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6" tabRatio="500"/>
  </bookViews>
  <sheets>
    <sheet name="Equilibre à la TOA" sheetId="1" r:id="rId1"/>
    <sheet name="TSI variations" sheetId="3" r:id="rId2"/>
    <sheet name="TSI" sheetId="2" r:id="rId3"/>
  </sheets>
  <calcPr calcId="145621"/>
</workbook>
</file>

<file path=xl/calcChain.xml><?xml version="1.0" encoding="utf-8"?>
<calcChain xmlns="http://schemas.openxmlformats.org/spreadsheetml/2006/main">
  <c r="C10" i="3" l="1"/>
  <c r="P3" i="1" l="1"/>
  <c r="P4" i="1" s="1"/>
  <c r="D16" i="1"/>
  <c r="C5" i="3" l="1"/>
  <c r="C11" i="3" l="1"/>
  <c r="C12" i="3" s="1"/>
  <c r="C6" i="3"/>
  <c r="C8" i="3" s="1"/>
  <c r="C13" i="3" l="1"/>
  <c r="D13" i="3" s="1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5" i="2"/>
  <c r="F23" i="1" l="1"/>
  <c r="C9" i="1"/>
  <c r="C38" i="1" l="1"/>
  <c r="C39" i="1" s="1"/>
  <c r="D26" i="1" l="1"/>
  <c r="D27" i="1" s="1"/>
  <c r="C12" i="1"/>
  <c r="C8" i="1"/>
  <c r="F22" i="1" s="1"/>
  <c r="C3" i="1"/>
  <c r="J3" i="1" s="1"/>
  <c r="J4" i="1" s="1"/>
  <c r="G3" i="1" l="1"/>
  <c r="G4" i="1" s="1"/>
  <c r="M4" i="1"/>
  <c r="E17" i="1" l="1"/>
  <c r="F18" i="1"/>
  <c r="E18" i="1"/>
  <c r="F17" i="1"/>
  <c r="G28" i="1"/>
  <c r="G29" i="1" s="1"/>
  <c r="G27" i="1"/>
  <c r="E20" i="1" s="1"/>
  <c r="F20" i="1" s="1"/>
  <c r="D20" i="1" l="1"/>
</calcChain>
</file>

<file path=xl/comments1.xml><?xml version="1.0" encoding="utf-8"?>
<comments xmlns="http://schemas.openxmlformats.org/spreadsheetml/2006/main">
  <authors>
    <author>rpf</author>
    <author>qsd</author>
  </authors>
  <commentList>
    <comment ref="B4" authorId="0">
      <text>
        <r>
          <rPr>
            <b/>
            <sz val="11"/>
            <color indexed="81"/>
            <rFont val="Tahoma"/>
            <family val="2"/>
          </rPr>
          <t xml:space="preserve">1355 à 1375 W/m²
</t>
        </r>
      </text>
    </comment>
    <comment ref="B5" authorId="1">
      <text>
        <r>
          <rPr>
            <sz val="11"/>
            <color indexed="81"/>
            <rFont val="Tahoma"/>
            <family val="2"/>
          </rPr>
          <t>distance Terre soleil
 variation 6,6%</t>
        </r>
      </text>
    </comment>
    <comment ref="B6" authorId="0">
      <text>
        <r>
          <rPr>
            <sz val="11"/>
            <color indexed="81"/>
            <rFont val="Tahoma"/>
            <family val="2"/>
          </rPr>
          <t>1 à 2 W/m² ?
0,1 % à 0,2 %  ?</t>
        </r>
      </text>
    </comment>
    <comment ref="B7" authorId="1">
      <text>
        <r>
          <rPr>
            <sz val="11"/>
            <color indexed="81"/>
            <rFont val="Tahoma"/>
            <family val="2"/>
          </rPr>
          <t xml:space="preserve">1 à 15 W/m²  ?
</t>
        </r>
      </text>
    </comment>
    <comment ref="B10" authorId="0">
      <text>
        <r>
          <rPr>
            <sz val="11"/>
            <color indexed="81"/>
            <rFont val="Tahoma"/>
            <family val="2"/>
          </rPr>
          <t>Equateur  6378 km 
Pôles  6357 km
moy 6371 km
Troposphére +12 km
Stratosphère  +50 km 
TOA +100 km</t>
        </r>
      </text>
    </comment>
    <comment ref="B11" authorId="0">
      <text>
        <r>
          <rPr>
            <sz val="11"/>
            <color indexed="81"/>
            <rFont val="Tahoma"/>
            <family val="2"/>
          </rPr>
          <t xml:space="preserve">Equateur  6378 km 
Pôles  6357 km
moy 6371 km
Troposphére +11 km
Stratosphère  +50 km </t>
        </r>
      </text>
    </comment>
  </commentList>
</comments>
</file>

<file path=xl/sharedStrings.xml><?xml version="1.0" encoding="utf-8"?>
<sst xmlns="http://schemas.openxmlformats.org/spreadsheetml/2006/main" count="68405" uniqueCount="19143">
  <si>
    <t>Estimations océan</t>
  </si>
  <si>
    <t>m²</t>
  </si>
  <si>
    <t>https://www.nature.com/articles/nclimate3043</t>
  </si>
  <si>
    <t>0,71 W/m²</t>
  </si>
  <si>
    <t>https://e-nautia.com/clubargon/disk?p=5659751</t>
  </si>
  <si>
    <t>0,64W/m²</t>
  </si>
  <si>
    <t>Surface  Océan</t>
  </si>
  <si>
    <t>océan total (W)</t>
  </si>
  <si>
    <t>océan total(W)</t>
  </si>
  <si>
    <t>Océan total (J)</t>
  </si>
  <si>
    <t>kg</t>
  </si>
  <si>
    <t>Energie en 40 ans (J)</t>
  </si>
  <si>
    <t>Capacité  thermique atm</t>
  </si>
  <si>
    <t>J/K</t>
  </si>
  <si>
    <t>Moyen</t>
  </si>
  <si>
    <t>Capacite thermique océan</t>
  </si>
  <si>
    <t>Capacite therm océan 300m</t>
  </si>
  <si>
    <t>Capacite therm océan 700m</t>
  </si>
  <si>
    <t>durée 40 ans en secondes</t>
  </si>
  <si>
    <t>s</t>
  </si>
  <si>
    <t>Puissance  solaire incidente</t>
  </si>
  <si>
    <t>W</t>
  </si>
  <si>
    <t>Energie solaire en 40 ans</t>
  </si>
  <si>
    <t>J</t>
  </si>
  <si>
    <t>(PW)</t>
  </si>
  <si>
    <t>(J)</t>
  </si>
  <si>
    <t>(K)</t>
  </si>
  <si>
    <t>Déséquilibre</t>
  </si>
  <si>
    <t>hausse de temperature</t>
  </si>
  <si>
    <t>atm</t>
  </si>
  <si>
    <t>3800 m</t>
  </si>
  <si>
    <t>https://www.ncei.noaa.gov/access/global-ocean-heat-content/</t>
  </si>
  <si>
    <t xml:space="preserve"> (J)</t>
  </si>
  <si>
    <t>700m</t>
  </si>
  <si>
    <t>ARGO</t>
  </si>
  <si>
    <t>4000 balises sur 3,6 10^14 m²</t>
  </si>
  <si>
    <t>surface par balise  (m²)</t>
  </si>
  <si>
    <t>distance entre balise (m)</t>
  </si>
  <si>
    <t>http://lasp.colorado.edu/data/sorce/tsi_data/daily/sorce_tsi_L3_c24h_latest.txt</t>
  </si>
  <si>
    <t>14    1</t>
  </si>
  <si>
    <t>annee mois jour</t>
  </si>
  <si>
    <t>Julian Day Number</t>
  </si>
  <si>
    <t>TSI à  1 UA</t>
  </si>
  <si>
    <t>Flux brut reel</t>
  </si>
  <si>
    <t>2452696.409446</t>
  </si>
  <si>
    <t>0.0029</t>
  </si>
  <si>
    <t>1361.4851</t>
  </si>
  <si>
    <t>4.765e-01</t>
  </si>
  <si>
    <t>6.800e-03</t>
  </si>
  <si>
    <t>3.297e-02</t>
  </si>
  <si>
    <t>4.777e-01</t>
  </si>
  <si>
    <t>4.862e-01</t>
  </si>
  <si>
    <t>3.385e-02</t>
  </si>
  <si>
    <t>4.874e-01</t>
  </si>
  <si>
    <t>2452697.000000</t>
  </si>
  <si>
    <t>0.0000</t>
  </si>
  <si>
    <t>0.000e+00</t>
  </si>
  <si>
    <t>2452698.006571</t>
  </si>
  <si>
    <t>0.0769</t>
  </si>
  <si>
    <t>1361.4526</t>
  </si>
  <si>
    <t>5.238e-02</t>
  </si>
  <si>
    <t>4.794e-01</t>
  </si>
  <si>
    <t>4.858e-01</t>
  </si>
  <si>
    <t>9.313e-02</t>
  </si>
  <si>
    <t>4.947e-01</t>
  </si>
  <si>
    <t>2452699.000000</t>
  </si>
  <si>
    <t>2452700.000000</t>
  </si>
  <si>
    <t>2452701.000000</t>
  </si>
  <si>
    <t>2452702.000000</t>
  </si>
  <si>
    <t>2452703.000000</t>
  </si>
  <si>
    <t>2452703.583106</t>
  </si>
  <si>
    <t>0.0561</t>
  </si>
  <si>
    <t>1361.3010</t>
  </si>
  <si>
    <t>3.485e-02</t>
  </si>
  <si>
    <t>4.844e-01</t>
  </si>
  <si>
    <t>5.035e-02</t>
  </si>
  <si>
    <t>4.870e-01</t>
  </si>
  <si>
    <t>2452705.000000</t>
  </si>
  <si>
    <t>2452706.021852</t>
  </si>
  <si>
    <t>0.4405</t>
  </si>
  <si>
    <t>1361.3560</t>
  </si>
  <si>
    <t>6.072e-02</t>
  </si>
  <si>
    <t>4.803e-01</t>
  </si>
  <si>
    <t>4.839e-01</t>
  </si>
  <si>
    <t>2.971e-01</t>
  </si>
  <si>
    <t>5.678e-01</t>
  </si>
  <si>
    <t>2452706.757497</t>
  </si>
  <si>
    <t>0.3628</t>
  </si>
  <si>
    <t>1361.3339</t>
  </si>
  <si>
    <t>4.702e-02</t>
  </si>
  <si>
    <t>4.788e-01</t>
  </si>
  <si>
    <t>4.837e-01</t>
  </si>
  <si>
    <t>2.721e-01</t>
  </si>
  <si>
    <t>5.550e-01</t>
  </si>
  <si>
    <t>2452707.912856</t>
  </si>
  <si>
    <t>0.4431</t>
  </si>
  <si>
    <t>1361.3328</t>
  </si>
  <si>
    <t>3.608e-02</t>
  </si>
  <si>
    <t>4.778e-01</t>
  </si>
  <si>
    <t>4.834e-01</t>
  </si>
  <si>
    <t>2.967e-01</t>
  </si>
  <si>
    <t>5.672e-01</t>
  </si>
  <si>
    <t>2452708.865975</t>
  </si>
  <si>
    <t>0.4368</t>
  </si>
  <si>
    <t>1361.3456</t>
  </si>
  <si>
    <t>7.888e-02</t>
  </si>
  <si>
    <t>4.830e-01</t>
  </si>
  <si>
    <t>4.831e-01</t>
  </si>
  <si>
    <t>3.571e-01</t>
  </si>
  <si>
    <t>6.008e-01</t>
  </si>
  <si>
    <t>2452710.382474</t>
  </si>
  <si>
    <t>0.2165</t>
  </si>
  <si>
    <t>1361.0746</t>
  </si>
  <si>
    <t>4.764e-01</t>
  </si>
  <si>
    <t>8.124e-02</t>
  </si>
  <si>
    <t>4.833e-01</t>
  </si>
  <si>
    <t>4.827e-01</t>
  </si>
  <si>
    <t>2.279e-01</t>
  </si>
  <si>
    <t>5.337e-01</t>
  </si>
  <si>
    <t>2452711.036533</t>
  </si>
  <si>
    <t>0.3061</t>
  </si>
  <si>
    <t>1360.9910</t>
  </si>
  <si>
    <t>4.763e-01</t>
  </si>
  <si>
    <t>8.539e-02</t>
  </si>
  <si>
    <t>4.825e-01</t>
  </si>
  <si>
    <t>2.985e-01</t>
  </si>
  <si>
    <t>5.674e-01</t>
  </si>
  <si>
    <t>2452711.799065</t>
  </si>
  <si>
    <t>0.1831</t>
  </si>
  <si>
    <t>1360.7951</t>
  </si>
  <si>
    <t>5.826e-02</t>
  </si>
  <si>
    <t>4.798e-01</t>
  </si>
  <si>
    <t>4.822e-01</t>
  </si>
  <si>
    <t>1.713e-01</t>
  </si>
  <si>
    <t>5.117e-01</t>
  </si>
  <si>
    <t>2452713.110673</t>
  </si>
  <si>
    <t>0.2342</t>
  </si>
  <si>
    <t>1360.5511</t>
  </si>
  <si>
    <t>4.762e-01</t>
  </si>
  <si>
    <t>8.548e-02</t>
  </si>
  <si>
    <t>4.838e-01</t>
  </si>
  <si>
    <t>4.818e-01</t>
  </si>
  <si>
    <t>2.457e-01</t>
  </si>
  <si>
    <t>5.408e-01</t>
  </si>
  <si>
    <t>2452713.975006</t>
  </si>
  <si>
    <t>0.2877</t>
  </si>
  <si>
    <t>1360.4742</t>
  </si>
  <si>
    <t>4.465e-02</t>
  </si>
  <si>
    <t>4.783e-01</t>
  </si>
  <si>
    <t>4.815e-01</t>
  </si>
  <si>
    <t>2.124e-01</t>
  </si>
  <si>
    <t>5.263e-01</t>
  </si>
  <si>
    <t>2452714.813960</t>
  </si>
  <si>
    <t>0.2121</t>
  </si>
  <si>
    <t>1360.4592</t>
  </si>
  <si>
    <t>4.994e-02</t>
  </si>
  <si>
    <t>4.813e-01</t>
  </si>
  <si>
    <t>1.591e-01</t>
  </si>
  <si>
    <t>5.069e-01</t>
  </si>
  <si>
    <t>2452716.000654</t>
  </si>
  <si>
    <t>0.2871</t>
  </si>
  <si>
    <t>1360.6838</t>
  </si>
  <si>
    <t>1.027e-01</t>
  </si>
  <si>
    <t>4.872e-01</t>
  </si>
  <si>
    <t>4.811e-01</t>
  </si>
  <si>
    <t>1.314e-01</t>
  </si>
  <si>
    <t>4.987e-01</t>
  </si>
  <si>
    <t>2452717.058936</t>
  </si>
  <si>
    <t>0.2992</t>
  </si>
  <si>
    <t>1360.9931</t>
  </si>
  <si>
    <t>8.881e-02</t>
  </si>
  <si>
    <t>4.846e-01</t>
  </si>
  <si>
    <t>4.809e-01</t>
  </si>
  <si>
    <t>1.592e-01</t>
  </si>
  <si>
    <t>5.066e-01</t>
  </si>
  <si>
    <t>2452717.803815</t>
  </si>
  <si>
    <t>0.3280</t>
  </si>
  <si>
    <t>1361.1553</t>
  </si>
  <si>
    <t>4.632e-02</t>
  </si>
  <si>
    <t>4.787e-01</t>
  </si>
  <si>
    <t>4.808e-01</t>
  </si>
  <si>
    <t>2.486e-01</t>
  </si>
  <si>
    <t>5.412e-01</t>
  </si>
  <si>
    <t>2452719.058282</t>
  </si>
  <si>
    <t>0.2769</t>
  </si>
  <si>
    <t>1361.1926</t>
  </si>
  <si>
    <t>5.446e-02</t>
  </si>
  <si>
    <t>4.795e-01</t>
  </si>
  <si>
    <t>4.804e-01</t>
  </si>
  <si>
    <t>2.411e-01</t>
  </si>
  <si>
    <t>5.375e-01</t>
  </si>
  <si>
    <t>2452719.996761</t>
  </si>
  <si>
    <t>0.2926</t>
  </si>
  <si>
    <t>1361.1291</t>
  </si>
  <si>
    <t>5.002e-02</t>
  </si>
  <si>
    <t>4.790e-01</t>
  </si>
  <si>
    <t>4.801e-01</t>
  </si>
  <si>
    <t>2.528e-01</t>
  </si>
  <si>
    <t>5.426e-01</t>
  </si>
  <si>
    <t>2452721.008696</t>
  </si>
  <si>
    <t>0.2913</t>
  </si>
  <si>
    <t>1361.1196</t>
  </si>
  <si>
    <t>4.891e-02</t>
  </si>
  <si>
    <t>4.789e-01</t>
  </si>
  <si>
    <t>4.799e-01</t>
  </si>
  <si>
    <t>2.263e-01</t>
  </si>
  <si>
    <t>5.306e-01</t>
  </si>
  <si>
    <t>2452722.006603</t>
  </si>
  <si>
    <t>0.2840</t>
  </si>
  <si>
    <t>1361.1893</t>
  </si>
  <si>
    <t>4.952e-02</t>
  </si>
  <si>
    <t>4.796e-01</t>
  </si>
  <si>
    <t>2.085e-01</t>
  </si>
  <si>
    <t>5.230e-01</t>
  </si>
  <si>
    <t>2452722.995263</t>
  </si>
  <si>
    <t>0.2854</t>
  </si>
  <si>
    <t>1361.2601</t>
  </si>
  <si>
    <t>4.927e-02</t>
  </si>
  <si>
    <t>2.250e-01</t>
  </si>
  <si>
    <t>5.295e-01</t>
  </si>
  <si>
    <t>2452724.022095</t>
  </si>
  <si>
    <t>0.2773</t>
  </si>
  <si>
    <t>1361.3377</t>
  </si>
  <si>
    <t>5.365e-02</t>
  </si>
  <si>
    <t>4.791e-01</t>
  </si>
  <si>
    <t>2.133e-01</t>
  </si>
  <si>
    <t>5.244e-01</t>
  </si>
  <si>
    <t>2452725.022077</t>
  </si>
  <si>
    <t>0.3649</t>
  </si>
  <si>
    <t>1361.1843</t>
  </si>
  <si>
    <t>1.478e-01</t>
  </si>
  <si>
    <t>4.988e-01</t>
  </si>
  <si>
    <t>4.353e-01</t>
  </si>
  <si>
    <t>6.470e-01</t>
  </si>
  <si>
    <t>2452725.981475</t>
  </si>
  <si>
    <t>0.3012</t>
  </si>
  <si>
    <t>1360.8234</t>
  </si>
  <si>
    <t>7.801e-02</t>
  </si>
  <si>
    <t>4.826e-01</t>
  </si>
  <si>
    <t>4.784e-01</t>
  </si>
  <si>
    <t>2.987e-01</t>
  </si>
  <si>
    <t>5.640e-01</t>
  </si>
  <si>
    <t>2452727.022510</t>
  </si>
  <si>
    <t>0.2863</t>
  </si>
  <si>
    <t>1360.7925</t>
  </si>
  <si>
    <t>5.223e-02</t>
  </si>
  <si>
    <t>4.781e-01</t>
  </si>
  <si>
    <t>2.455e-01</t>
  </si>
  <si>
    <t>5.374e-01</t>
  </si>
  <si>
    <t>2452727.990971</t>
  </si>
  <si>
    <t>0.2813</t>
  </si>
  <si>
    <t>1360.7551</t>
  </si>
  <si>
    <t>5.278e-02</t>
  </si>
  <si>
    <t>4.792e-01</t>
  </si>
  <si>
    <t>2.453e-01</t>
  </si>
  <si>
    <t>5.371e-01</t>
  </si>
  <si>
    <t>2452728.993035</t>
  </si>
  <si>
    <t>0.2918</t>
  </si>
  <si>
    <t>1360.7839</t>
  </si>
  <si>
    <t>4.635e-02</t>
  </si>
  <si>
    <t>4.785e-01</t>
  </si>
  <si>
    <t>4.775e-01</t>
  </si>
  <si>
    <t>2.282e-01</t>
  </si>
  <si>
    <t>5.293e-01</t>
  </si>
  <si>
    <t>2452729.994559</t>
  </si>
  <si>
    <t>0.2867</t>
  </si>
  <si>
    <t>1360.8544</t>
  </si>
  <si>
    <t>5.901e-02</t>
  </si>
  <si>
    <t>4.773e-01</t>
  </si>
  <si>
    <t>1.975e-01</t>
  </si>
  <si>
    <t>5.165e-01</t>
  </si>
  <si>
    <t>2452730.710966</t>
  </si>
  <si>
    <t>0.0350</t>
  </si>
  <si>
    <t>1360.9278</t>
  </si>
  <si>
    <t>4.609e-02</t>
  </si>
  <si>
    <t>4.771e-01</t>
  </si>
  <si>
    <t>4.383e-02</t>
  </si>
  <si>
    <t>2452732.495079</t>
  </si>
  <si>
    <t>0.0031</t>
  </si>
  <si>
    <t>1361.1473</t>
  </si>
  <si>
    <t>4.243e-02</t>
  </si>
  <si>
    <t>4.767e-01</t>
  </si>
  <si>
    <t>4.395e-02</t>
  </si>
  <si>
    <t>2452733.052133</t>
  </si>
  <si>
    <t>0.3068</t>
  </si>
  <si>
    <t>1361.1652</t>
  </si>
  <si>
    <t>6.876e-02</t>
  </si>
  <si>
    <t>2.081e-01</t>
  </si>
  <si>
    <t>5.200e-01</t>
  </si>
  <si>
    <t>2452734.012711</t>
  </si>
  <si>
    <t>1361.2296</t>
  </si>
  <si>
    <t>5.039e-02</t>
  </si>
  <si>
    <t>1360.8569</t>
  </si>
  <si>
    <t>2.142e-01</t>
  </si>
  <si>
    <t>5.223e-01</t>
  </si>
  <si>
    <t>2452735.005706</t>
  </si>
  <si>
    <t>0.2859</t>
  </si>
  <si>
    <t>1361.2776</t>
  </si>
  <si>
    <t>5.167e-02</t>
  </si>
  <si>
    <t>4.760e-01</t>
  </si>
  <si>
    <t>2.179e-01</t>
  </si>
  <si>
    <t>5.236e-01</t>
  </si>
  <si>
    <t>2452736.012228</t>
  </si>
  <si>
    <t>1361.2530</t>
  </si>
  <si>
    <t>5.135e-02</t>
  </si>
  <si>
    <t>4.758e-01</t>
  </si>
  <si>
    <t>2.315e-01</t>
  </si>
  <si>
    <t>5.291e-01</t>
  </si>
  <si>
    <t>2452737.020683</t>
  </si>
  <si>
    <t>0.2831</t>
  </si>
  <si>
    <t>1361.1831</t>
  </si>
  <si>
    <t>6.476e-02</t>
  </si>
  <si>
    <t>4.755e-01</t>
  </si>
  <si>
    <t>2.601e-01</t>
  </si>
  <si>
    <t>5.420e-01</t>
  </si>
  <si>
    <t>2452738.056865</t>
  </si>
  <si>
    <t>0.2522</t>
  </si>
  <si>
    <t>1361.0413</t>
  </si>
  <si>
    <t>5.428e-02</t>
  </si>
  <si>
    <t>4.751e-01</t>
  </si>
  <si>
    <t>2.131e-01</t>
  </si>
  <si>
    <t>5.207e-01</t>
  </si>
  <si>
    <t>2452738.931217</t>
  </si>
  <si>
    <t>0.2842</t>
  </si>
  <si>
    <t>1360.9391</t>
  </si>
  <si>
    <t>7.060e-02</t>
  </si>
  <si>
    <t>4.749e-01</t>
  </si>
  <si>
    <t>2.659e-01</t>
  </si>
  <si>
    <t>5.442e-01</t>
  </si>
  <si>
    <t>2452740.016438</t>
  </si>
  <si>
    <t>0.3273</t>
  </si>
  <si>
    <t>1360.8436</t>
  </si>
  <si>
    <t>4.877e-02</t>
  </si>
  <si>
    <t>4.746e-01</t>
  </si>
  <si>
    <t>2.648e-01</t>
  </si>
  <si>
    <t>5.434e-01</t>
  </si>
  <si>
    <t>2452740.992971</t>
  </si>
  <si>
    <t>0.2927</t>
  </si>
  <si>
    <t>1360.8976</t>
  </si>
  <si>
    <t>6.953e-02</t>
  </si>
  <si>
    <t>4.814e-01</t>
  </si>
  <si>
    <t>4.743e-01</t>
  </si>
  <si>
    <t>1.797e-01</t>
  </si>
  <si>
    <t>5.072e-01</t>
  </si>
  <si>
    <t>2452742.034670</t>
  </si>
  <si>
    <t>0.2911</t>
  </si>
  <si>
    <t>1360.9875</t>
  </si>
  <si>
    <t>6.238e-02</t>
  </si>
  <si>
    <t>4.741e-01</t>
  </si>
  <si>
    <t>1.883e-01</t>
  </si>
  <si>
    <t>5.101e-01</t>
  </si>
  <si>
    <t>2452743.001207</t>
  </si>
  <si>
    <t>0.2880</t>
  </si>
  <si>
    <t>1361.1494</t>
  </si>
  <si>
    <t>6.215e-02</t>
  </si>
  <si>
    <t>4.739e-01</t>
  </si>
  <si>
    <t>1.801e-01</t>
  </si>
  <si>
    <t>2452743.993745</t>
  </si>
  <si>
    <t>0.2868</t>
  </si>
  <si>
    <t>1361.2396</t>
  </si>
  <si>
    <t>5.421e-02</t>
  </si>
  <si>
    <t>4.736e-01</t>
  </si>
  <si>
    <t>2.048e-01</t>
  </si>
  <si>
    <t>5.160e-01</t>
  </si>
  <si>
    <t>2452744.901745</t>
  </si>
  <si>
    <t>0.3489</t>
  </si>
  <si>
    <t>1361.3089</t>
  </si>
  <si>
    <t>5.850e-02</t>
  </si>
  <si>
    <t>4.800e-01</t>
  </si>
  <si>
    <t>4.734e-01</t>
  </si>
  <si>
    <t>2.444e-01</t>
  </si>
  <si>
    <t>5.328e-01</t>
  </si>
  <si>
    <t>2452745.998358</t>
  </si>
  <si>
    <t>0.3009</t>
  </si>
  <si>
    <t>1361.2935</t>
  </si>
  <si>
    <t>4.898e-02</t>
  </si>
  <si>
    <t>4.731e-01</t>
  </si>
  <si>
    <t>2.346e-01</t>
  </si>
  <si>
    <t>5.281e-01</t>
  </si>
  <si>
    <t>2452747.176349</t>
  </si>
  <si>
    <t>0.3778</t>
  </si>
  <si>
    <t>1361.2503</t>
  </si>
  <si>
    <t>4.776e-02</t>
  </si>
  <si>
    <t>4.728e-01</t>
  </si>
  <si>
    <t>2.998e-01</t>
  </si>
  <si>
    <t>5.599e-01</t>
  </si>
  <si>
    <t>2452747.987989</t>
  </si>
  <si>
    <t>0.2860</t>
  </si>
  <si>
    <t>1361.2701</t>
  </si>
  <si>
    <t>4.963e-02</t>
  </si>
  <si>
    <t>4.726e-01</t>
  </si>
  <si>
    <t>2.147e-01</t>
  </si>
  <si>
    <t>5.191e-01</t>
  </si>
  <si>
    <t>2452749.000000</t>
  </si>
  <si>
    <t>2452750.280049</t>
  </si>
  <si>
    <t>0.1356</t>
  </si>
  <si>
    <t>1361.3692</t>
  </si>
  <si>
    <t>4.822e-02</t>
  </si>
  <si>
    <t>4.720e-01</t>
  </si>
  <si>
    <t>1.172e-01</t>
  </si>
  <si>
    <t>4.864e-01</t>
  </si>
  <si>
    <t>2452751.076710</t>
  </si>
  <si>
    <t>0.3038</t>
  </si>
  <si>
    <t>1361.3703</t>
  </si>
  <si>
    <t>5.866e-02</t>
  </si>
  <si>
    <t>4.718e-01</t>
  </si>
  <si>
    <t>2.440e-01</t>
  </si>
  <si>
    <t>5.312e-01</t>
  </si>
  <si>
    <t>2452752.046533</t>
  </si>
  <si>
    <t>0.2463</t>
  </si>
  <si>
    <t>1361.3402</t>
  </si>
  <si>
    <t>6.366e-02</t>
  </si>
  <si>
    <t>4.807e-01</t>
  </si>
  <si>
    <t>4.716e-01</t>
  </si>
  <si>
    <t>2.186e-01</t>
  </si>
  <si>
    <t>5.198e-01</t>
  </si>
  <si>
    <t>2452753.112756</t>
  </si>
  <si>
    <t>0.2262</t>
  </si>
  <si>
    <t>1361.2015</t>
  </si>
  <si>
    <t>5.091e-02</t>
  </si>
  <si>
    <t>4.712e-01</t>
  </si>
  <si>
    <t>1.723e-01</t>
  </si>
  <si>
    <t>5.018e-01</t>
  </si>
  <si>
    <t>2452753.985744</t>
  </si>
  <si>
    <t>0.3526</t>
  </si>
  <si>
    <t>1361.2510</t>
  </si>
  <si>
    <t>5.484e-02</t>
  </si>
  <si>
    <t>4.710e-01</t>
  </si>
  <si>
    <t>2.633e-01</t>
  </si>
  <si>
    <t>5.396e-01</t>
  </si>
  <si>
    <t>2452754.990361</t>
  </si>
  <si>
    <t>0.2946</t>
  </si>
  <si>
    <t>1361.1771</t>
  </si>
  <si>
    <t>5.616e-02</t>
  </si>
  <si>
    <t>4.797e-01</t>
  </si>
  <si>
    <t>4.707e-01</t>
  </si>
  <si>
    <t>2.458e-01</t>
  </si>
  <si>
    <t>5.311e-01</t>
  </si>
  <si>
    <t>2452756.012434</t>
  </si>
  <si>
    <t>0.2951</t>
  </si>
  <si>
    <t>1361.1363</t>
  </si>
  <si>
    <t>5.060e-02</t>
  </si>
  <si>
    <t>4.705e-01</t>
  </si>
  <si>
    <t>2.171e-01</t>
  </si>
  <si>
    <t>5.181e-01</t>
  </si>
  <si>
    <t>2452756.992357</t>
  </si>
  <si>
    <t>0.2928</t>
  </si>
  <si>
    <t>1360.9385</t>
  </si>
  <si>
    <t>8.403e-02</t>
  </si>
  <si>
    <t>4.702e-01</t>
  </si>
  <si>
    <t>2.805e-01</t>
  </si>
  <si>
    <t>5.475e-01</t>
  </si>
  <si>
    <t>2452758.008981</t>
  </si>
  <si>
    <t>0.2857</t>
  </si>
  <si>
    <t>1360.7791</t>
  </si>
  <si>
    <t>6.209e-02</t>
  </si>
  <si>
    <t>4.698e-01</t>
  </si>
  <si>
    <t>2.398e-01</t>
  </si>
  <si>
    <t>5.275e-01</t>
  </si>
  <si>
    <t>2452759.041119</t>
  </si>
  <si>
    <t>0.2735</t>
  </si>
  <si>
    <t>1360.6007</t>
  </si>
  <si>
    <t>9.347e-02</t>
  </si>
  <si>
    <t>4.853e-01</t>
  </si>
  <si>
    <t>4.695e-01</t>
  </si>
  <si>
    <t>2.740e-01</t>
  </si>
  <si>
    <t>5.436e-01</t>
  </si>
  <si>
    <t>2452759.995445</t>
  </si>
  <si>
    <t>0.3085</t>
  </si>
  <si>
    <t>1360.2750</t>
  </si>
  <si>
    <t>4.761e-01</t>
  </si>
  <si>
    <t>8.286e-02</t>
  </si>
  <si>
    <t>4.692e-01</t>
  </si>
  <si>
    <t>2.829e-01</t>
  </si>
  <si>
    <t>5.479e-01</t>
  </si>
  <si>
    <t>2452760.889107</t>
  </si>
  <si>
    <t>0.3192</t>
  </si>
  <si>
    <t>1360.0773</t>
  </si>
  <si>
    <t>6.998e-02</t>
  </si>
  <si>
    <t>4.689e-01</t>
  </si>
  <si>
    <t>2.680e-01</t>
  </si>
  <si>
    <t>5.401e-01</t>
  </si>
  <si>
    <t>2452762.016620</t>
  </si>
  <si>
    <t>0.2483</t>
  </si>
  <si>
    <t>1360.2040</t>
  </si>
  <si>
    <t>8.859e-02</t>
  </si>
  <si>
    <t>4.842e-01</t>
  </si>
  <si>
    <t>4.687e-01</t>
  </si>
  <si>
    <t>1.068e-01</t>
  </si>
  <si>
    <t>2452762.968913</t>
  </si>
  <si>
    <t>0.2977</t>
  </si>
  <si>
    <t>1360.4189</t>
  </si>
  <si>
    <t>6.647e-02</t>
  </si>
  <si>
    <t>4.685e-01</t>
  </si>
  <si>
    <t>1.508e-01</t>
  </si>
  <si>
    <t>4.922e-01</t>
  </si>
  <si>
    <t>2452763.970302</t>
  </si>
  <si>
    <t>0.2878</t>
  </si>
  <si>
    <t>1360.5790</t>
  </si>
  <si>
    <t>7.479e-02</t>
  </si>
  <si>
    <t>4.820e-01</t>
  </si>
  <si>
    <t>4.684e-01</t>
  </si>
  <si>
    <t>1.420e-01</t>
  </si>
  <si>
    <t>4.894e-01</t>
  </si>
  <si>
    <t>2452765.012471</t>
  </si>
  <si>
    <t>0.3102</t>
  </si>
  <si>
    <t>1360.7752</t>
  </si>
  <si>
    <t>9.133e-02</t>
  </si>
  <si>
    <t>4.849e-01</t>
  </si>
  <si>
    <t>4.682e-01</t>
  </si>
  <si>
    <t>1.335e-01</t>
  </si>
  <si>
    <t>4.869e-01</t>
  </si>
  <si>
    <t>2452766.077158</t>
  </si>
  <si>
    <t>0.2527</t>
  </si>
  <si>
    <t>1360.9921</t>
  </si>
  <si>
    <t>4.912e-02</t>
  </si>
  <si>
    <t>4.680e-01</t>
  </si>
  <si>
    <t>1.434e-01</t>
  </si>
  <si>
    <t>4.895e-01</t>
  </si>
  <si>
    <t>2452767.011352</t>
  </si>
  <si>
    <t>0.2856</t>
  </si>
  <si>
    <t>1360.9905</t>
  </si>
  <si>
    <t>6.353e-02</t>
  </si>
  <si>
    <t>4.806e-01</t>
  </si>
  <si>
    <t>4.678e-01</t>
  </si>
  <si>
    <t>5.164e-01</t>
  </si>
  <si>
    <t>2452768.055386</t>
  </si>
  <si>
    <t>0.3122</t>
  </si>
  <si>
    <t>1360.9282</t>
  </si>
  <si>
    <t>5.253e-02</t>
  </si>
  <si>
    <t>4.676e-01</t>
  </si>
  <si>
    <t>1.860e-01</t>
  </si>
  <si>
    <t>5.032e-01</t>
  </si>
  <si>
    <t>2452768.991499</t>
  </si>
  <si>
    <t>0.2895</t>
  </si>
  <si>
    <t>1360.9998</t>
  </si>
  <si>
    <t>5.760e-02</t>
  </si>
  <si>
    <t>4.674e-01</t>
  </si>
  <si>
    <t>1.479e-01</t>
  </si>
  <si>
    <t>4.903e-01</t>
  </si>
  <si>
    <t>2452769.996610</t>
  </si>
  <si>
    <t>0.2912</t>
  </si>
  <si>
    <t>1361.1199</t>
  </si>
  <si>
    <t>5.170e-02</t>
  </si>
  <si>
    <t>4.672e-01</t>
  </si>
  <si>
    <t>1.593e-01</t>
  </si>
  <si>
    <t>4.937e-01</t>
  </si>
  <si>
    <t>2452771.067045</t>
  </si>
  <si>
    <t>0.3855</t>
  </si>
  <si>
    <t>1361.1835</t>
  </si>
  <si>
    <t>5.128e-02</t>
  </si>
  <si>
    <t>4.670e-01</t>
  </si>
  <si>
    <t>2.082e-01</t>
  </si>
  <si>
    <t>5.113e-01</t>
  </si>
  <si>
    <t>2452772.005410</t>
  </si>
  <si>
    <t>0.2874</t>
  </si>
  <si>
    <t>1361.2045</t>
  </si>
  <si>
    <t>5.125e-02</t>
  </si>
  <si>
    <t>4.669e-01</t>
  </si>
  <si>
    <t>1.814e-01</t>
  </si>
  <si>
    <t>5.009e-01</t>
  </si>
  <si>
    <t>2452773.063357</t>
  </si>
  <si>
    <t>0.2558</t>
  </si>
  <si>
    <t>1361.1476</t>
  </si>
  <si>
    <t>7.614e-02</t>
  </si>
  <si>
    <t>4.824e-01</t>
  </si>
  <si>
    <t>4.666e-01</t>
  </si>
  <si>
    <t>2.038e-01</t>
  </si>
  <si>
    <t>5.092e-01</t>
  </si>
  <si>
    <t>2452773.985996</t>
  </si>
  <si>
    <t>1361.1403</t>
  </si>
  <si>
    <t>5.468e-02</t>
  </si>
  <si>
    <t>4.664e-01</t>
  </si>
  <si>
    <t>1.428e-01</t>
  </si>
  <si>
    <t>4.878e-01</t>
  </si>
  <si>
    <t>2452774.991960</t>
  </si>
  <si>
    <t>0.2935</t>
  </si>
  <si>
    <t>1361.2159</t>
  </si>
  <si>
    <t>5.572e-02</t>
  </si>
  <si>
    <t>4.663e-01</t>
  </si>
  <si>
    <t>1.528e-01</t>
  </si>
  <si>
    <t>4.907e-01</t>
  </si>
  <si>
    <t>2452775.999287</t>
  </si>
  <si>
    <t>0.2923</t>
  </si>
  <si>
    <t>1361.3076</t>
  </si>
  <si>
    <t>6.595e-02</t>
  </si>
  <si>
    <t>4.810e-01</t>
  </si>
  <si>
    <t>4.661e-01</t>
  </si>
  <si>
    <t>1.422e-01</t>
  </si>
  <si>
    <t>4.873e-01</t>
  </si>
  <si>
    <t>2452777.010210</t>
  </si>
  <si>
    <t>0.2899</t>
  </si>
  <si>
    <t>1361.4451</t>
  </si>
  <si>
    <t>5.306e-02</t>
  </si>
  <si>
    <t>4.659e-01</t>
  </si>
  <si>
    <t>1.501e-01</t>
  </si>
  <si>
    <t>2452778.024878</t>
  </si>
  <si>
    <t>0.2889</t>
  </si>
  <si>
    <t>1361.5107</t>
  </si>
  <si>
    <t>4.850e-02</t>
  </si>
  <si>
    <t>4.658e-01</t>
  </si>
  <si>
    <t>1.480e-01</t>
  </si>
  <si>
    <t>4.887e-01</t>
  </si>
  <si>
    <t>2452778.945946</t>
  </si>
  <si>
    <t>0.3129</t>
  </si>
  <si>
    <t>1361.5205</t>
  </si>
  <si>
    <t>4.760e-02</t>
  </si>
  <si>
    <t>4.656e-01</t>
  </si>
  <si>
    <t>1.783e-01</t>
  </si>
  <si>
    <t>4.986e-01</t>
  </si>
  <si>
    <t>2452779.515283</t>
  </si>
  <si>
    <t>0.0090</t>
  </si>
  <si>
    <t>1361.5773</t>
  </si>
  <si>
    <t>4.766e-01</t>
  </si>
  <si>
    <t>6.145e-02</t>
  </si>
  <si>
    <t>4.805e-01</t>
  </si>
  <si>
    <t>4.655e-01</t>
  </si>
  <si>
    <t>6.468e-02</t>
  </si>
  <si>
    <t>4.700e-01</t>
  </si>
  <si>
    <t>2452780.973335</t>
  </si>
  <si>
    <t>0.2733</t>
  </si>
  <si>
    <t>1361.5867</t>
  </si>
  <si>
    <t>5.479e-02</t>
  </si>
  <si>
    <t>4.652e-01</t>
  </si>
  <si>
    <t>1.272e-01</t>
  </si>
  <si>
    <t>4.823e-01</t>
  </si>
  <si>
    <t>2452782.265508</t>
  </si>
  <si>
    <t>0.1384</t>
  </si>
  <si>
    <t>1361.7359</t>
  </si>
  <si>
    <t>5.092e-02</t>
  </si>
  <si>
    <t>4.793e-01</t>
  </si>
  <si>
    <t>4.651e-01</t>
  </si>
  <si>
    <t>7.346e-02</t>
  </si>
  <si>
    <t>4.708e-01</t>
  </si>
  <si>
    <t>2452782.995837</t>
  </si>
  <si>
    <t>0.2872</t>
  </si>
  <si>
    <t>1361.7656</t>
  </si>
  <si>
    <t>5.295e-02</t>
  </si>
  <si>
    <t>4.649e-01</t>
  </si>
  <si>
    <t>1.606e-01</t>
  </si>
  <si>
    <t>4.919e-01</t>
  </si>
  <si>
    <t>2452783.988577</t>
  </si>
  <si>
    <t>1361.7220</t>
  </si>
  <si>
    <t>6.063e-02</t>
  </si>
  <si>
    <t>4.647e-01</t>
  </si>
  <si>
    <t>1.802e-01</t>
  </si>
  <si>
    <t>4.984e-01</t>
  </si>
  <si>
    <t>2452784.991583</t>
  </si>
  <si>
    <t>0.2932</t>
  </si>
  <si>
    <t>1361.5170</t>
  </si>
  <si>
    <t>7.642e-02</t>
  </si>
  <si>
    <t>4.645e-01</t>
  </si>
  <si>
    <t>2.096e-01</t>
  </si>
  <si>
    <t>5.096e-01</t>
  </si>
  <si>
    <t>2452786.014103</t>
  </si>
  <si>
    <t>1361.2769</t>
  </si>
  <si>
    <t>1.164e-01</t>
  </si>
  <si>
    <t>4.905e-01</t>
  </si>
  <si>
    <t>4.642e-01</t>
  </si>
  <si>
    <t>2.452e-01</t>
  </si>
  <si>
    <t>5.250e-01</t>
  </si>
  <si>
    <t>2452787.077541</t>
  </si>
  <si>
    <t>0.2491</t>
  </si>
  <si>
    <t>1360.9828</t>
  </si>
  <si>
    <t>5.275e-02</t>
  </si>
  <si>
    <t>4.640e-01</t>
  </si>
  <si>
    <t>1.473e-01</t>
  </si>
  <si>
    <t>4.868e-01</t>
  </si>
  <si>
    <t>2452787.997300</t>
  </si>
  <si>
    <t>1360.8182</t>
  </si>
  <si>
    <t>4.831e-02</t>
  </si>
  <si>
    <t>4.638e-01</t>
  </si>
  <si>
    <t>1.460e-01</t>
  </si>
  <si>
    <t>2452789.009655</t>
  </si>
  <si>
    <t>0.2766</t>
  </si>
  <si>
    <t>8.269e-02</t>
  </si>
  <si>
    <t>4.835e-01</t>
  </si>
  <si>
    <t>4.637e-01</t>
  </si>
  <si>
    <t>6.985e-02</t>
  </si>
  <si>
    <t>2452789.983250</t>
  </si>
  <si>
    <t>0.2904</t>
  </si>
  <si>
    <t>1361.1838</t>
  </si>
  <si>
    <t>6.177e-02</t>
  </si>
  <si>
    <t>4.636e-01</t>
  </si>
  <si>
    <t>1.031e-01</t>
  </si>
  <si>
    <t>2452790.857396</t>
  </si>
  <si>
    <t>0.1695</t>
  </si>
  <si>
    <t>1361.2942</t>
  </si>
  <si>
    <t>5.157e-02</t>
  </si>
  <si>
    <t>4.635e-01</t>
  </si>
  <si>
    <t>8.248e-02</t>
  </si>
  <si>
    <t>2452792.001859</t>
  </si>
  <si>
    <t>0.2920</t>
  </si>
  <si>
    <t>1361.2841</t>
  </si>
  <si>
    <t>5.067e-02</t>
  </si>
  <si>
    <t>4.633e-01</t>
  </si>
  <si>
    <t>4.850e-01</t>
  </si>
  <si>
    <t>2452793.086892</t>
  </si>
  <si>
    <t>0.2598</t>
  </si>
  <si>
    <t>1361.1861</t>
  </si>
  <si>
    <t>5.880e-02</t>
  </si>
  <si>
    <t>4.631e-01</t>
  </si>
  <si>
    <t>4.847e-01</t>
  </si>
  <si>
    <t>2452794.042044</t>
  </si>
  <si>
    <t>0.2662</t>
  </si>
  <si>
    <t>1361.0044</t>
  </si>
  <si>
    <t>7.942e-02</t>
  </si>
  <si>
    <t>4.829e-01</t>
  </si>
  <si>
    <t>4.630e-01</t>
  </si>
  <si>
    <t>1.616e-01</t>
  </si>
  <si>
    <t>4.904e-01</t>
  </si>
  <si>
    <t>2452795.020861</t>
  </si>
  <si>
    <t>0.2901</t>
  </si>
  <si>
    <t>1360.9257</t>
  </si>
  <si>
    <t>5.185e-02</t>
  </si>
  <si>
    <t>4.628e-01</t>
  </si>
  <si>
    <t>1.262e-01</t>
  </si>
  <si>
    <t>2452795.997591</t>
  </si>
  <si>
    <t>1360.8348</t>
  </si>
  <si>
    <t>9.069e-02</t>
  </si>
  <si>
    <t>4.848e-01</t>
  </si>
  <si>
    <t>4.627e-01</t>
  </si>
  <si>
    <t>1.787e-01</t>
  </si>
  <si>
    <t>4.960e-01</t>
  </si>
  <si>
    <t>2452797.141329</t>
  </si>
  <si>
    <t>0.2162</t>
  </si>
  <si>
    <t>1360.5131</t>
  </si>
  <si>
    <t>6.163e-02</t>
  </si>
  <si>
    <t>4.802e-01</t>
  </si>
  <si>
    <t>4.624e-01</t>
  </si>
  <si>
    <t>1.199e-01</t>
  </si>
  <si>
    <t>2452798.012380</t>
  </si>
  <si>
    <t>0.2858</t>
  </si>
  <si>
    <t>1360.4311</t>
  </si>
  <si>
    <t>6.411e-02</t>
  </si>
  <si>
    <t>4.623e-01</t>
  </si>
  <si>
    <t>1.384e-01</t>
  </si>
  <si>
    <t>2452798.987402</t>
  </si>
  <si>
    <t>0.2818</t>
  </si>
  <si>
    <t>1360.1719</t>
  </si>
  <si>
    <t>1.232e-01</t>
  </si>
  <si>
    <t>4.917e-01</t>
  </si>
  <si>
    <t>4.621e-01</t>
  </si>
  <si>
    <t>2.021e-01</t>
  </si>
  <si>
    <t>5.043e-01</t>
  </si>
  <si>
    <t>2452799.976936</t>
  </si>
  <si>
    <t>1359.8694</t>
  </si>
  <si>
    <t>8.199e-02</t>
  </si>
  <si>
    <t>4.619e-01</t>
  </si>
  <si>
    <t>1.566e-01</t>
  </si>
  <si>
    <t>4.877e-01</t>
  </si>
  <si>
    <t>2452801.167669</t>
  </si>
  <si>
    <t>0.2696</t>
  </si>
  <si>
    <t>1359.9238</t>
  </si>
  <si>
    <t>6.109e-02</t>
  </si>
  <si>
    <t>4.618e-01</t>
  </si>
  <si>
    <t>5.983e-02</t>
  </si>
  <si>
    <t>2452802.010465</t>
  </si>
  <si>
    <t>0.2885</t>
  </si>
  <si>
    <t>1360.2377</t>
  </si>
  <si>
    <t>1.370e-01</t>
  </si>
  <si>
    <t>4.954e-01</t>
  </si>
  <si>
    <t>6.495e-02</t>
  </si>
  <si>
    <t>2452802.997634</t>
  </si>
  <si>
    <t>0.2978</t>
  </si>
  <si>
    <t>1360.7266</t>
  </si>
  <si>
    <t>1.374e-01</t>
  </si>
  <si>
    <t>4.957e-01</t>
  </si>
  <si>
    <t>6.601e-02</t>
  </si>
  <si>
    <t>2452803.994286</t>
  </si>
  <si>
    <t>0.2940</t>
  </si>
  <si>
    <t>1361.1013</t>
  </si>
  <si>
    <t>1.218e-01</t>
  </si>
  <si>
    <t>5.759e-02</t>
  </si>
  <si>
    <t>2452804.941253</t>
  </si>
  <si>
    <t>1361.3892</t>
  </si>
  <si>
    <t>8.120e-02</t>
  </si>
  <si>
    <t>5.007e-02</t>
  </si>
  <si>
    <t>4.646e-01</t>
  </si>
  <si>
    <t>2452806.003213</t>
  </si>
  <si>
    <t>0.2908</t>
  </si>
  <si>
    <t>1361.5572</t>
  </si>
  <si>
    <t>5.089e-02</t>
  </si>
  <si>
    <t>6.456e-02</t>
  </si>
  <si>
    <t>2452807.011389</t>
  </si>
  <si>
    <t>0.3084</t>
  </si>
  <si>
    <t>1361.6319</t>
  </si>
  <si>
    <t>5.638e-02</t>
  </si>
  <si>
    <t>8.683e-02</t>
  </si>
  <si>
    <t>4.699e-01</t>
  </si>
  <si>
    <t>2452808.055598</t>
  </si>
  <si>
    <t>0.2574</t>
  </si>
  <si>
    <t>1361.6364</t>
  </si>
  <si>
    <t>4.828e-02</t>
  </si>
  <si>
    <t>4.617e-01</t>
  </si>
  <si>
    <t>8.454e-02</t>
  </si>
  <si>
    <t>4.694e-01</t>
  </si>
  <si>
    <t>2452808.984216</t>
  </si>
  <si>
    <t>0.2909</t>
  </si>
  <si>
    <t>1361.5090</t>
  </si>
  <si>
    <t>7.426e-02</t>
  </si>
  <si>
    <t>4.616e-01</t>
  </si>
  <si>
    <t>1.292e-01</t>
  </si>
  <si>
    <t>2452809.883393</t>
  </si>
  <si>
    <t>0.2110</t>
  </si>
  <si>
    <t>1361.2869</t>
  </si>
  <si>
    <t>6.694e-02</t>
  </si>
  <si>
    <t>4.615e-01</t>
  </si>
  <si>
    <t>1.018e-01</t>
  </si>
  <si>
    <t>2452811.056486</t>
  </si>
  <si>
    <t>0.2750</t>
  </si>
  <si>
    <t>1361.0299</t>
  </si>
  <si>
    <t>7.594e-02</t>
  </si>
  <si>
    <t>4.613e-01</t>
  </si>
  <si>
    <t>1.213e-01</t>
  </si>
  <si>
    <t>4.770e-01</t>
  </si>
  <si>
    <t>2452812.006400</t>
  </si>
  <si>
    <t>0.2884</t>
  </si>
  <si>
    <t>1360.9694</t>
  </si>
  <si>
    <t>5.015e-02</t>
  </si>
  <si>
    <t>4.614e-01</t>
  </si>
  <si>
    <t>6.709e-02</t>
  </si>
  <si>
    <t>4.662e-01</t>
  </si>
  <si>
    <t>2452812.999473</t>
  </si>
  <si>
    <t>0.2846</t>
  </si>
  <si>
    <t>1361.0490</t>
  </si>
  <si>
    <t>5.990e-02</t>
  </si>
  <si>
    <t>6.064e-02</t>
  </si>
  <si>
    <t>4.653e-01</t>
  </si>
  <si>
    <t>2452813.954296</t>
  </si>
  <si>
    <t>1361.1541</t>
  </si>
  <si>
    <t>5.244e-02</t>
  </si>
  <si>
    <t>6.932e-02</t>
  </si>
  <si>
    <t>4.665e-01</t>
  </si>
  <si>
    <t>2452815.066774</t>
  </si>
  <si>
    <t>1361.1628</t>
  </si>
  <si>
    <t>5.106e-02</t>
  </si>
  <si>
    <t>4.612e-01</t>
  </si>
  <si>
    <t>5.831e-02</t>
  </si>
  <si>
    <t>2452816.008982</t>
  </si>
  <si>
    <t>0.2924</t>
  </si>
  <si>
    <t>1361.1756</t>
  </si>
  <si>
    <t>4.644e-02</t>
  </si>
  <si>
    <t>5.885e-02</t>
  </si>
  <si>
    <t>2452817.024083</t>
  </si>
  <si>
    <t>1361.1842</t>
  </si>
  <si>
    <t>4.830e-02</t>
  </si>
  <si>
    <t>5.659e-02</t>
  </si>
  <si>
    <t>2452818.008631</t>
  </si>
  <si>
    <t>0.2829</t>
  </si>
  <si>
    <t>1361.2087</t>
  </si>
  <si>
    <t>5.047e-02</t>
  </si>
  <si>
    <t>4.611e-01</t>
  </si>
  <si>
    <t>6.158e-02</t>
  </si>
  <si>
    <t>2452818.994244</t>
  </si>
  <si>
    <t>0.2907</t>
  </si>
  <si>
    <t>1361.1173</t>
  </si>
  <si>
    <t>4.845e-02</t>
  </si>
  <si>
    <t>5.839e-02</t>
  </si>
  <si>
    <t>2452819.984294</t>
  </si>
  <si>
    <t>0.2915</t>
  </si>
  <si>
    <t>1361.1180</t>
  </si>
  <si>
    <t>5.395e-02</t>
  </si>
  <si>
    <t>4.610e-01</t>
  </si>
  <si>
    <t>6.227e-02</t>
  </si>
  <si>
    <t>2452820.993116</t>
  </si>
  <si>
    <t>1360.9843</t>
  </si>
  <si>
    <t>6.008e-02</t>
  </si>
  <si>
    <t>6.866e-02</t>
  </si>
  <si>
    <t>2452822.116387</t>
  </si>
  <si>
    <t>0.2551</t>
  </si>
  <si>
    <t>1360.8465</t>
  </si>
  <si>
    <t>7.438e-02</t>
  </si>
  <si>
    <t>4.609e-01</t>
  </si>
  <si>
    <t>7.974e-02</t>
  </si>
  <si>
    <t>4.677e-01</t>
  </si>
  <si>
    <t>2452823.011800</t>
  </si>
  <si>
    <t>1360.7634</t>
  </si>
  <si>
    <t>6.061e-02</t>
  </si>
  <si>
    <t>6.262e-02</t>
  </si>
  <si>
    <t>2452823.941320</t>
  </si>
  <si>
    <t>0.3114</t>
  </si>
  <si>
    <t>1360.5956</t>
  </si>
  <si>
    <t>4.608e-01</t>
  </si>
  <si>
    <t>1.022e-01</t>
  </si>
  <si>
    <t>2452825.007822</t>
  </si>
  <si>
    <t>1360.3348</t>
  </si>
  <si>
    <t>8.066e-02</t>
  </si>
  <si>
    <t>4.607e-01</t>
  </si>
  <si>
    <t>7.719e-02</t>
  </si>
  <si>
    <t>4.671e-01</t>
  </si>
  <si>
    <t>2452825.998266</t>
  </si>
  <si>
    <t>0.2921</t>
  </si>
  <si>
    <t>1360.3029</t>
  </si>
  <si>
    <t>8.497e-02</t>
  </si>
  <si>
    <t>8.650e-02</t>
  </si>
  <si>
    <t>4.688e-01</t>
  </si>
  <si>
    <t>2452826.841373</t>
  </si>
  <si>
    <t>0.1940</t>
  </si>
  <si>
    <t>1360.5011</t>
  </si>
  <si>
    <t>7.413e-02</t>
  </si>
  <si>
    <t>7.626e-02</t>
  </si>
  <si>
    <t>2452828.000000</t>
  </si>
  <si>
    <t>2452829.077723</t>
  </si>
  <si>
    <t>0.2408</t>
  </si>
  <si>
    <t>1361.3669</t>
  </si>
  <si>
    <t>8.943e-02</t>
  </si>
  <si>
    <t>9.798e-02</t>
  </si>
  <si>
    <t>4.714e-01</t>
  </si>
  <si>
    <t>2452829.993222</t>
  </si>
  <si>
    <t>0.2958</t>
  </si>
  <si>
    <t>1361.5907</t>
  </si>
  <si>
    <t>5.741e-02</t>
  </si>
  <si>
    <t>6.528e-02</t>
  </si>
  <si>
    <t>2452830.989731</t>
  </si>
  <si>
    <t>0.2917</t>
  </si>
  <si>
    <t>1361.5162</t>
  </si>
  <si>
    <t>8.227e-02</t>
  </si>
  <si>
    <t>6.247e-02</t>
  </si>
  <si>
    <t>4.654e-01</t>
  </si>
  <si>
    <t>2452832.003081</t>
  </si>
  <si>
    <t>0.2930</t>
  </si>
  <si>
    <t>1361.3905</t>
  </si>
  <si>
    <t>5.152e-02</t>
  </si>
  <si>
    <t>5.423e-02</t>
  </si>
  <si>
    <t>4.644e-01</t>
  </si>
  <si>
    <t>2452833.009507</t>
  </si>
  <si>
    <t>4.986e-02</t>
  </si>
  <si>
    <t>6.011e-02</t>
  </si>
  <si>
    <t>2452834.003787</t>
  </si>
  <si>
    <t>0.2870</t>
  </si>
  <si>
    <t>1361.4428</t>
  </si>
  <si>
    <t>4.139e-02</t>
  </si>
  <si>
    <t>5.975e-02</t>
  </si>
  <si>
    <t>2452834.993883</t>
  </si>
  <si>
    <t>1361.4548</t>
  </si>
  <si>
    <t>5.243e-02</t>
  </si>
  <si>
    <t>6.745e-02</t>
  </si>
  <si>
    <t>2452836.062023</t>
  </si>
  <si>
    <t>0.2811</t>
  </si>
  <si>
    <t>1361.4233</t>
  </si>
  <si>
    <t>6.841e-02</t>
  </si>
  <si>
    <t>5.520e-02</t>
  </si>
  <si>
    <t>2452837.005517</t>
  </si>
  <si>
    <t>1361.2625</t>
  </si>
  <si>
    <t>7.923e-02</t>
  </si>
  <si>
    <t>5.239e-02</t>
  </si>
  <si>
    <t>4.643e-01</t>
  </si>
  <si>
    <t>2452838.033931</t>
  </si>
  <si>
    <t>0.3250</t>
  </si>
  <si>
    <t>1361.0388</t>
  </si>
  <si>
    <t>8.710e-02</t>
  </si>
  <si>
    <t>5.420e-02</t>
  </si>
  <si>
    <t>2452838.961451</t>
  </si>
  <si>
    <t>0.2738</t>
  </si>
  <si>
    <t>1360.8974</t>
  </si>
  <si>
    <t>9.365e-02</t>
  </si>
  <si>
    <t>4.856e-01</t>
  </si>
  <si>
    <t>6.198e-02</t>
  </si>
  <si>
    <t>2452839.992961</t>
  </si>
  <si>
    <t>0.2882</t>
  </si>
  <si>
    <t>1360.5130</t>
  </si>
  <si>
    <t>1.097e-01</t>
  </si>
  <si>
    <t>4.888e-01</t>
  </si>
  <si>
    <t>6.910e-02</t>
  </si>
  <si>
    <t>2452840.990902</t>
  </si>
  <si>
    <t>0.2938</t>
  </si>
  <si>
    <t>1360.2119</t>
  </si>
  <si>
    <t>6.228e-02</t>
  </si>
  <si>
    <t>4.203e-02</t>
  </si>
  <si>
    <t>2452842.001466</t>
  </si>
  <si>
    <t>0.2936</t>
  </si>
  <si>
    <t>1360.3852</t>
  </si>
  <si>
    <t>1.317e-01</t>
  </si>
  <si>
    <t>4.941e-01</t>
  </si>
  <si>
    <t>1.786e-01</t>
  </si>
  <si>
    <t>2452843.078260</t>
  </si>
  <si>
    <t>0.2489</t>
  </si>
  <si>
    <t>1360.8854</t>
  </si>
  <si>
    <t>1.168e-01</t>
  </si>
  <si>
    <t>4.906e-01</t>
  </si>
  <si>
    <t>1.585e-01</t>
  </si>
  <si>
    <t>4.880e-01</t>
  </si>
  <si>
    <t>2452844.006622</t>
  </si>
  <si>
    <t>1361.2962</t>
  </si>
  <si>
    <t>1.071e-01</t>
  </si>
  <si>
    <t>4.885e-01</t>
  </si>
  <si>
    <t>1.586e-01</t>
  </si>
  <si>
    <t>4.882e-01</t>
  </si>
  <si>
    <t>2452844.987291</t>
  </si>
  <si>
    <t>0.2839</t>
  </si>
  <si>
    <t>1361.4447</t>
  </si>
  <si>
    <t>5.242e-02</t>
  </si>
  <si>
    <t>9.252e-02</t>
  </si>
  <si>
    <t>2452845.978437</t>
  </si>
  <si>
    <t>1361.4308</t>
  </si>
  <si>
    <t>4.985e-02</t>
  </si>
  <si>
    <t>8.700e-02</t>
  </si>
  <si>
    <t>4.701e-01</t>
  </si>
  <si>
    <t>2452847.005399</t>
  </si>
  <si>
    <t>1361.4584</t>
  </si>
  <si>
    <t>4.448e-02</t>
  </si>
  <si>
    <t>4.620e-01</t>
  </si>
  <si>
    <t>8.468e-02</t>
  </si>
  <si>
    <t>4.697e-01</t>
  </si>
  <si>
    <t>2452848.005074</t>
  </si>
  <si>
    <t>5.146e-02</t>
  </si>
  <si>
    <t>8.414e-02</t>
  </si>
  <si>
    <t>2452849.099985</t>
  </si>
  <si>
    <t>0.2780</t>
  </si>
  <si>
    <t>1361.3511</t>
  </si>
  <si>
    <t>5.920e-02</t>
  </si>
  <si>
    <t>4.622e-01</t>
  </si>
  <si>
    <t>6.995e-02</t>
  </si>
  <si>
    <t>4.675e-01</t>
  </si>
  <si>
    <t>2452850.044995</t>
  </si>
  <si>
    <t>0.2645</t>
  </si>
  <si>
    <t>1361.3278</t>
  </si>
  <si>
    <t>5.867e-02</t>
  </si>
  <si>
    <t>9.317e-02</t>
  </si>
  <si>
    <t>2452851.027363</t>
  </si>
  <si>
    <t>1361.2996</t>
  </si>
  <si>
    <t>4.907e-02</t>
  </si>
  <si>
    <t>9.506e-02</t>
  </si>
  <si>
    <t>2452851.991688</t>
  </si>
  <si>
    <t>0.2970</t>
  </si>
  <si>
    <t>1361.2741</t>
  </si>
  <si>
    <t>4.625e-01</t>
  </si>
  <si>
    <t>9.196e-02</t>
  </si>
  <si>
    <t>4.715e-01</t>
  </si>
  <si>
    <t>2452853.144401</t>
  </si>
  <si>
    <t>0.2161</t>
  </si>
  <si>
    <t>1361.2250</t>
  </si>
  <si>
    <t>5.260e-02</t>
  </si>
  <si>
    <t>4.626e-01</t>
  </si>
  <si>
    <t>1.082e-01</t>
  </si>
  <si>
    <t>2452854.013418</t>
  </si>
  <si>
    <t>1361.2990</t>
  </si>
  <si>
    <t>6.002e-02</t>
  </si>
  <si>
    <t>1.102e-01</t>
  </si>
  <si>
    <t>4.757e-01</t>
  </si>
  <si>
    <t>2452854.993570</t>
  </si>
  <si>
    <t>0.2832</t>
  </si>
  <si>
    <t>1361.1213</t>
  </si>
  <si>
    <t>7.163e-02</t>
  </si>
  <si>
    <t>4.819e-01</t>
  </si>
  <si>
    <t>6.604e-02</t>
  </si>
  <si>
    <t>2452855.983140</t>
  </si>
  <si>
    <t>1360.9629</t>
  </si>
  <si>
    <t>7.451e-02</t>
  </si>
  <si>
    <t>4.629e-01</t>
  </si>
  <si>
    <t>7.169e-02</t>
  </si>
  <si>
    <t>2452857.054789</t>
  </si>
  <si>
    <t>0.2599</t>
  </si>
  <si>
    <t>1360.7707</t>
  </si>
  <si>
    <t>8.933e-02</t>
  </si>
  <si>
    <t>5.544e-02</t>
  </si>
  <si>
    <t>2452858.004422</t>
  </si>
  <si>
    <t>0.2985</t>
  </si>
  <si>
    <t>1360.6424</t>
  </si>
  <si>
    <t>5.361e-02</t>
  </si>
  <si>
    <t>1.180e-01</t>
  </si>
  <si>
    <t>2452859.010686</t>
  </si>
  <si>
    <t>0.2929</t>
  </si>
  <si>
    <t>1360.5583</t>
  </si>
  <si>
    <t>9.656e-02</t>
  </si>
  <si>
    <t>2452859.989183</t>
  </si>
  <si>
    <t>0.2825</t>
  </si>
  <si>
    <t>1360.4948</t>
  </si>
  <si>
    <t>5.357e-02</t>
  </si>
  <si>
    <t>1.376e-01</t>
  </si>
  <si>
    <t>2452860.992513</t>
  </si>
  <si>
    <t>0.2942</t>
  </si>
  <si>
    <t>1360.7527</t>
  </si>
  <si>
    <t>1.235e-01</t>
  </si>
  <si>
    <t>4.921e-01</t>
  </si>
  <si>
    <t>2.406e-01</t>
  </si>
  <si>
    <t>5.222e-01</t>
  </si>
  <si>
    <t>2452862.010971</t>
  </si>
  <si>
    <t>0.3032</t>
  </si>
  <si>
    <t>1361.1437</t>
  </si>
  <si>
    <t>1.142e-01</t>
  </si>
  <si>
    <t>4.900e-01</t>
  </si>
  <si>
    <t>2.373e-01</t>
  </si>
  <si>
    <t>5.210e-01</t>
  </si>
  <si>
    <t>2452863.007375</t>
  </si>
  <si>
    <t>0.2903</t>
  </si>
  <si>
    <t>1361.4076</t>
  </si>
  <si>
    <t>8.114e-02</t>
  </si>
  <si>
    <t>1.942e-01</t>
  </si>
  <si>
    <t>5.030e-01</t>
  </si>
  <si>
    <t>2452864.082783</t>
  </si>
  <si>
    <t>0.2492</t>
  </si>
  <si>
    <t>1361.5134</t>
  </si>
  <si>
    <t>5.192e-02</t>
  </si>
  <si>
    <t>2452864.984185</t>
  </si>
  <si>
    <t>1361.1979</t>
  </si>
  <si>
    <t>1.583e-01</t>
  </si>
  <si>
    <t>5.022e-01</t>
  </si>
  <si>
    <t>5.212e-02</t>
  </si>
  <si>
    <t>2452865.870118</t>
  </si>
  <si>
    <t>0.2235</t>
  </si>
  <si>
    <t>1360.9366</t>
  </si>
  <si>
    <t>8.785e-02</t>
  </si>
  <si>
    <t>2452867.025993</t>
  </si>
  <si>
    <t>1360.8739</t>
  </si>
  <si>
    <t>6.012e-02</t>
  </si>
  <si>
    <t>1.760e-01</t>
  </si>
  <si>
    <t>4.967e-01</t>
  </si>
  <si>
    <t>2452868.005268</t>
  </si>
  <si>
    <t>0.2894</t>
  </si>
  <si>
    <t>1361.0497</t>
  </si>
  <si>
    <t>7.636e-02</t>
  </si>
  <si>
    <t>1.984e-01</t>
  </si>
  <si>
    <t>5.053e-01</t>
  </si>
  <si>
    <t>2452869.025442</t>
  </si>
  <si>
    <t>1361.3510</t>
  </si>
  <si>
    <t>1.093e-01</t>
  </si>
  <si>
    <t>4.890e-01</t>
  </si>
  <si>
    <t>4.650e-01</t>
  </si>
  <si>
    <t>2.396e-01</t>
  </si>
  <si>
    <t>5.231e-01</t>
  </si>
  <si>
    <t>2452870.003986</t>
  </si>
  <si>
    <t>0.2922</t>
  </si>
  <si>
    <t>1361.5550</t>
  </si>
  <si>
    <t>6.119e-02</t>
  </si>
  <si>
    <t>1.806e-01</t>
  </si>
  <si>
    <t>4.990e-01</t>
  </si>
  <si>
    <t>2452871.040589</t>
  </si>
  <si>
    <t>0.2820</t>
  </si>
  <si>
    <t>1361.5826</t>
  </si>
  <si>
    <t>6.124e-02</t>
  </si>
  <si>
    <t>1.165e-01</t>
  </si>
  <si>
    <t>2452871.994852</t>
  </si>
  <si>
    <t>1361.4558</t>
  </si>
  <si>
    <t>7.316e-02</t>
  </si>
  <si>
    <t>1.030e-01</t>
  </si>
  <si>
    <t>4.768e-01</t>
  </si>
  <si>
    <t>2452873.008350</t>
  </si>
  <si>
    <t>1361.1959</t>
  </si>
  <si>
    <t>1.079e-01</t>
  </si>
  <si>
    <t>4.886e-01</t>
  </si>
  <si>
    <t>8.263e-02</t>
  </si>
  <si>
    <t>4.729e-01</t>
  </si>
  <si>
    <t>2452874.021527</t>
  </si>
  <si>
    <t>1361.0331</t>
  </si>
  <si>
    <t>5.256e-02</t>
  </si>
  <si>
    <t>1.353e-01</t>
  </si>
  <si>
    <t>2452874.994050</t>
  </si>
  <si>
    <t>1361.0855</t>
  </si>
  <si>
    <t>5.772e-02</t>
  </si>
  <si>
    <t>4.660e-01</t>
  </si>
  <si>
    <t>1.750e-01</t>
  </si>
  <si>
    <t>4.977e-01</t>
  </si>
  <si>
    <t>2452875.993368</t>
  </si>
  <si>
    <t>0.3004</t>
  </si>
  <si>
    <t>1361.1869</t>
  </si>
  <si>
    <t>7.252e-02</t>
  </si>
  <si>
    <t>2.245e-01</t>
  </si>
  <si>
    <t>5.174e-01</t>
  </si>
  <si>
    <t>2452876.995743</t>
  </si>
  <si>
    <t>0.2925</t>
  </si>
  <si>
    <t>1361.3925</t>
  </si>
  <si>
    <t>6.681e-02</t>
  </si>
  <si>
    <t>5.133e-01</t>
  </si>
  <si>
    <t>2452878.077147</t>
  </si>
  <si>
    <t>0.2531</t>
  </si>
  <si>
    <t>1361.4241</t>
  </si>
  <si>
    <t>6.265e-02</t>
  </si>
  <si>
    <t>4.667e-01</t>
  </si>
  <si>
    <t>1.310e-01</t>
  </si>
  <si>
    <t>2452879.010271</t>
  </si>
  <si>
    <t>1361.4031</t>
  </si>
  <si>
    <t>4.996e-02</t>
  </si>
  <si>
    <t>1.764e-01</t>
  </si>
  <si>
    <t>4.991e-01</t>
  </si>
  <si>
    <t>2452879.960386</t>
  </si>
  <si>
    <t>0.3195</t>
  </si>
  <si>
    <t>1361.4073</t>
  </si>
  <si>
    <t>5.036e-02</t>
  </si>
  <si>
    <t>2.067e-01</t>
  </si>
  <si>
    <t>5.108e-01</t>
  </si>
  <si>
    <t>2452880.983262</t>
  </si>
  <si>
    <t>1361.4823</t>
  </si>
  <si>
    <t>6.129e-02</t>
  </si>
  <si>
    <t>4.673e-01</t>
  </si>
  <si>
    <t>2.122e-01</t>
  </si>
  <si>
    <t>5.132e-01</t>
  </si>
  <si>
    <t>2452882.002804</t>
  </si>
  <si>
    <t>1361.5746</t>
  </si>
  <si>
    <t>6.497e-02</t>
  </si>
  <si>
    <t>2.323e-01</t>
  </si>
  <si>
    <t>5.221e-01</t>
  </si>
  <si>
    <t>2452883.003424</t>
  </si>
  <si>
    <t>1361.6641</t>
  </si>
  <si>
    <t>5.450e-02</t>
  </si>
  <si>
    <t>5.120e-01</t>
  </si>
  <si>
    <t>2452884.005321</t>
  </si>
  <si>
    <t>0.2861</t>
  </si>
  <si>
    <t>1361.6350</t>
  </si>
  <si>
    <t>5.235e-02</t>
  </si>
  <si>
    <t>1.666e-01</t>
  </si>
  <si>
    <t>4.968e-01</t>
  </si>
  <si>
    <t>2452885.056435</t>
  </si>
  <si>
    <t>0.2653</t>
  </si>
  <si>
    <t>1361.5519</t>
  </si>
  <si>
    <t>6.600e-02</t>
  </si>
  <si>
    <t>4.812e-01</t>
  </si>
  <si>
    <t>1.421e-01</t>
  </si>
  <si>
    <t>4.893e-01</t>
  </si>
  <si>
    <t>2452886.006809</t>
  </si>
  <si>
    <t>1361.4370</t>
  </si>
  <si>
    <t>6.210e-02</t>
  </si>
  <si>
    <t>1.709e-01</t>
  </si>
  <si>
    <t>2452886.980777</t>
  </si>
  <si>
    <t>1361.3715</t>
  </si>
  <si>
    <t>4.827e-02</t>
  </si>
  <si>
    <t>4.686e-01</t>
  </si>
  <si>
    <t>2.063e-01</t>
  </si>
  <si>
    <t>2452887.996634</t>
  </si>
  <si>
    <t>0.2944</t>
  </si>
  <si>
    <t>1361.4573</t>
  </si>
  <si>
    <t>7.452e-02</t>
  </si>
  <si>
    <t>2.581e-01</t>
  </si>
  <si>
    <t>5.352e-01</t>
  </si>
  <si>
    <t>2452889.008962</t>
  </si>
  <si>
    <t>1361.6451</t>
  </si>
  <si>
    <t>5.566e-02</t>
  </si>
  <si>
    <t>2.374e-01</t>
  </si>
  <si>
    <t>5.258e-01</t>
  </si>
  <si>
    <t>2452890.013524</t>
  </si>
  <si>
    <t>1361.6917</t>
  </si>
  <si>
    <t>5.113e-02</t>
  </si>
  <si>
    <t>1.983e-01</t>
  </si>
  <si>
    <t>2452890.993354</t>
  </si>
  <si>
    <t>0.2807</t>
  </si>
  <si>
    <t>1361.5409</t>
  </si>
  <si>
    <t>6.519e-02</t>
  </si>
  <si>
    <t>4.696e-01</t>
  </si>
  <si>
    <t>1.714e-01</t>
  </si>
  <si>
    <t>4.999e-01</t>
  </si>
  <si>
    <t>2452892.034161</t>
  </si>
  <si>
    <t>1361.3763</t>
  </si>
  <si>
    <t>8.244e-02</t>
  </si>
  <si>
    <t>1.306e-01</t>
  </si>
  <si>
    <t>4.876e-01</t>
  </si>
  <si>
    <t>2452893.033191</t>
  </si>
  <si>
    <t>1361.1447</t>
  </si>
  <si>
    <t>6.246e-02</t>
  </si>
  <si>
    <t>1.587e-01</t>
  </si>
  <si>
    <t>2452894.044937</t>
  </si>
  <si>
    <t>0.3289</t>
  </si>
  <si>
    <t>1361.1101</t>
  </si>
  <si>
    <t>5.956e-02</t>
  </si>
  <si>
    <t>2.550e-01</t>
  </si>
  <si>
    <t>5.349e-01</t>
  </si>
  <si>
    <t>2452895.013606</t>
  </si>
  <si>
    <t>0.2886</t>
  </si>
  <si>
    <t>1361.2130</t>
  </si>
  <si>
    <t>5.993e-02</t>
  </si>
  <si>
    <t>2.348e-01</t>
  </si>
  <si>
    <t>2452895.998100</t>
  </si>
  <si>
    <t>0.2823</t>
  </si>
  <si>
    <t>1361.3482</t>
  </si>
  <si>
    <t>5.876e-02</t>
  </si>
  <si>
    <t>2.388e-01</t>
  </si>
  <si>
    <t>5.279e-01</t>
  </si>
  <si>
    <t>2452896.983049</t>
  </si>
  <si>
    <t>1361.4587</t>
  </si>
  <si>
    <t>2.178e-01</t>
  </si>
  <si>
    <t>5.190e-01</t>
  </si>
  <si>
    <t>2452898.000597</t>
  </si>
  <si>
    <t>0.2919</t>
  </si>
  <si>
    <t>1361.4187</t>
  </si>
  <si>
    <t>5.331e-02</t>
  </si>
  <si>
    <t>4.713e-01</t>
  </si>
  <si>
    <t>1.889e-01</t>
  </si>
  <si>
    <t>5.077e-01</t>
  </si>
  <si>
    <t>2452899.081564</t>
  </si>
  <si>
    <t>0.2511</t>
  </si>
  <si>
    <t>1361.2688</t>
  </si>
  <si>
    <t>7.221e-02</t>
  </si>
  <si>
    <t>1.345e-01</t>
  </si>
  <si>
    <t>2452899.981645</t>
  </si>
  <si>
    <t>0.3128</t>
  </si>
  <si>
    <t>1361.1340</t>
  </si>
  <si>
    <t>5.367e-02</t>
  </si>
  <si>
    <t>4.717e-01</t>
  </si>
  <si>
    <t>2.340e-01</t>
  </si>
  <si>
    <t>5.265e-01</t>
  </si>
  <si>
    <t>2452901.042491</t>
  </si>
  <si>
    <t>1361.1859</t>
  </si>
  <si>
    <t>6.556e-02</t>
  </si>
  <si>
    <t>2.324e-01</t>
  </si>
  <si>
    <t>5.261e-01</t>
  </si>
  <si>
    <t>2452901.929683</t>
  </si>
  <si>
    <t>0.3078</t>
  </si>
  <si>
    <t>1361.3532</t>
  </si>
  <si>
    <t>6.750e-02</t>
  </si>
  <si>
    <t>4.722e-01</t>
  </si>
  <si>
    <t>2.761e-01</t>
  </si>
  <si>
    <t>5.471e-01</t>
  </si>
  <si>
    <t>2452903.033929</t>
  </si>
  <si>
    <t>0.3071</t>
  </si>
  <si>
    <t>1361.4361</t>
  </si>
  <si>
    <t>5.324e-02</t>
  </si>
  <si>
    <t>2.182e-01</t>
  </si>
  <si>
    <t>5.205e-01</t>
  </si>
  <si>
    <t>2452904.013101</t>
  </si>
  <si>
    <t>1361.3807</t>
  </si>
  <si>
    <t>2.005e-01</t>
  </si>
  <si>
    <t>5.135e-01</t>
  </si>
  <si>
    <t>2452905.121172</t>
  </si>
  <si>
    <t>0.2732</t>
  </si>
  <si>
    <t>1361.2870</t>
  </si>
  <si>
    <t>5.222e-02</t>
  </si>
  <si>
    <t>4.730e-01</t>
  </si>
  <si>
    <t>1.804e-01</t>
  </si>
  <si>
    <t>5.063e-01</t>
  </si>
  <si>
    <t>2452906.063278</t>
  </si>
  <si>
    <t>0.2516</t>
  </si>
  <si>
    <t>1361.1238</t>
  </si>
  <si>
    <t>6.691e-02</t>
  </si>
  <si>
    <t>4.732e-01</t>
  </si>
  <si>
    <t>1.486e-01</t>
  </si>
  <si>
    <t>2452906.987222</t>
  </si>
  <si>
    <t>1360.9161</t>
  </si>
  <si>
    <t>8.228e-02</t>
  </si>
  <si>
    <t>1.560e-01</t>
  </si>
  <si>
    <t>2452907.986975</t>
  </si>
  <si>
    <t>1360.8654</t>
  </si>
  <si>
    <t>6.036e-02</t>
  </si>
  <si>
    <t>2.656e-01</t>
  </si>
  <si>
    <t>5.430e-01</t>
  </si>
  <si>
    <t>2452909.127079</t>
  </si>
  <si>
    <t>0.2230</t>
  </si>
  <si>
    <t>1360.8892</t>
  </si>
  <si>
    <t>6.220e-02</t>
  </si>
  <si>
    <t>4.740e-01</t>
  </si>
  <si>
    <t>2.113e-01</t>
  </si>
  <si>
    <t>5.189e-01</t>
  </si>
  <si>
    <t>2452909.999764</t>
  </si>
  <si>
    <t>0.2888</t>
  </si>
  <si>
    <t>1360.9818</t>
  </si>
  <si>
    <t>5.349e-02</t>
  </si>
  <si>
    <t>4.742e-01</t>
  </si>
  <si>
    <t>2.285e-01</t>
  </si>
  <si>
    <t>5.264e-01</t>
  </si>
  <si>
    <t>2452911.005509</t>
  </si>
  <si>
    <t>1360.9862</t>
  </si>
  <si>
    <t>6.737e-02</t>
  </si>
  <si>
    <t>4.745e-01</t>
  </si>
  <si>
    <t>2.806e-01</t>
  </si>
  <si>
    <t>5.513e-01</t>
  </si>
  <si>
    <t>2452911.996705</t>
  </si>
  <si>
    <t>0.2815</t>
  </si>
  <si>
    <t>1361.2050</t>
  </si>
  <si>
    <t>9.562e-02</t>
  </si>
  <si>
    <t>4.861e-01</t>
  </si>
  <si>
    <t>4.748e-01</t>
  </si>
  <si>
    <t>3.085e-01</t>
  </si>
  <si>
    <t>5.663e-01</t>
  </si>
  <si>
    <t>2452913.025063</t>
  </si>
  <si>
    <t>0.2790</t>
  </si>
  <si>
    <t>1361.4035</t>
  </si>
  <si>
    <t>6.817e-02</t>
  </si>
  <si>
    <t>4.752e-01</t>
  </si>
  <si>
    <t>2.713e-01</t>
  </si>
  <si>
    <t>5.472e-01</t>
  </si>
  <si>
    <t>2452914.034581</t>
  </si>
  <si>
    <t>0.2980</t>
  </si>
  <si>
    <t>1361.4821</t>
  </si>
  <si>
    <t>4.953e-02</t>
  </si>
  <si>
    <t>2.422e-01</t>
  </si>
  <si>
    <t>5.336e-01</t>
  </si>
  <si>
    <t>2452915.008138</t>
  </si>
  <si>
    <t>0.2910</t>
  </si>
  <si>
    <t>1361.4225</t>
  </si>
  <si>
    <t>6.264e-02</t>
  </si>
  <si>
    <t>2.053e-01</t>
  </si>
  <si>
    <t>5.182e-01</t>
  </si>
  <si>
    <t>2452915.993363</t>
  </si>
  <si>
    <t>0.2862</t>
  </si>
  <si>
    <t>1361.3904</t>
  </si>
  <si>
    <t>5.296e-02</t>
  </si>
  <si>
    <t>2.078e-01</t>
  </si>
  <si>
    <t>5.194e-01</t>
  </si>
  <si>
    <t>2452916.975612</t>
  </si>
  <si>
    <t>1361.2880</t>
  </si>
  <si>
    <t>5.030e-02</t>
  </si>
  <si>
    <t>2.152e-01</t>
  </si>
  <si>
    <t>5.226e-01</t>
  </si>
  <si>
    <t>2452917.983241</t>
  </si>
  <si>
    <t>1361.2508</t>
  </si>
  <si>
    <t>5.249e-02</t>
  </si>
  <si>
    <t>2.451e-01</t>
  </si>
  <si>
    <t>5.359e-01</t>
  </si>
  <si>
    <t>2452919.003258</t>
  </si>
  <si>
    <t>0.2984</t>
  </si>
  <si>
    <t>1361.2089</t>
  </si>
  <si>
    <t>5.400e-02</t>
  </si>
  <si>
    <t>2.226e-01</t>
  </si>
  <si>
    <t>5.262e-01</t>
  </si>
  <si>
    <t>2452920.066101</t>
  </si>
  <si>
    <t>0.2583</t>
  </si>
  <si>
    <t>1361.1187</t>
  </si>
  <si>
    <t>4.392e-02</t>
  </si>
  <si>
    <t>1.971e-01</t>
  </si>
  <si>
    <t>5.162e-01</t>
  </si>
  <si>
    <t>2452921.023039</t>
  </si>
  <si>
    <t>1361.1567</t>
  </si>
  <si>
    <t>6.463e-02</t>
  </si>
  <si>
    <t>2.796e-01</t>
  </si>
  <si>
    <t>5.532e-01</t>
  </si>
  <si>
    <t>2452921.887801</t>
  </si>
  <si>
    <t>0.2232</t>
  </si>
  <si>
    <t>1361.3177</t>
  </si>
  <si>
    <t>6.764e-02</t>
  </si>
  <si>
    <t>4.776e-01</t>
  </si>
  <si>
    <t>2.274e-01</t>
  </si>
  <si>
    <t>5.290e-01</t>
  </si>
  <si>
    <t>2452922.996694</t>
  </si>
  <si>
    <t>0.2875</t>
  </si>
  <si>
    <t>1361.5273</t>
  </si>
  <si>
    <t>6.845e-02</t>
  </si>
  <si>
    <t>4.816e-01</t>
  </si>
  <si>
    <t>4.780e-01</t>
  </si>
  <si>
    <t>2.784e-01</t>
  </si>
  <si>
    <t>2452924.014940</t>
  </si>
  <si>
    <t>1361.5548</t>
  </si>
  <si>
    <t>6.389e-02</t>
  </si>
  <si>
    <t>1.903e-01</t>
  </si>
  <si>
    <t>5.148e-01</t>
  </si>
  <si>
    <t>2452925.006952</t>
  </si>
  <si>
    <t>0.2945</t>
  </si>
  <si>
    <t>1361.3898</t>
  </si>
  <si>
    <t>7.064e-02</t>
  </si>
  <si>
    <t>1.875e-01</t>
  </si>
  <si>
    <t>5.139e-01</t>
  </si>
  <si>
    <t>2452926.007420</t>
  </si>
  <si>
    <t>0.2965</t>
  </si>
  <si>
    <t>1361.2604</t>
  </si>
  <si>
    <t>5.026e-02</t>
  </si>
  <si>
    <t>2.079e-01</t>
  </si>
  <si>
    <t>5.219e-01</t>
  </si>
  <si>
    <t>2452927.053177</t>
  </si>
  <si>
    <t>0.2578</t>
  </si>
  <si>
    <t>1361.2145</t>
  </si>
  <si>
    <t>5.033e-02</t>
  </si>
  <si>
    <t>1.908e-01</t>
  </si>
  <si>
    <t>5.156e-01</t>
  </si>
  <si>
    <t>2452927.988141</t>
  </si>
  <si>
    <t>0.3013</t>
  </si>
  <si>
    <t>1361.1821</t>
  </si>
  <si>
    <t>4.895e-02</t>
  </si>
  <si>
    <t>2.472e-01</t>
  </si>
  <si>
    <t>5.392e-01</t>
  </si>
  <si>
    <t>2452928.998803</t>
  </si>
  <si>
    <t>5.255e-02</t>
  </si>
  <si>
    <t>2.538e-01</t>
  </si>
  <si>
    <t>5.425e-01</t>
  </si>
  <si>
    <t>2452930.014630</t>
  </si>
  <si>
    <t>0.2959</t>
  </si>
  <si>
    <t>1361.3871</t>
  </si>
  <si>
    <t>6.479e-02</t>
  </si>
  <si>
    <t>2.657e-01</t>
  </si>
  <si>
    <t>5.485e-01</t>
  </si>
  <si>
    <t>2452931.014095</t>
  </si>
  <si>
    <t>0.2866</t>
  </si>
  <si>
    <t>1361.4649</t>
  </si>
  <si>
    <t>5.198e-02</t>
  </si>
  <si>
    <t>2.153e-01</t>
  </si>
  <si>
    <t>2452932.005619</t>
  </si>
  <si>
    <t>1361.1871</t>
  </si>
  <si>
    <t>1.590e-01</t>
  </si>
  <si>
    <t>5.024e-01</t>
  </si>
  <si>
    <t>8.186e-02</t>
  </si>
  <si>
    <t>2452932.985779</t>
  </si>
  <si>
    <t>1360.5225</t>
  </si>
  <si>
    <t>2.405e-01</t>
  </si>
  <si>
    <t>5.179e-02</t>
  </si>
  <si>
    <t>2452934.043178</t>
  </si>
  <si>
    <t>0.2650</t>
  </si>
  <si>
    <t>1359.7555</t>
  </si>
  <si>
    <t>1.454e-01</t>
  </si>
  <si>
    <t>4.978e-01</t>
  </si>
  <si>
    <t>7.794e-02</t>
  </si>
  <si>
    <t>4.866e-01</t>
  </si>
  <si>
    <t>2452934.988802</t>
  </si>
  <si>
    <t>1359.3673</t>
  </si>
  <si>
    <t>4.759e-01</t>
  </si>
  <si>
    <t>1.046e-01</t>
  </si>
  <si>
    <t>1.400e-01</t>
  </si>
  <si>
    <t>5.004e-01</t>
  </si>
  <si>
    <t>2452935.963390</t>
  </si>
  <si>
    <t>0.3269</t>
  </si>
  <si>
    <t>1359.1377</t>
  </si>
  <si>
    <t>6.993e-02</t>
  </si>
  <si>
    <t>5.277e-01</t>
  </si>
  <si>
    <t>2452937.006190</t>
  </si>
  <si>
    <t>0.2847</t>
  </si>
  <si>
    <t>1358.9516</t>
  </si>
  <si>
    <t>8.645e-02</t>
  </si>
  <si>
    <t>4.836e-01</t>
  </si>
  <si>
    <t>1.531e-01</t>
  </si>
  <si>
    <t>5.046e-01</t>
  </si>
  <si>
    <t>2452937.994117</t>
  </si>
  <si>
    <t>1358.7081</t>
  </si>
  <si>
    <t>7.527e-02</t>
  </si>
  <si>
    <t>1.667e-01</t>
  </si>
  <si>
    <t>5.091e-01</t>
  </si>
  <si>
    <t>2452939.009764</t>
  </si>
  <si>
    <t>1358.6310</t>
  </si>
  <si>
    <t>4.647e-02</t>
  </si>
  <si>
    <t>4.779e-01</t>
  </si>
  <si>
    <t>2.234e-01</t>
  </si>
  <si>
    <t>2452940.023880</t>
  </si>
  <si>
    <t>0.3017</t>
  </si>
  <si>
    <t>1358.2021</t>
  </si>
  <si>
    <t>2.837e-01</t>
  </si>
  <si>
    <t>5.537e-01</t>
  </si>
  <si>
    <t>7.611e-02</t>
  </si>
  <si>
    <t>2452941.061830</t>
  </si>
  <si>
    <t>0.2537</t>
  </si>
  <si>
    <t>1357.4320</t>
  </si>
  <si>
    <t>1.779e-01</t>
  </si>
  <si>
    <t>5.074e-01</t>
  </si>
  <si>
    <t>7.660e-02</t>
  </si>
  <si>
    <t>2452942.004186</t>
  </si>
  <si>
    <t>1357.0188</t>
  </si>
  <si>
    <t>6.285e-02</t>
  </si>
  <si>
    <t>2.292e-01</t>
  </si>
  <si>
    <t>5.333e-01</t>
  </si>
  <si>
    <t>2452942.983998</t>
  </si>
  <si>
    <t>0.2900</t>
  </si>
  <si>
    <t>1357.3378</t>
  </si>
  <si>
    <t>2.175e-01</t>
  </si>
  <si>
    <t>4.330e-01</t>
  </si>
  <si>
    <t>6.478e-01</t>
  </si>
  <si>
    <t>2452943.993882</t>
  </si>
  <si>
    <t>1358.2783</t>
  </si>
  <si>
    <t>3.403e-01</t>
  </si>
  <si>
    <t>5.847e-01</t>
  </si>
  <si>
    <t>5.615e-01</t>
  </si>
  <si>
    <t>7.403e-01</t>
  </si>
  <si>
    <t>2452945.015283</t>
  </si>
  <si>
    <t>1359.4962</t>
  </si>
  <si>
    <t>3.524e-01</t>
  </si>
  <si>
    <t>5.922e-01</t>
  </si>
  <si>
    <t>5.740e-01</t>
  </si>
  <si>
    <t>7.503e-01</t>
  </si>
  <si>
    <t>2452946.013625</t>
  </si>
  <si>
    <t>0.2850</t>
  </si>
  <si>
    <t>1360.5392</t>
  </si>
  <si>
    <t>2.789e-01</t>
  </si>
  <si>
    <t>5.520e-01</t>
  </si>
  <si>
    <t>6.890e-01</t>
  </si>
  <si>
    <t>2452946.991576</t>
  </si>
  <si>
    <t>0.2843</t>
  </si>
  <si>
    <t>1361.2353</t>
  </si>
  <si>
    <t>1.601e-01</t>
  </si>
  <si>
    <t>5.027e-01</t>
  </si>
  <si>
    <t>4.843e-01</t>
  </si>
  <si>
    <t>3.628e-01</t>
  </si>
  <si>
    <t>6.051e-01</t>
  </si>
  <si>
    <t>2452948.033107</t>
  </si>
  <si>
    <t>0.2716</t>
  </si>
  <si>
    <t>1361.5471</t>
  </si>
  <si>
    <t>5.503e-02</t>
  </si>
  <si>
    <t>2.244e-01</t>
  </si>
  <si>
    <t>5.341e-01</t>
  </si>
  <si>
    <t>2452948.998503</t>
  </si>
  <si>
    <t>1361.5607</t>
  </si>
  <si>
    <t>5.230e-02</t>
  </si>
  <si>
    <t>2.138e-01</t>
  </si>
  <si>
    <t>5.299e-01</t>
  </si>
  <si>
    <t>2452950.033594</t>
  </si>
  <si>
    <t>0.3527</t>
  </si>
  <si>
    <t>1361.4931</t>
  </si>
  <si>
    <t>5.721e-02</t>
  </si>
  <si>
    <t>4.851e-01</t>
  </si>
  <si>
    <t>2.184e-01</t>
  </si>
  <si>
    <t>5.320e-01</t>
  </si>
  <si>
    <t>2452951.008548</t>
  </si>
  <si>
    <t>1361.3298</t>
  </si>
  <si>
    <t>7.999e-02</t>
  </si>
  <si>
    <t>1.402e-01</t>
  </si>
  <si>
    <t>5.051e-01</t>
  </si>
  <si>
    <t>2452951.978222</t>
  </si>
  <si>
    <t>0.2830</t>
  </si>
  <si>
    <t>1361.1431</t>
  </si>
  <si>
    <t>8.071e-02</t>
  </si>
  <si>
    <t>4.855e-01</t>
  </si>
  <si>
    <t>1.493e-01</t>
  </si>
  <si>
    <t>5.079e-01</t>
  </si>
  <si>
    <t>2452952.937343</t>
  </si>
  <si>
    <t>0.2649</t>
  </si>
  <si>
    <t>1361.0113</t>
  </si>
  <si>
    <t>5.263e-02</t>
  </si>
  <si>
    <t>1.614e-01</t>
  </si>
  <si>
    <t>5.118e-01</t>
  </si>
  <si>
    <t>2452954.007626</t>
  </si>
  <si>
    <t>1360.9557</t>
  </si>
  <si>
    <t>4.888e-02</t>
  </si>
  <si>
    <t>4.859e-01</t>
  </si>
  <si>
    <t>2.055e-01</t>
  </si>
  <si>
    <t>2452955.052796</t>
  </si>
  <si>
    <t>0.2608</t>
  </si>
  <si>
    <t>1361.0365</t>
  </si>
  <si>
    <t>5.265e-02</t>
  </si>
  <si>
    <t>1.953e-01</t>
  </si>
  <si>
    <t>5.239e-01</t>
  </si>
  <si>
    <t>2452956.011581</t>
  </si>
  <si>
    <t>1361.1321</t>
  </si>
  <si>
    <t>4.908e-02</t>
  </si>
  <si>
    <t>2.012e-01</t>
  </si>
  <si>
    <t>2452957.026051</t>
  </si>
  <si>
    <t>1361.1481</t>
  </si>
  <si>
    <t>4.722e-02</t>
  </si>
  <si>
    <t>1.757e-01</t>
  </si>
  <si>
    <t>2452957.848986</t>
  </si>
  <si>
    <t>0.2065</t>
  </si>
  <si>
    <t>1361.1702</t>
  </si>
  <si>
    <t>5.533e-02</t>
  </si>
  <si>
    <t>1.318e-01</t>
  </si>
  <si>
    <t>2452959.397526</t>
  </si>
  <si>
    <t>0.0559</t>
  </si>
  <si>
    <t>1360.9787</t>
  </si>
  <si>
    <t>5.105e-02</t>
  </si>
  <si>
    <t>4.871e-01</t>
  </si>
  <si>
    <t>4.752e-02</t>
  </si>
  <si>
    <t>2452960.004130</t>
  </si>
  <si>
    <t>1360.9426</t>
  </si>
  <si>
    <t>1.538e-01</t>
  </si>
  <si>
    <t>5.109e-01</t>
  </si>
  <si>
    <t>2452961.006684</t>
  </si>
  <si>
    <t>1360.8362</t>
  </si>
  <si>
    <t>5.799e-02</t>
  </si>
  <si>
    <t>1.467e-01</t>
  </si>
  <si>
    <t>5.089e-01</t>
  </si>
  <si>
    <t>2452962.072722</t>
  </si>
  <si>
    <t>0.2528</t>
  </si>
  <si>
    <t>1360.7699</t>
  </si>
  <si>
    <t>5.205e-02</t>
  </si>
  <si>
    <t>4.875e-01</t>
  </si>
  <si>
    <t>1.375e-01</t>
  </si>
  <si>
    <t>5.065e-01</t>
  </si>
  <si>
    <t>2452962.994686</t>
  </si>
  <si>
    <t>1360.8479</t>
  </si>
  <si>
    <t>4.528e-02</t>
  </si>
  <si>
    <t>4.786e-01</t>
  </si>
  <si>
    <t>1.870e-01</t>
  </si>
  <si>
    <t>5.224e-01</t>
  </si>
  <si>
    <t>2452964.090508</t>
  </si>
  <si>
    <t>0.2623</t>
  </si>
  <si>
    <t>1360.8705</t>
  </si>
  <si>
    <t>5.229e-02</t>
  </si>
  <si>
    <t>1.440e-01</t>
  </si>
  <si>
    <t>5.088e-01</t>
  </si>
  <si>
    <t>2452964.998889</t>
  </si>
  <si>
    <t>0.2991</t>
  </si>
  <si>
    <t>1360.7616</t>
  </si>
  <si>
    <t>8.331e-02</t>
  </si>
  <si>
    <t>4.881e-01</t>
  </si>
  <si>
    <t>1.106e-01</t>
  </si>
  <si>
    <t>5.005e-01</t>
  </si>
  <si>
    <t>2452966.036295</t>
  </si>
  <si>
    <t>0.2824</t>
  </si>
  <si>
    <t>1360.5872</t>
  </si>
  <si>
    <t>5.921e-02</t>
  </si>
  <si>
    <t>4.883e-01</t>
  </si>
  <si>
    <t>1.343e-01</t>
  </si>
  <si>
    <t>5.064e-01</t>
  </si>
  <si>
    <t>2452967.009798</t>
  </si>
  <si>
    <t>1360.5975</t>
  </si>
  <si>
    <t>4.363e-02</t>
  </si>
  <si>
    <t>4.884e-01</t>
  </si>
  <si>
    <t>1.704e-01</t>
  </si>
  <si>
    <t>5.173e-01</t>
  </si>
  <si>
    <t>2452967.991376</t>
  </si>
  <si>
    <t>1360.7066</t>
  </si>
  <si>
    <t>6.974e-02</t>
  </si>
  <si>
    <t>2.106e-01</t>
  </si>
  <si>
    <t>5.321e-01</t>
  </si>
  <si>
    <t>2452969.036434</t>
  </si>
  <si>
    <t>0.2664</t>
  </si>
  <si>
    <t>1360.8048</t>
  </si>
  <si>
    <t>5.482e-02</t>
  </si>
  <si>
    <t>4.889e-01</t>
  </si>
  <si>
    <t>1.777e-01</t>
  </si>
  <si>
    <t>5.202e-01</t>
  </si>
  <si>
    <t>2452969.959121</t>
  </si>
  <si>
    <t>0.2905</t>
  </si>
  <si>
    <t>1360.8857</t>
  </si>
  <si>
    <t>6.570e-02</t>
  </si>
  <si>
    <t>4.891e-01</t>
  </si>
  <si>
    <t>1.988e-01</t>
  </si>
  <si>
    <t>5.280e-01</t>
  </si>
  <si>
    <t>2452970.924560</t>
  </si>
  <si>
    <t>0.2515</t>
  </si>
  <si>
    <t>1361.1225</t>
  </si>
  <si>
    <t>1.160e-01</t>
  </si>
  <si>
    <t>2.437e-01</t>
  </si>
  <si>
    <t>5.467e-01</t>
  </si>
  <si>
    <t>2452972.066243</t>
  </si>
  <si>
    <t>0.2586</t>
  </si>
  <si>
    <t>1361.5423</t>
  </si>
  <si>
    <t>7.646e-02</t>
  </si>
  <si>
    <t>4.828e-01</t>
  </si>
  <si>
    <t>4.897e-01</t>
  </si>
  <si>
    <t>1.947e-01</t>
  </si>
  <si>
    <t>5.270e-01</t>
  </si>
  <si>
    <t>2452973.001688</t>
  </si>
  <si>
    <t>0.2893</t>
  </si>
  <si>
    <t>1361.7646</t>
  </si>
  <si>
    <t>6.539e-02</t>
  </si>
  <si>
    <t>1.994e-01</t>
  </si>
  <si>
    <t>2452973.993135</t>
  </si>
  <si>
    <t>0.2855</t>
  </si>
  <si>
    <t>1361.8741</t>
  </si>
  <si>
    <t>4.968e-02</t>
  </si>
  <si>
    <t>4.902e-01</t>
  </si>
  <si>
    <t>1.516e-01</t>
  </si>
  <si>
    <t>5.131e-01</t>
  </si>
  <si>
    <t>2452974.980623</t>
  </si>
  <si>
    <t>0.2983</t>
  </si>
  <si>
    <t>1361.6778</t>
  </si>
  <si>
    <t>1.037e-01</t>
  </si>
  <si>
    <t>4.879e-01</t>
  </si>
  <si>
    <t>6.687e-02</t>
  </si>
  <si>
    <t>4.948e-01</t>
  </si>
  <si>
    <t>2452976.074278</t>
  </si>
  <si>
    <t>0.2535</t>
  </si>
  <si>
    <t>1361.4292</t>
  </si>
  <si>
    <t>5.976e-02</t>
  </si>
  <si>
    <t>1.026e-01</t>
  </si>
  <si>
    <t>5.010e-01</t>
  </si>
  <si>
    <t>2452976.890993</t>
  </si>
  <si>
    <t>0.2266</t>
  </si>
  <si>
    <t>1361.3090</t>
  </si>
  <si>
    <t>5.191e-02</t>
  </si>
  <si>
    <t>2452978.051446</t>
  </si>
  <si>
    <t>1361.1411</t>
  </si>
  <si>
    <t>6.021e-02</t>
  </si>
  <si>
    <t>9.845e-02</t>
  </si>
  <si>
    <t>5.003e-01</t>
  </si>
  <si>
    <t>2452978.988457</t>
  </si>
  <si>
    <t>0.2845</t>
  </si>
  <si>
    <t>1360.9683</t>
  </si>
  <si>
    <t>7.406e-02</t>
  </si>
  <si>
    <t>8.716e-02</t>
  </si>
  <si>
    <t>4.983e-01</t>
  </si>
  <si>
    <t>2452979.994521</t>
  </si>
  <si>
    <t>0.3042</t>
  </si>
  <si>
    <t>1360.8983</t>
  </si>
  <si>
    <t>5.132e-02</t>
  </si>
  <si>
    <t>4.908e-01</t>
  </si>
  <si>
    <t>1.494e-01</t>
  </si>
  <si>
    <t>5.130e-01</t>
  </si>
  <si>
    <t>2452981.003770</t>
  </si>
  <si>
    <t>1360.9770</t>
  </si>
  <si>
    <t>5.131e-02</t>
  </si>
  <si>
    <t>4.909e-01</t>
  </si>
  <si>
    <t>2452982.011743</t>
  </si>
  <si>
    <t>0.2957</t>
  </si>
  <si>
    <t>1360.9870</t>
  </si>
  <si>
    <t>5.405e-02</t>
  </si>
  <si>
    <t>4.911e-01</t>
  </si>
  <si>
    <t>1.189e-01</t>
  </si>
  <si>
    <t>2452983.037749</t>
  </si>
  <si>
    <t>0.2485</t>
  </si>
  <si>
    <t>1360.9943</t>
  </si>
  <si>
    <t>5.004e-02</t>
  </si>
  <si>
    <t>4.912e-01</t>
  </si>
  <si>
    <t>9.586e-02</t>
  </si>
  <si>
    <t>2452983.969885</t>
  </si>
  <si>
    <t>0.2771</t>
  </si>
  <si>
    <t>1360.9854</t>
  </si>
  <si>
    <t>4.878e-02</t>
  </si>
  <si>
    <t>4.913e-01</t>
  </si>
  <si>
    <t>9.565e-02</t>
  </si>
  <si>
    <t>2452985.009918</t>
  </si>
  <si>
    <t>1360.9578</t>
  </si>
  <si>
    <t>4.527e-02</t>
  </si>
  <si>
    <t>4.914e-01</t>
  </si>
  <si>
    <t>1.034e-01</t>
  </si>
  <si>
    <t>2452986.001604</t>
  </si>
  <si>
    <t>0.3003</t>
  </si>
  <si>
    <t>1360.9389</t>
  </si>
  <si>
    <t>5.731e-02</t>
  </si>
  <si>
    <t>4.915e-01</t>
  </si>
  <si>
    <t>9.563e-02</t>
  </si>
  <si>
    <t>5.007e-01</t>
  </si>
  <si>
    <t>2452987.006138</t>
  </si>
  <si>
    <t>1360.8505</t>
  </si>
  <si>
    <t>5.711e-02</t>
  </si>
  <si>
    <t>4.916e-01</t>
  </si>
  <si>
    <t>7.640e-02</t>
  </si>
  <si>
    <t>4.975e-01</t>
  </si>
  <si>
    <t>2452987.996583</t>
  </si>
  <si>
    <t>0.2883</t>
  </si>
  <si>
    <t>1360.7956</t>
  </si>
  <si>
    <t>4.672e-02</t>
  </si>
  <si>
    <t>9.896e-02</t>
  </si>
  <si>
    <t>5.015e-01</t>
  </si>
  <si>
    <t>2452989.029388</t>
  </si>
  <si>
    <t>1360.8504</t>
  </si>
  <si>
    <t>5.417e-02</t>
  </si>
  <si>
    <t>4.918e-01</t>
  </si>
  <si>
    <t>1.144e-01</t>
  </si>
  <si>
    <t>5.049e-01</t>
  </si>
  <si>
    <t>2452989.993560</t>
  </si>
  <si>
    <t>0.2638</t>
  </si>
  <si>
    <t>1361.0219</t>
  </si>
  <si>
    <t>8.523e-02</t>
  </si>
  <si>
    <t>4.841e-01</t>
  </si>
  <si>
    <t>5.137e-01</t>
  </si>
  <si>
    <t>2452990.920068</t>
  </si>
  <si>
    <t>0.2761</t>
  </si>
  <si>
    <t>1361.2313</t>
  </si>
  <si>
    <t>6.902e-02</t>
  </si>
  <si>
    <t>1.216e-01</t>
  </si>
  <si>
    <t>2452991.920151</t>
  </si>
  <si>
    <t>0.3220</t>
  </si>
  <si>
    <t>1361.4311</t>
  </si>
  <si>
    <t>7.168e-02</t>
  </si>
  <si>
    <t>4.923e-01</t>
  </si>
  <si>
    <t>1.311e-01</t>
  </si>
  <si>
    <t>5.094e-01</t>
  </si>
  <si>
    <t>2452993.032807</t>
  </si>
  <si>
    <t>0.2555</t>
  </si>
  <si>
    <t>1361.4425</t>
  </si>
  <si>
    <t>5.114e-02</t>
  </si>
  <si>
    <t>7.463e-02</t>
  </si>
  <si>
    <t>4.980e-01</t>
  </si>
  <si>
    <t>2452994.036080</t>
  </si>
  <si>
    <t>0.2848</t>
  </si>
  <si>
    <t>1361.4803</t>
  </si>
  <si>
    <t>5.309e-02</t>
  </si>
  <si>
    <t>4.924e-01</t>
  </si>
  <si>
    <t>9.328e-02</t>
  </si>
  <si>
    <t>5.012e-01</t>
  </si>
  <si>
    <t>2452994.616927</t>
  </si>
  <si>
    <t>0.0710</t>
  </si>
  <si>
    <t>1361.5027</t>
  </si>
  <si>
    <t>5.065e-02</t>
  </si>
  <si>
    <t>4.925e-01</t>
  </si>
  <si>
    <t>4.955e-01</t>
  </si>
  <si>
    <t>2452996.139733</t>
  </si>
  <si>
    <t>0.4286</t>
  </si>
  <si>
    <t>1361.3759</t>
  </si>
  <si>
    <t>4.436e-02</t>
  </si>
  <si>
    <t>4.945e-01</t>
  </si>
  <si>
    <t>2452997.045651</t>
  </si>
  <si>
    <t>0.2683</t>
  </si>
  <si>
    <t>1361.2242</t>
  </si>
  <si>
    <t>6.628e-02</t>
  </si>
  <si>
    <t>5.916e-02</t>
  </si>
  <si>
    <t>4.961e-01</t>
  </si>
  <si>
    <t>2452997.973363</t>
  </si>
  <si>
    <t>1361.1509</t>
  </si>
  <si>
    <t>5.304e-02</t>
  </si>
  <si>
    <t>4.926e-01</t>
  </si>
  <si>
    <t>4.899e-02</t>
  </si>
  <si>
    <t>4.950e-01</t>
  </si>
  <si>
    <t>2452998.995231</t>
  </si>
  <si>
    <t>1361.1649</t>
  </si>
  <si>
    <t>6.003e-02</t>
  </si>
  <si>
    <t>2452999.996255</t>
  </si>
  <si>
    <t>1361.2426</t>
  </si>
  <si>
    <t>6.256e-02</t>
  </si>
  <si>
    <t>4.927e-01</t>
  </si>
  <si>
    <t>9.499e-02</t>
  </si>
  <si>
    <t>2453000.994968</t>
  </si>
  <si>
    <t>0.2962</t>
  </si>
  <si>
    <t>1361.4088</t>
  </si>
  <si>
    <t>6.496e-02</t>
  </si>
  <si>
    <t>4.928e-01</t>
  </si>
  <si>
    <t>9.439e-02</t>
  </si>
  <si>
    <t>2453001.994095</t>
  </si>
  <si>
    <t>1361.5115</t>
  </si>
  <si>
    <t>5.593e-02</t>
  </si>
  <si>
    <t>4.929e-01</t>
  </si>
  <si>
    <t>6.887e-02</t>
  </si>
  <si>
    <t>2453003.022369</t>
  </si>
  <si>
    <t>1361.5591</t>
  </si>
  <si>
    <t>4.642e-02</t>
  </si>
  <si>
    <t>5.801e-02</t>
  </si>
  <si>
    <t>4.963e-01</t>
  </si>
  <si>
    <t>2453004.059904</t>
  </si>
  <si>
    <t>0.2573</t>
  </si>
  <si>
    <t>1361.5092</t>
  </si>
  <si>
    <t>6.074e-02</t>
  </si>
  <si>
    <t>5.663e-02</t>
  </si>
  <si>
    <t>4.962e-01</t>
  </si>
  <si>
    <t>2453004.980111</t>
  </si>
  <si>
    <t>0.2869</t>
  </si>
  <si>
    <t>1361.3473</t>
  </si>
  <si>
    <t>8.298e-02</t>
  </si>
  <si>
    <t>7.151e-02</t>
  </si>
  <si>
    <t>4.981e-01</t>
  </si>
  <si>
    <t>2453006.028947</t>
  </si>
  <si>
    <t>1361.1128</t>
  </si>
  <si>
    <t>9.299e-02</t>
  </si>
  <si>
    <t>8.195e-02</t>
  </si>
  <si>
    <t>4.996e-01</t>
  </si>
  <si>
    <t>2453007.002905</t>
  </si>
  <si>
    <t>1360.9007</t>
  </si>
  <si>
    <t>9.204e-02</t>
  </si>
  <si>
    <t>2453007.978559</t>
  </si>
  <si>
    <t>1360.6759</t>
  </si>
  <si>
    <t>8.843e-02</t>
  </si>
  <si>
    <t>4.845e-01</t>
  </si>
  <si>
    <t>8.662e-02</t>
  </si>
  <si>
    <t>2453009.014335</t>
  </si>
  <si>
    <t>1360.4701</t>
  </si>
  <si>
    <t>6.573e-02</t>
  </si>
  <si>
    <t>6.729e-02</t>
  </si>
  <si>
    <t>4.972e-01</t>
  </si>
  <si>
    <t>2453010.004389</t>
  </si>
  <si>
    <t>0.2785</t>
  </si>
  <si>
    <t>1360.2123</t>
  </si>
  <si>
    <t>9.169e-02</t>
  </si>
  <si>
    <t>9.818e-02</t>
  </si>
  <si>
    <t>2453011.032633</t>
  </si>
  <si>
    <t>0.2745</t>
  </si>
  <si>
    <t>1360.0395</t>
  </si>
  <si>
    <t>5.381e-02</t>
  </si>
  <si>
    <t>5.707e-02</t>
  </si>
  <si>
    <t>4.958e-01</t>
  </si>
  <si>
    <t>2453012.004584</t>
  </si>
  <si>
    <t>1360.0752</t>
  </si>
  <si>
    <t>5.911e-02</t>
  </si>
  <si>
    <t>5.433e-02</t>
  </si>
  <si>
    <t>2453013.038182</t>
  </si>
  <si>
    <t>1360.1030</t>
  </si>
  <si>
    <t>5.620e-02</t>
  </si>
  <si>
    <t>6.044e-02</t>
  </si>
  <si>
    <t>2453014.006305</t>
  </si>
  <si>
    <t>1360.2008</t>
  </si>
  <si>
    <t>7.863e-02</t>
  </si>
  <si>
    <t>6.241e-02</t>
  </si>
  <si>
    <t>4.964e-01</t>
  </si>
  <si>
    <t>2453014.987146</t>
  </si>
  <si>
    <t>0.2838</t>
  </si>
  <si>
    <t>1360.3993</t>
  </si>
  <si>
    <t>6.875e-02</t>
  </si>
  <si>
    <t>5.476e-02</t>
  </si>
  <si>
    <t>4.956e-01</t>
  </si>
  <si>
    <t>2453015.987135</t>
  </si>
  <si>
    <t>1360.6015</t>
  </si>
  <si>
    <t>9.511e-02</t>
  </si>
  <si>
    <t>4.857e-01</t>
  </si>
  <si>
    <t>7.080e-02</t>
  </si>
  <si>
    <t>4.976e-01</t>
  </si>
  <si>
    <t>2453016.995553</t>
  </si>
  <si>
    <t>0.2952</t>
  </si>
  <si>
    <t>1360.8235</t>
  </si>
  <si>
    <t>8.400e-02</t>
  </si>
  <si>
    <t>5.622e-02</t>
  </si>
  <si>
    <t>2453018.075261</t>
  </si>
  <si>
    <t>0.2556</t>
  </si>
  <si>
    <t>1361.0988</t>
  </si>
  <si>
    <t>5.697e-02</t>
  </si>
  <si>
    <t>5.055e-02</t>
  </si>
  <si>
    <t>4.952e-01</t>
  </si>
  <si>
    <t>2453019.013929</t>
  </si>
  <si>
    <t>1361.2279</t>
  </si>
  <si>
    <t>5.413e-02</t>
  </si>
  <si>
    <t>5.504e-02</t>
  </si>
  <si>
    <t>2453019.985392</t>
  </si>
  <si>
    <t>1361.3116</t>
  </si>
  <si>
    <t>6.338e-02</t>
  </si>
  <si>
    <t>6.186e-02</t>
  </si>
  <si>
    <t>4.965e-01</t>
  </si>
  <si>
    <t>2453021.115542</t>
  </si>
  <si>
    <t>0.2207</t>
  </si>
  <si>
    <t>1361.3821</t>
  </si>
  <si>
    <t>5.129e-02</t>
  </si>
  <si>
    <t>5.982e-02</t>
  </si>
  <si>
    <t>2453021.997196</t>
  </si>
  <si>
    <t>0.3025</t>
  </si>
  <si>
    <t>1361.4107</t>
  </si>
  <si>
    <t>4.485e-02</t>
  </si>
  <si>
    <t>8.469e-02</t>
  </si>
  <si>
    <t>4.997e-01</t>
  </si>
  <si>
    <t>2453022.997791</t>
  </si>
  <si>
    <t>1361.3443</t>
  </si>
  <si>
    <t>4.779e-02</t>
  </si>
  <si>
    <t>8.629e-02</t>
  </si>
  <si>
    <t>2453024.004055</t>
  </si>
  <si>
    <t>1361.1921</t>
  </si>
  <si>
    <t>6.728e-02</t>
  </si>
  <si>
    <t>1.231e-01</t>
  </si>
  <si>
    <t>5.076e-01</t>
  </si>
  <si>
    <t>2453025.068804</t>
  </si>
  <si>
    <t>0.2581</t>
  </si>
  <si>
    <t>1361.2081</t>
  </si>
  <si>
    <t>5.825e-02</t>
  </si>
  <si>
    <t>6.534e-02</t>
  </si>
  <si>
    <t>4.966e-01</t>
  </si>
  <si>
    <t>2453025.950666</t>
  </si>
  <si>
    <t>0.2694</t>
  </si>
  <si>
    <t>1361.3087</t>
  </si>
  <si>
    <t>4.881e-02</t>
  </si>
  <si>
    <t>6.792e-02</t>
  </si>
  <si>
    <t>4.969e-01</t>
  </si>
  <si>
    <t>2453026.930857</t>
  </si>
  <si>
    <t>0.2569</t>
  </si>
  <si>
    <t>1361.4711</t>
  </si>
  <si>
    <t>5.570e-02</t>
  </si>
  <si>
    <t>5.735e-02</t>
  </si>
  <si>
    <t>2453028.064166</t>
  </si>
  <si>
    <t>1361.6649</t>
  </si>
  <si>
    <t>4.769e-01</t>
  </si>
  <si>
    <t>4.958e-02</t>
  </si>
  <si>
    <t>7.171e-02</t>
  </si>
  <si>
    <t>4.974e-01</t>
  </si>
  <si>
    <t>2453029.009369</t>
  </si>
  <si>
    <t>0.2943</t>
  </si>
  <si>
    <t>1361.6742</t>
  </si>
  <si>
    <t>5.068e-02</t>
  </si>
  <si>
    <t>1.051e-01</t>
  </si>
  <si>
    <t>2453030.019827</t>
  </si>
  <si>
    <t>1361.5793</t>
  </si>
  <si>
    <t>6.047e-02</t>
  </si>
  <si>
    <t>4.920e-01</t>
  </si>
  <si>
    <t>5.098e-01</t>
  </si>
  <si>
    <t>2453030.979773</t>
  </si>
  <si>
    <t>0.2879</t>
  </si>
  <si>
    <t>1361.3652</t>
  </si>
  <si>
    <t>9.236e-02</t>
  </si>
  <si>
    <t>1.755e-01</t>
  </si>
  <si>
    <t>2453032.046555</t>
  </si>
  <si>
    <t>0.2723</t>
  </si>
  <si>
    <t>1361.1656</t>
  </si>
  <si>
    <t>6.174e-02</t>
  </si>
  <si>
    <t>1.334e-01</t>
  </si>
  <si>
    <t>2453032.997754</t>
  </si>
  <si>
    <t>0.3019</t>
  </si>
  <si>
    <t>1361.0596</t>
  </si>
  <si>
    <t>5.439e-02</t>
  </si>
  <si>
    <t>1.294e-01</t>
  </si>
  <si>
    <t>5.082e-01</t>
  </si>
  <si>
    <t>2453033.865675</t>
  </si>
  <si>
    <t>0.2626</t>
  </si>
  <si>
    <t>1361.0701</t>
  </si>
  <si>
    <t>4.598e-02</t>
  </si>
  <si>
    <t>5.021e-01</t>
  </si>
  <si>
    <t>2453035.003727</t>
  </si>
  <si>
    <t>1361.0850</t>
  </si>
  <si>
    <t>4.922e-02</t>
  </si>
  <si>
    <t>1.050e-01</t>
  </si>
  <si>
    <t>5.023e-01</t>
  </si>
  <si>
    <t>2453035.991736</t>
  </si>
  <si>
    <t>0.2803</t>
  </si>
  <si>
    <t>1361.0794</t>
  </si>
  <si>
    <t>5.628e-02</t>
  </si>
  <si>
    <t>1.431e-01</t>
  </si>
  <si>
    <t>5.115e-01</t>
  </si>
  <si>
    <t>2453036.985778</t>
  </si>
  <si>
    <t>1361.0069</t>
  </si>
  <si>
    <t>5.917e-02</t>
  </si>
  <si>
    <t>4.910e-01</t>
  </si>
  <si>
    <t>1.535e-01</t>
  </si>
  <si>
    <t>5.144e-01</t>
  </si>
  <si>
    <t>2453038.007760</t>
  </si>
  <si>
    <t>0.2953</t>
  </si>
  <si>
    <t>1360.9332</t>
  </si>
  <si>
    <t>4.905e-02</t>
  </si>
  <si>
    <t>1.116e-01</t>
  </si>
  <si>
    <t>5.033e-01</t>
  </si>
  <si>
    <t>2453039.076176</t>
  </si>
  <si>
    <t>0.2508</t>
  </si>
  <si>
    <t>1360.9970</t>
  </si>
  <si>
    <t>4.568e-02</t>
  </si>
  <si>
    <t>1.019e-01</t>
  </si>
  <si>
    <t>5.011e-01</t>
  </si>
  <si>
    <t>2453040.058435</t>
  </si>
  <si>
    <t>1361.0007</t>
  </si>
  <si>
    <t>5.515e-02</t>
  </si>
  <si>
    <t>1.530e-01</t>
  </si>
  <si>
    <t>5.138e-01</t>
  </si>
  <si>
    <t>2453040.998883</t>
  </si>
  <si>
    <t>0.2897</t>
  </si>
  <si>
    <t>1360.8564</t>
  </si>
  <si>
    <t>6.928e-02</t>
  </si>
  <si>
    <t>1.862e-01</t>
  </si>
  <si>
    <t>5.245e-01</t>
  </si>
  <si>
    <t>2453041.992790</t>
  </si>
  <si>
    <t>1360.7554</t>
  </si>
  <si>
    <t>4.901e-01</t>
  </si>
  <si>
    <t>1.533e-01</t>
  </si>
  <si>
    <t>2453042.994834</t>
  </si>
  <si>
    <t>0.3001</t>
  </si>
  <si>
    <t>1360.7011</t>
  </si>
  <si>
    <t>4.523e-02</t>
  </si>
  <si>
    <t>5.151e-01</t>
  </si>
  <si>
    <t>2453043.997217</t>
  </si>
  <si>
    <t>0.3036</t>
  </si>
  <si>
    <t>1360.7808</t>
  </si>
  <si>
    <t>5.729e-02</t>
  </si>
  <si>
    <t>4.898e-01</t>
  </si>
  <si>
    <t>5.071e-01</t>
  </si>
  <si>
    <t>2453045.006580</t>
  </si>
  <si>
    <t>1360.9575</t>
  </si>
  <si>
    <t>8.966e-02</t>
  </si>
  <si>
    <t>9.380e-02</t>
  </si>
  <si>
    <t>2453046.072111</t>
  </si>
  <si>
    <t>0.2606</t>
  </si>
  <si>
    <t>1361.1269</t>
  </si>
  <si>
    <t>6.085e-02</t>
  </si>
  <si>
    <t>4.896e-01</t>
  </si>
  <si>
    <t>1.276e-01</t>
  </si>
  <si>
    <t>5.059e-01</t>
  </si>
  <si>
    <t>2453046.993463</t>
  </si>
  <si>
    <t>0.2851</t>
  </si>
  <si>
    <t>1361.2457</t>
  </si>
  <si>
    <t>5.262e-02</t>
  </si>
  <si>
    <t>1.388e-01</t>
  </si>
  <si>
    <t>5.087e-01</t>
  </si>
  <si>
    <t>2453047.955755</t>
  </si>
  <si>
    <t>0.3290</t>
  </si>
  <si>
    <t>1361.2861</t>
  </si>
  <si>
    <t>4.631e-02</t>
  </si>
  <si>
    <t>5.240e-01</t>
  </si>
  <si>
    <t>2453049.003453</t>
  </si>
  <si>
    <t>1361.2539</t>
  </si>
  <si>
    <t>5.580e-02</t>
  </si>
  <si>
    <t>1.766e-01</t>
  </si>
  <si>
    <t>2453050.021387</t>
  </si>
  <si>
    <t>0.2974</t>
  </si>
  <si>
    <t>1361.2761</t>
  </si>
  <si>
    <t>5.952e-02</t>
  </si>
  <si>
    <t>1.509e-01</t>
  </si>
  <si>
    <t>5.116e-01</t>
  </si>
  <si>
    <t>2453051.007081</t>
  </si>
  <si>
    <t>1361.3793</t>
  </si>
  <si>
    <t>5.854e-02</t>
  </si>
  <si>
    <t>2453051.992715</t>
  </si>
  <si>
    <t>1361.4598</t>
  </si>
  <si>
    <t>5.672e-02</t>
  </si>
  <si>
    <t>1.620e-01</t>
  </si>
  <si>
    <t>5.147e-01</t>
  </si>
  <si>
    <t>2453053.051800</t>
  </si>
  <si>
    <t>1361.4965</t>
  </si>
  <si>
    <t>5.127e-02</t>
  </si>
  <si>
    <t>1.734e-01</t>
  </si>
  <si>
    <t>2453054.060680</t>
  </si>
  <si>
    <t>0.2736</t>
  </si>
  <si>
    <t>1361.4779</t>
  </si>
  <si>
    <t>5.499e-02</t>
  </si>
  <si>
    <t>1.879e-01</t>
  </si>
  <si>
    <t>2453055.008794</t>
  </si>
  <si>
    <t>1361.4561</t>
  </si>
  <si>
    <t>4.774e-02</t>
  </si>
  <si>
    <t>1.817e-01</t>
  </si>
  <si>
    <t>2453056.024293</t>
  </si>
  <si>
    <t>0.2865</t>
  </si>
  <si>
    <t>1361.4325</t>
  </si>
  <si>
    <t>2453056.989317</t>
  </si>
  <si>
    <t>1361.3266</t>
  </si>
  <si>
    <t>6.814e-02</t>
  </si>
  <si>
    <t>5.379e-01</t>
  </si>
  <si>
    <t>2453057.987392</t>
  </si>
  <si>
    <t>1361.0551</t>
  </si>
  <si>
    <t>1.000e-01</t>
  </si>
  <si>
    <t>2.726e-01</t>
  </si>
  <si>
    <t>5.582e-01</t>
  </si>
  <si>
    <t>2453058.995060</t>
  </si>
  <si>
    <t>8.770e-02</t>
  </si>
  <si>
    <t>5.510e-01</t>
  </si>
  <si>
    <t>2453060.055444</t>
  </si>
  <si>
    <t>1360.5725</t>
  </si>
  <si>
    <t>9.050e-02</t>
  </si>
  <si>
    <t>4.865e-01</t>
  </si>
  <si>
    <t>2.342e-01</t>
  </si>
  <si>
    <t>5.400e-01</t>
  </si>
  <si>
    <t>2453061.010149</t>
  </si>
  <si>
    <t>0.2887</t>
  </si>
  <si>
    <t>1360.2870</t>
  </si>
  <si>
    <t>9.545e-02</t>
  </si>
  <si>
    <t>5.540e-01</t>
  </si>
  <si>
    <t>2453062.071817</t>
  </si>
  <si>
    <t>0.3226</t>
  </si>
  <si>
    <t>1360.1362</t>
  </si>
  <si>
    <t>5.932e-02</t>
  </si>
  <si>
    <t>2.464e-01</t>
  </si>
  <si>
    <t>5.448e-01</t>
  </si>
  <si>
    <t>2453062.993113</t>
  </si>
  <si>
    <t>1360.2287</t>
  </si>
  <si>
    <t>1.124e-01</t>
  </si>
  <si>
    <t>9.570e-02</t>
  </si>
  <si>
    <t>4.951e-01</t>
  </si>
  <si>
    <t>2453063.993334</t>
  </si>
  <si>
    <t>1360.6433</t>
  </si>
  <si>
    <t>1.549e-01</t>
  </si>
  <si>
    <t>6.254e-02</t>
  </si>
  <si>
    <t>2453065.003584</t>
  </si>
  <si>
    <t>0.2898</t>
  </si>
  <si>
    <t>1360.9986</t>
  </si>
  <si>
    <t>9.090e-02</t>
  </si>
  <si>
    <t>4.852e-01</t>
  </si>
  <si>
    <t>1.211e-01</t>
  </si>
  <si>
    <t>2453066.008526</t>
  </si>
  <si>
    <t>0.2853</t>
  </si>
  <si>
    <t>1361.1344</t>
  </si>
  <si>
    <t>4.854e-01</t>
  </si>
  <si>
    <t>2.155e-01</t>
  </si>
  <si>
    <t>2453067.052822</t>
  </si>
  <si>
    <t>0.2549</t>
  </si>
  <si>
    <t>1360.9757</t>
  </si>
  <si>
    <t>7.989e-02</t>
  </si>
  <si>
    <t>2.377e-01</t>
  </si>
  <si>
    <t>5.402e-01</t>
  </si>
  <si>
    <t>2453068.012108</t>
  </si>
  <si>
    <t>1360.8690</t>
  </si>
  <si>
    <t>4.569e-02</t>
  </si>
  <si>
    <t>5.300e-01</t>
  </si>
  <si>
    <t>2453068.987367</t>
  </si>
  <si>
    <t>1360.8071</t>
  </si>
  <si>
    <t>4.795e-02</t>
  </si>
  <si>
    <t>2.094e-01</t>
  </si>
  <si>
    <t>2453070.008935</t>
  </si>
  <si>
    <t>1360.8468</t>
  </si>
  <si>
    <t>5.073e-02</t>
  </si>
  <si>
    <t>2453071.019879</t>
  </si>
  <si>
    <t>1360.9714</t>
  </si>
  <si>
    <t>5.640e-02</t>
  </si>
  <si>
    <t>1.800e-01</t>
  </si>
  <si>
    <t>2453072.006110</t>
  </si>
  <si>
    <t>0.2876</t>
  </si>
  <si>
    <t>1361.0186</t>
  </si>
  <si>
    <t>5.445e-02</t>
  </si>
  <si>
    <t>2.327e-01</t>
  </si>
  <si>
    <t>5.369e-01</t>
  </si>
  <si>
    <t>2453072.984707</t>
  </si>
  <si>
    <t>0.2826</t>
  </si>
  <si>
    <t>1360.9273</t>
  </si>
  <si>
    <t>6.157e-02</t>
  </si>
  <si>
    <t>2.480e-01</t>
  </si>
  <si>
    <t>5.435e-01</t>
  </si>
  <si>
    <t>2453074.043360</t>
  </si>
  <si>
    <t>0.2671</t>
  </si>
  <si>
    <t>1360.7399</t>
  </si>
  <si>
    <t>6.208e-02</t>
  </si>
  <si>
    <t>2.456e-01</t>
  </si>
  <si>
    <t>5.421e-01</t>
  </si>
  <si>
    <t>2453074.996879</t>
  </si>
  <si>
    <t>1360.5816</t>
  </si>
  <si>
    <t>7.816e-02</t>
  </si>
  <si>
    <t>2.813e-01</t>
  </si>
  <si>
    <t>5.589e-01</t>
  </si>
  <si>
    <t>2453075.995947</t>
  </si>
  <si>
    <t>1360.4789</t>
  </si>
  <si>
    <t>5.314e-02</t>
  </si>
  <si>
    <t>2.307e-01</t>
  </si>
  <si>
    <t>2453077.139205</t>
  </si>
  <si>
    <t>0.2151</t>
  </si>
  <si>
    <t>1360.6074</t>
  </si>
  <si>
    <t>5.981e-02</t>
  </si>
  <si>
    <t>1.360e-01</t>
  </si>
  <si>
    <t>2453078.005682</t>
  </si>
  <si>
    <t>0.2864</t>
  </si>
  <si>
    <t>1360.7820</t>
  </si>
  <si>
    <t>6.766e-02</t>
  </si>
  <si>
    <t>1.790e-01</t>
  </si>
  <si>
    <t>2453079.025880</t>
  </si>
  <si>
    <t>1360.9692</t>
  </si>
  <si>
    <t>6.913e-02</t>
  </si>
  <si>
    <t>5.175e-01</t>
  </si>
  <si>
    <t>2453079.996408</t>
  </si>
  <si>
    <t>0.3048</t>
  </si>
  <si>
    <t>1361.1597</t>
  </si>
  <si>
    <t>7.824e-02</t>
  </si>
  <si>
    <t>5.170e-01</t>
  </si>
  <si>
    <t>2453081.078542</t>
  </si>
  <si>
    <t>0.2669</t>
  </si>
  <si>
    <t>1361.3413</t>
  </si>
  <si>
    <t>5.695e-02</t>
  </si>
  <si>
    <t>1.909e-01</t>
  </si>
  <si>
    <t>5.180e-01</t>
  </si>
  <si>
    <t>2453082.040223</t>
  </si>
  <si>
    <t>0.2758</t>
  </si>
  <si>
    <t>1361.3809</t>
  </si>
  <si>
    <t>2.435e-01</t>
  </si>
  <si>
    <t>5.394e-01</t>
  </si>
  <si>
    <t>2453082.939164</t>
  </si>
  <si>
    <t>0.2612</t>
  </si>
  <si>
    <t>1361.3020</t>
  </si>
  <si>
    <t>5.378e-02</t>
  </si>
  <si>
    <t>2.221e-01</t>
  </si>
  <si>
    <t>5.298e-01</t>
  </si>
  <si>
    <t>2453084.062548</t>
  </si>
  <si>
    <t>0.2440</t>
  </si>
  <si>
    <t>1361.2515</t>
  </si>
  <si>
    <t>4.708e-02</t>
  </si>
  <si>
    <t>1.976e-01</t>
  </si>
  <si>
    <t>2453084.985592</t>
  </si>
  <si>
    <t>0.3029</t>
  </si>
  <si>
    <t>1361.2321</t>
  </si>
  <si>
    <t>2.692e-01</t>
  </si>
  <si>
    <t>5.507e-01</t>
  </si>
  <si>
    <t>2453086.004268</t>
  </si>
  <si>
    <t>0.2996</t>
  </si>
  <si>
    <t>1361.1230</t>
  </si>
  <si>
    <t>7.048e-02</t>
  </si>
  <si>
    <t>2.851e-01</t>
  </si>
  <si>
    <t>5.584e-01</t>
  </si>
  <si>
    <t>2453087.007495</t>
  </si>
  <si>
    <t>1360.9320</t>
  </si>
  <si>
    <t>6.992e-02</t>
  </si>
  <si>
    <t>4.817e-01</t>
  </si>
  <si>
    <t>2.763e-01</t>
  </si>
  <si>
    <t>2453088.062678</t>
  </si>
  <si>
    <t>1360.8530</t>
  </si>
  <si>
    <t>5.380e-02</t>
  </si>
  <si>
    <t>5.227e-01</t>
  </si>
  <si>
    <t>2453089.004601</t>
  </si>
  <si>
    <t>0.2833</t>
  </si>
  <si>
    <t>1360.9057</t>
  </si>
  <si>
    <t>1.780e-01</t>
  </si>
  <si>
    <t>2453089.987391</t>
  </si>
  <si>
    <t>1361.1083</t>
  </si>
  <si>
    <t>7.739e-02</t>
  </si>
  <si>
    <t>1.744e-01</t>
  </si>
  <si>
    <t>2453091.016230</t>
  </si>
  <si>
    <t>0.2981</t>
  </si>
  <si>
    <t>1361.2795</t>
  </si>
  <si>
    <t>5.216e-02</t>
  </si>
  <si>
    <t>2.160e-01</t>
  </si>
  <si>
    <t>5.253e-01</t>
  </si>
  <si>
    <t>2453092.011186</t>
  </si>
  <si>
    <t>0.3021</t>
  </si>
  <si>
    <t>1361.2295</t>
  </si>
  <si>
    <t>6.394e-02</t>
  </si>
  <si>
    <t>2.758e-01</t>
  </si>
  <si>
    <t>5.524e-01</t>
  </si>
  <si>
    <t>2453093.006982</t>
  </si>
  <si>
    <t>1361.0964</t>
  </si>
  <si>
    <t>5.965e-02</t>
  </si>
  <si>
    <t>2.640e-01</t>
  </si>
  <si>
    <t>5.463e-01</t>
  </si>
  <si>
    <t>2453093.985341</t>
  </si>
  <si>
    <t>1360.9609</t>
  </si>
  <si>
    <t>6.865e-02</t>
  </si>
  <si>
    <t>2.755e-01</t>
  </si>
  <si>
    <t>5.517e-01</t>
  </si>
  <si>
    <t>2453095.040924</t>
  </si>
  <si>
    <t>0.2828</t>
  </si>
  <si>
    <t>1360.7830</t>
  </si>
  <si>
    <t>7.382e-02</t>
  </si>
  <si>
    <t>2.772e-01</t>
  </si>
  <si>
    <t>5.522e-01</t>
  </si>
  <si>
    <t>2453096.038826</t>
  </si>
  <si>
    <t>1360.6626</t>
  </si>
  <si>
    <t>4.972e-02</t>
  </si>
  <si>
    <t>2.454e-01</t>
  </si>
  <si>
    <t>5.367e-01</t>
  </si>
  <si>
    <t>2453097.022961</t>
  </si>
  <si>
    <t>1360.6728</t>
  </si>
  <si>
    <t>6.180e-02</t>
  </si>
  <si>
    <t>2.046e-01</t>
  </si>
  <si>
    <t>2453098.004480</t>
  </si>
  <si>
    <t>0.2762</t>
  </si>
  <si>
    <t>1360.8333</t>
  </si>
  <si>
    <t>7.954e-02</t>
  </si>
  <si>
    <t>4.832e-01</t>
  </si>
  <si>
    <t>1.651e-01</t>
  </si>
  <si>
    <t>2453098.997364</t>
  </si>
  <si>
    <t>0.2835</t>
  </si>
  <si>
    <t>6.986e-02</t>
  </si>
  <si>
    <t>1.794e-01</t>
  </si>
  <si>
    <t>5.093e-01</t>
  </si>
  <si>
    <t>2453099.986700</t>
  </si>
  <si>
    <t>0.2890</t>
  </si>
  <si>
    <t>1361.1182</t>
  </si>
  <si>
    <t>5.874e-02</t>
  </si>
  <si>
    <t>5.188e-01</t>
  </si>
  <si>
    <t>2453101.006635</t>
  </si>
  <si>
    <t>1361.1184</t>
  </si>
  <si>
    <t>5.555e-02</t>
  </si>
  <si>
    <t>2.555e-01</t>
  </si>
  <si>
    <t>5.403e-01</t>
  </si>
  <si>
    <t>2453102.091280</t>
  </si>
  <si>
    <t>0.2523</t>
  </si>
  <si>
    <t>4.618e-02</t>
  </si>
  <si>
    <t>5.186e-01</t>
  </si>
  <si>
    <t>2453103.006551</t>
  </si>
  <si>
    <t>1361.1058</t>
  </si>
  <si>
    <t>4.772e-02</t>
  </si>
  <si>
    <t>4.756e-01</t>
  </si>
  <si>
    <t>2.350e-01</t>
  </si>
  <si>
    <t>5.304e-01</t>
  </si>
  <si>
    <t>2453104.034645</t>
  </si>
  <si>
    <t>1361.0833</t>
  </si>
  <si>
    <t>4.519e-02</t>
  </si>
  <si>
    <t>4.753e-01</t>
  </si>
  <si>
    <t>2.462e-01</t>
  </si>
  <si>
    <t>5.353e-01</t>
  </si>
  <si>
    <t>2453104.957856</t>
  </si>
  <si>
    <t>0.3229</t>
  </si>
  <si>
    <t>1361.0723</t>
  </si>
  <si>
    <t>5.768e-02</t>
  </si>
  <si>
    <t>4.750e-01</t>
  </si>
  <si>
    <t>2.788e-01</t>
  </si>
  <si>
    <t>5.508e-01</t>
  </si>
  <si>
    <t>2453105.980460</t>
  </si>
  <si>
    <t>1361.0544</t>
  </si>
  <si>
    <t>4.747e-01</t>
  </si>
  <si>
    <t>2.321e-01</t>
  </si>
  <si>
    <t>5.284e-01</t>
  </si>
  <si>
    <t>2453106.992151</t>
  </si>
  <si>
    <t>1361.1373</t>
  </si>
  <si>
    <t>6.155e-02</t>
  </si>
  <si>
    <t>1.990e-01</t>
  </si>
  <si>
    <t>5.145e-01</t>
  </si>
  <si>
    <t>2453108.004421</t>
  </si>
  <si>
    <t>1361.2614</t>
  </si>
  <si>
    <t>5.665e-02</t>
  </si>
  <si>
    <t>2.084e-01</t>
  </si>
  <si>
    <t>2453109.066242</t>
  </si>
  <si>
    <t>1361.2546</t>
  </si>
  <si>
    <t>4.272e-02</t>
  </si>
  <si>
    <t>2.166e-01</t>
  </si>
  <si>
    <t>5.211e-01</t>
  </si>
  <si>
    <t>2453110.074754</t>
  </si>
  <si>
    <t>1361.1763</t>
  </si>
  <si>
    <t>5.080e-02</t>
  </si>
  <si>
    <t>2.236e-01</t>
  </si>
  <si>
    <t>5.238e-01</t>
  </si>
  <si>
    <t>2453110.988157</t>
  </si>
  <si>
    <t>1361.1956</t>
  </si>
  <si>
    <t>2.164e-01</t>
  </si>
  <si>
    <t>2453111.999927</t>
  </si>
  <si>
    <t>1361.2403</t>
  </si>
  <si>
    <t>2.061e-01</t>
  </si>
  <si>
    <t>5.161e-01</t>
  </si>
  <si>
    <t>2453113.010004</t>
  </si>
  <si>
    <t>1361.2967</t>
  </si>
  <si>
    <t>2.317e-01</t>
  </si>
  <si>
    <t>5.266e-01</t>
  </si>
  <si>
    <t>2453114.012865</t>
  </si>
  <si>
    <t>1361.2063</t>
  </si>
  <si>
    <t>7.630e-02</t>
  </si>
  <si>
    <t>2.815e-01</t>
  </si>
  <si>
    <t>5.501e-01</t>
  </si>
  <si>
    <t>2453114.996302</t>
  </si>
  <si>
    <t>1361.0465</t>
  </si>
  <si>
    <t>4.723e-01</t>
  </si>
  <si>
    <t>2.529e-01</t>
  </si>
  <si>
    <t>5.357e-01</t>
  </si>
  <si>
    <t>2453116.052764</t>
  </si>
  <si>
    <t>0.2640</t>
  </si>
  <si>
    <t>1360.9427</t>
  </si>
  <si>
    <t>5.178e-02</t>
  </si>
  <si>
    <t>2.192e-01</t>
  </si>
  <si>
    <t>5.204e-01</t>
  </si>
  <si>
    <t>2453116.983272</t>
  </si>
  <si>
    <t>0.2966</t>
  </si>
  <si>
    <t>1361.0077</t>
  </si>
  <si>
    <t>5.710e-02</t>
  </si>
  <si>
    <t>2.001e-01</t>
  </si>
  <si>
    <t>5.125e-01</t>
  </si>
  <si>
    <t>2453118.009686</t>
  </si>
  <si>
    <t>1361.0704</t>
  </si>
  <si>
    <t>4.323e-02</t>
  </si>
  <si>
    <t>2.112e-01</t>
  </si>
  <si>
    <t>5.166e-01</t>
  </si>
  <si>
    <t>2453119.009329</t>
  </si>
  <si>
    <t>0.2852</t>
  </si>
  <si>
    <t>1361.0369</t>
  </si>
  <si>
    <t>5.382e-02</t>
  </si>
  <si>
    <t>2.191e-01</t>
  </si>
  <si>
    <t>5.197e-01</t>
  </si>
  <si>
    <t>2453119.986579</t>
  </si>
  <si>
    <t>0.2873</t>
  </si>
  <si>
    <t>1361.0123</t>
  </si>
  <si>
    <t>4.766e-02</t>
  </si>
  <si>
    <t>2453120.978153</t>
  </si>
  <si>
    <t>1360.9874</t>
  </si>
  <si>
    <t>5.254e-02</t>
  </si>
  <si>
    <t>2.188e-01</t>
  </si>
  <si>
    <t>2453121.994566</t>
  </si>
  <si>
    <t>1361.0051</t>
  </si>
  <si>
    <t>5.343e-02</t>
  </si>
  <si>
    <t>2453123.071344</t>
  </si>
  <si>
    <t>0.2552</t>
  </si>
  <si>
    <t>1361.0155</t>
  </si>
  <si>
    <t>4.344e-02</t>
  </si>
  <si>
    <t>4.703e-01</t>
  </si>
  <si>
    <t>1.748e-01</t>
  </si>
  <si>
    <t>5.017e-01</t>
  </si>
  <si>
    <t>2453124.068692</t>
  </si>
  <si>
    <t>1361.0505</t>
  </si>
  <si>
    <t>2453125.006774</t>
  </si>
  <si>
    <t>1361.0713</t>
  </si>
  <si>
    <t>4.883e-02</t>
  </si>
  <si>
    <t>2.008e-01</t>
  </si>
  <si>
    <t>2453125.861870</t>
  </si>
  <si>
    <t>0.4065</t>
  </si>
  <si>
    <t>1361.0938</t>
  </si>
  <si>
    <t>6.577e-02</t>
  </si>
  <si>
    <t>2.227e-01</t>
  </si>
  <si>
    <t>2453126.972972</t>
  </si>
  <si>
    <t>1361.0625</t>
  </si>
  <si>
    <t>2.378e-01</t>
  </si>
  <si>
    <t>2453127.980755</t>
  </si>
  <si>
    <t>1361.0078</t>
  </si>
  <si>
    <t>5.093e-02</t>
  </si>
  <si>
    <t>4.691e-01</t>
  </si>
  <si>
    <t>1.781e-01</t>
  </si>
  <si>
    <t>2453129.021969</t>
  </si>
  <si>
    <t>0.3040</t>
  </si>
  <si>
    <t>1361.1041</t>
  </si>
  <si>
    <t>5.355e-02</t>
  </si>
  <si>
    <t>1.933e-01</t>
  </si>
  <si>
    <t>2453130.079117</t>
  </si>
  <si>
    <t>0.2476</t>
  </si>
  <si>
    <t>1361.1125</t>
  </si>
  <si>
    <t>1.924e-01</t>
  </si>
  <si>
    <t>2453130.996086</t>
  </si>
  <si>
    <t>1361.0247</t>
  </si>
  <si>
    <t>5.449e-02</t>
  </si>
  <si>
    <t>5.155e-01</t>
  </si>
  <si>
    <t>2453131.992723</t>
  </si>
  <si>
    <t>1361.0071</t>
  </si>
  <si>
    <t>4.810e-02</t>
  </si>
  <si>
    <t>4.998e-01</t>
  </si>
  <si>
    <t>2453132.956948</t>
  </si>
  <si>
    <t>0.2781</t>
  </si>
  <si>
    <t>1361.0562</t>
  </si>
  <si>
    <t>4.742e-02</t>
  </si>
  <si>
    <t>1.869e-01</t>
  </si>
  <si>
    <t>5.039e-01</t>
  </si>
  <si>
    <t>2453134.090432</t>
  </si>
  <si>
    <t>0.2389</t>
  </si>
  <si>
    <t>1361.0991</t>
  </si>
  <si>
    <t>5.485e-02</t>
  </si>
  <si>
    <t>2453135.010058</t>
  </si>
  <si>
    <t>0.2808</t>
  </si>
  <si>
    <t>1361.1401</t>
  </si>
  <si>
    <t>5.385e-02</t>
  </si>
  <si>
    <t>1.799e-01</t>
  </si>
  <si>
    <t>2453135.994987</t>
  </si>
  <si>
    <t>1361.1253</t>
  </si>
  <si>
    <t>4.854e-02</t>
  </si>
  <si>
    <t>2.091e-01</t>
  </si>
  <si>
    <t>2453137.040702</t>
  </si>
  <si>
    <t>0.2639</t>
  </si>
  <si>
    <t>1361.0479</t>
  </si>
  <si>
    <t>1.941e-01</t>
  </si>
  <si>
    <t>5.058e-01</t>
  </si>
  <si>
    <t>2453138.095744</t>
  </si>
  <si>
    <t>1360.9535</t>
  </si>
  <si>
    <t>5.444e-02</t>
  </si>
  <si>
    <t>4.668e-01</t>
  </si>
  <si>
    <t>5.150e-01</t>
  </si>
  <si>
    <t>2453138.928951</t>
  </si>
  <si>
    <t>0.2479</t>
  </si>
  <si>
    <t>1360.8124</t>
  </si>
  <si>
    <t>2453140.062949</t>
  </si>
  <si>
    <t>0.2603</t>
  </si>
  <si>
    <t>1360.6322</t>
  </si>
  <si>
    <t>6.874e-02</t>
  </si>
  <si>
    <t>2.057e-01</t>
  </si>
  <si>
    <t>2453140.998371</t>
  </si>
  <si>
    <t>0.3194</t>
  </si>
  <si>
    <t>1360.4753</t>
  </si>
  <si>
    <t>6.895e-02</t>
  </si>
  <si>
    <t>2.334e-01</t>
  </si>
  <si>
    <t>5.212e-01</t>
  </si>
  <si>
    <t>2453141.992073</t>
  </si>
  <si>
    <t>0.2892</t>
  </si>
  <si>
    <t>1360.4795</t>
  </si>
  <si>
    <t>7.010e-02</t>
  </si>
  <si>
    <t>1.256e-01</t>
  </si>
  <si>
    <t>2453142.987542</t>
  </si>
  <si>
    <t>0.3080</t>
  </si>
  <si>
    <t>1360.6901</t>
  </si>
  <si>
    <t>8.995e-02</t>
  </si>
  <si>
    <t>1.083e-01</t>
  </si>
  <si>
    <t>4.782e-01</t>
  </si>
  <si>
    <t>2453144.067804</t>
  </si>
  <si>
    <t>0.2760</t>
  </si>
  <si>
    <t>1360.9329</t>
  </si>
  <si>
    <t>6.399e-02</t>
  </si>
  <si>
    <t>1.208e-01</t>
  </si>
  <si>
    <t>2453145.005733</t>
  </si>
  <si>
    <t>1361.0067</t>
  </si>
  <si>
    <t>4.800e-02</t>
  </si>
  <si>
    <t>1.588e-01</t>
  </si>
  <si>
    <t>2453145.999823</t>
  </si>
  <si>
    <t>0.2801</t>
  </si>
  <si>
    <t>1361.0532</t>
  </si>
  <si>
    <t>5.144e-02</t>
  </si>
  <si>
    <t>1.433e-01</t>
  </si>
  <si>
    <t>2453147.012711</t>
  </si>
  <si>
    <t>1361.0684</t>
  </si>
  <si>
    <t>1.541e-01</t>
  </si>
  <si>
    <t>2453147.997857</t>
  </si>
  <si>
    <t>1360.9840</t>
  </si>
  <si>
    <t>1.847e-01</t>
  </si>
  <si>
    <t>2453149.000834</t>
  </si>
  <si>
    <t>1360.8506</t>
  </si>
  <si>
    <t>5.853e-02</t>
  </si>
  <si>
    <t>4.985e-01</t>
  </si>
  <si>
    <t>2453150.012754</t>
  </si>
  <si>
    <t>1360.7150</t>
  </si>
  <si>
    <t>4.738e-02</t>
  </si>
  <si>
    <t>1.550e-01</t>
  </si>
  <si>
    <t>2453151.077800</t>
  </si>
  <si>
    <t>0.2436</t>
  </si>
  <si>
    <t>1360.7368</t>
  </si>
  <si>
    <t>4.783e-02</t>
  </si>
  <si>
    <t>2453152.051222</t>
  </si>
  <si>
    <t>0.2775</t>
  </si>
  <si>
    <t>1360.8031</t>
  </si>
  <si>
    <t>5.454e-02</t>
  </si>
  <si>
    <t>1.258e-01</t>
  </si>
  <si>
    <t>2453152.976852</t>
  </si>
  <si>
    <t>0.2999</t>
  </si>
  <si>
    <t>1360.8279</t>
  </si>
  <si>
    <t>2453153.997224</t>
  </si>
  <si>
    <t>1360.9102</t>
  </si>
  <si>
    <t>5.161e-02</t>
  </si>
  <si>
    <t>4.641e-01</t>
  </si>
  <si>
    <t>1.021e-01</t>
  </si>
  <si>
    <t>2453155.017981</t>
  </si>
  <si>
    <t>1361.0614</t>
  </si>
  <si>
    <t>7.576e-02</t>
  </si>
  <si>
    <t>8.818e-02</t>
  </si>
  <si>
    <t>2453156.010299</t>
  </si>
  <si>
    <t>1361.1874</t>
  </si>
  <si>
    <t>4.942e-02</t>
  </si>
  <si>
    <t>4.639e-01</t>
  </si>
  <si>
    <t>2453157.009897</t>
  </si>
  <si>
    <t>1361.1571</t>
  </si>
  <si>
    <t>1.446e-01</t>
  </si>
  <si>
    <t>2453158.047686</t>
  </si>
  <si>
    <t>0.2642</t>
  </si>
  <si>
    <t>6.108e-02</t>
  </si>
  <si>
    <t>1.429e-01</t>
  </si>
  <si>
    <t>2453158.994350</t>
  </si>
  <si>
    <t>1361.0010</t>
  </si>
  <si>
    <t>4.634e-01</t>
  </si>
  <si>
    <t>1.275e-01</t>
  </si>
  <si>
    <t>2453160.003815</t>
  </si>
  <si>
    <t>0.2949</t>
  </si>
  <si>
    <t>1361.0052</t>
  </si>
  <si>
    <t>5.027e-02</t>
  </si>
  <si>
    <t>1.020e-01</t>
  </si>
  <si>
    <t>4.744e-01</t>
  </si>
  <si>
    <t>2453161.008428</t>
  </si>
  <si>
    <t>0.3443</t>
  </si>
  <si>
    <t>1361.0582</t>
  </si>
  <si>
    <t>5.112e-02</t>
  </si>
  <si>
    <t>4.632e-01</t>
  </si>
  <si>
    <t>1.222e-01</t>
  </si>
  <si>
    <t>2453162.022968</t>
  </si>
  <si>
    <t>1361.1130</t>
  </si>
  <si>
    <t>8.935e-02</t>
  </si>
  <si>
    <t>2453162.998789</t>
  </si>
  <si>
    <t>0.2805</t>
  </si>
  <si>
    <t>1361.1510</t>
  </si>
  <si>
    <t>4.725e-02</t>
  </si>
  <si>
    <t>1.115e-01</t>
  </si>
  <si>
    <t>2453163.986415</t>
  </si>
  <si>
    <t>0.2914</t>
  </si>
  <si>
    <t>1361.1312</t>
  </si>
  <si>
    <t>1.100e-01</t>
  </si>
  <si>
    <t>2453164.993452</t>
  </si>
  <si>
    <t>1360.8195</t>
  </si>
  <si>
    <t>5.310e-01</t>
  </si>
  <si>
    <t>7.136e-01</t>
  </si>
  <si>
    <t>4.989e-01</t>
  </si>
  <si>
    <t>6.804e-01</t>
  </si>
  <si>
    <t>2453166.079291</t>
  </si>
  <si>
    <t>1361.0445</t>
  </si>
  <si>
    <t>5.153e-02</t>
  </si>
  <si>
    <t>4.737e-01</t>
  </si>
  <si>
    <t>2453166.549924</t>
  </si>
  <si>
    <t>0.0093</t>
  </si>
  <si>
    <t>1361.0565</t>
  </si>
  <si>
    <t>3.645e-02</t>
  </si>
  <si>
    <t>3.533e-02</t>
  </si>
  <si>
    <t>2453168.075439</t>
  </si>
  <si>
    <t>0.2367</t>
  </si>
  <si>
    <t>1360.9216</t>
  </si>
  <si>
    <t>9.016e-02</t>
  </si>
  <si>
    <t>2453168.987188</t>
  </si>
  <si>
    <t>1360.9016</t>
  </si>
  <si>
    <t>4.727e-02</t>
  </si>
  <si>
    <t>8.882e-02</t>
  </si>
  <si>
    <t>2453169.996366</t>
  </si>
  <si>
    <t>1360.9268</t>
  </si>
  <si>
    <t>5.368e-02</t>
  </si>
  <si>
    <t>8.984e-02</t>
  </si>
  <si>
    <t>2453171.004900</t>
  </si>
  <si>
    <t>1360.9640</t>
  </si>
  <si>
    <t>9.382e-02</t>
  </si>
  <si>
    <t>2453172.076628</t>
  </si>
  <si>
    <t>0.2462</t>
  </si>
  <si>
    <t>1360.9061</t>
  </si>
  <si>
    <t>6.079e-02</t>
  </si>
  <si>
    <t>1.006e-01</t>
  </si>
  <si>
    <t>4.727e-01</t>
  </si>
  <si>
    <t>2453172.984730</t>
  </si>
  <si>
    <t>0.3097</t>
  </si>
  <si>
    <t>1360.7825</t>
  </si>
  <si>
    <t>6.050e-02</t>
  </si>
  <si>
    <t>2453174.009666</t>
  </si>
  <si>
    <t>0.2782</t>
  </si>
  <si>
    <t>1360.5641</t>
  </si>
  <si>
    <t>9.004e-02</t>
  </si>
  <si>
    <t>1.362e-01</t>
  </si>
  <si>
    <t>2453175.021426</t>
  </si>
  <si>
    <t>1360.2735</t>
  </si>
  <si>
    <t>9.979e-02</t>
  </si>
  <si>
    <t>1.487e-01</t>
  </si>
  <si>
    <t>2453176.008642</t>
  </si>
  <si>
    <t>0.3176</t>
  </si>
  <si>
    <t>1360.0734</t>
  </si>
  <si>
    <t>9.964e-02</t>
  </si>
  <si>
    <t>4.867e-01</t>
  </si>
  <si>
    <t>1.474e-01</t>
  </si>
  <si>
    <t>2453177.105470</t>
  </si>
  <si>
    <t>0.2644</t>
  </si>
  <si>
    <t>1359.9777</t>
  </si>
  <si>
    <t>8.499e-02</t>
  </si>
  <si>
    <t>5.488e-02</t>
  </si>
  <si>
    <t>2453178.012144</t>
  </si>
  <si>
    <t>1360.1584</t>
  </si>
  <si>
    <t>8.175e-02</t>
  </si>
  <si>
    <t>5.209e-02</t>
  </si>
  <si>
    <t>2453179.055475</t>
  </si>
  <si>
    <t>0.2505</t>
  </si>
  <si>
    <t>8.967e-02</t>
  </si>
  <si>
    <t>5.948e-02</t>
  </si>
  <si>
    <t>2453180.035759</t>
  </si>
  <si>
    <t>1360.8075</t>
  </si>
  <si>
    <t>1.072e-01</t>
  </si>
  <si>
    <t>2453180.980296</t>
  </si>
  <si>
    <t>1361.1172</t>
  </si>
  <si>
    <t>7.444e-02</t>
  </si>
  <si>
    <t>2453181.990779</t>
  </si>
  <si>
    <t>1361.2855</t>
  </si>
  <si>
    <t>5.797e-02</t>
  </si>
  <si>
    <t>4.882e-02</t>
  </si>
  <si>
    <t>2453183.038898</t>
  </si>
  <si>
    <t>1361.2568</t>
  </si>
  <si>
    <t>6.282e-02</t>
  </si>
  <si>
    <t>7.855e-02</t>
  </si>
  <si>
    <t>4.681e-01</t>
  </si>
  <si>
    <t>2453183.920981</t>
  </si>
  <si>
    <t>0.3557</t>
  </si>
  <si>
    <t>1361.1433</t>
  </si>
  <si>
    <t>7.407e-02</t>
  </si>
  <si>
    <t>2453184.991641</t>
  </si>
  <si>
    <t>1361.0469</t>
  </si>
  <si>
    <t>5.049e-02</t>
  </si>
  <si>
    <t>6.014e-02</t>
  </si>
  <si>
    <t>2453186.034861</t>
  </si>
  <si>
    <t>1361.0166</t>
  </si>
  <si>
    <t>5.370e-02</t>
  </si>
  <si>
    <t>5.972e-02</t>
  </si>
  <si>
    <t>2453187.003584</t>
  </si>
  <si>
    <t>0.2956</t>
  </si>
  <si>
    <t>5.404e-02</t>
  </si>
  <si>
    <t>5.813e-02</t>
  </si>
  <si>
    <t>2453187.996825</t>
  </si>
  <si>
    <t>1360.9459</t>
  </si>
  <si>
    <t>5.577e-02</t>
  </si>
  <si>
    <t>5.728e-02</t>
  </si>
  <si>
    <t>4.648e-01</t>
  </si>
  <si>
    <t>2453188.986645</t>
  </si>
  <si>
    <t>1360.9308</t>
  </si>
  <si>
    <t>4.578e-02</t>
  </si>
  <si>
    <t>4.601e-02</t>
  </si>
  <si>
    <t>2453190.113190</t>
  </si>
  <si>
    <t>0.2157</t>
  </si>
  <si>
    <t>1360.9631</t>
  </si>
  <si>
    <t>4.901e-02</t>
  </si>
  <si>
    <t>4.666e-02</t>
  </si>
  <si>
    <t>2453190.996667</t>
  </si>
  <si>
    <t>1361.0019</t>
  </si>
  <si>
    <t>4.870e-02</t>
  </si>
  <si>
    <t>4.671e-02</t>
  </si>
  <si>
    <t>2453191.997725</t>
  </si>
  <si>
    <t>0.3002</t>
  </si>
  <si>
    <t>1360.9793</t>
  </si>
  <si>
    <t>5.674e-02</t>
  </si>
  <si>
    <t>2453193.060127</t>
  </si>
  <si>
    <t>0.2711</t>
  </si>
  <si>
    <t>4.819e-02</t>
  </si>
  <si>
    <t>4.728e-02</t>
  </si>
  <si>
    <t>2453194.022341</t>
  </si>
  <si>
    <t>0.2796</t>
  </si>
  <si>
    <t>4.906e-02</t>
  </si>
  <si>
    <t>4.705e-02</t>
  </si>
  <si>
    <t>2453194.904682</t>
  </si>
  <si>
    <t>0.2494</t>
  </si>
  <si>
    <t>1360.9367</t>
  </si>
  <si>
    <t>5.016e-02</t>
  </si>
  <si>
    <t>2453196.037011</t>
  </si>
  <si>
    <t>1360.8189</t>
  </si>
  <si>
    <t>5.299e-02</t>
  </si>
  <si>
    <t>5.118e-02</t>
  </si>
  <si>
    <t>2453197.006938</t>
  </si>
  <si>
    <t>0.3049</t>
  </si>
  <si>
    <t>1360.7736</t>
  </si>
  <si>
    <t>4.853e-02</t>
  </si>
  <si>
    <t>4.856e-02</t>
  </si>
  <si>
    <t>2453198.015178</t>
  </si>
  <si>
    <t>1360.8514</t>
  </si>
  <si>
    <t>6.954e-02</t>
  </si>
  <si>
    <t>2453198.991796</t>
  </si>
  <si>
    <t>1360.9333</t>
  </si>
  <si>
    <t>5.630e-02</t>
  </si>
  <si>
    <t>6.475e-02</t>
  </si>
  <si>
    <t>2453200.034858</t>
  </si>
  <si>
    <t>1361.0831</t>
  </si>
  <si>
    <t>5.939e-02</t>
  </si>
  <si>
    <t>7.871e-02</t>
  </si>
  <si>
    <t>2453201.001676</t>
  </si>
  <si>
    <t>1361.1336</t>
  </si>
  <si>
    <t>5.302e-02</t>
  </si>
  <si>
    <t>2453201.975622</t>
  </si>
  <si>
    <t>8.815e-02</t>
  </si>
  <si>
    <t>5.686e-02</t>
  </si>
  <si>
    <t>2453203.030610</t>
  </si>
  <si>
    <t>0.3020</t>
  </si>
  <si>
    <t>1360.7723</t>
  </si>
  <si>
    <t>8.260e-02</t>
  </si>
  <si>
    <t>5.855e-02</t>
  </si>
  <si>
    <t>2453204.025724</t>
  </si>
  <si>
    <t>0.2986</t>
  </si>
  <si>
    <t>1360.5573</t>
  </si>
  <si>
    <t>9.536e-02</t>
  </si>
  <si>
    <t>4.860e-01</t>
  </si>
  <si>
    <t>5.738e-02</t>
  </si>
  <si>
    <t>2453205.003135</t>
  </si>
  <si>
    <t>1360.3937</t>
  </si>
  <si>
    <t>7.030e-02</t>
  </si>
  <si>
    <t>4.824e-02</t>
  </si>
  <si>
    <t>2453205.991074</t>
  </si>
  <si>
    <t>1360.1204</t>
  </si>
  <si>
    <t>1.299e-01</t>
  </si>
  <si>
    <t>4.938e-01</t>
  </si>
  <si>
    <t>2453207.058323</t>
  </si>
  <si>
    <t>0.2517</t>
  </si>
  <si>
    <t>1359.8155</t>
  </si>
  <si>
    <t>9.440e-02</t>
  </si>
  <si>
    <t>5.464e-02</t>
  </si>
  <si>
    <t>2453208.044253</t>
  </si>
  <si>
    <t>1359.4471</t>
  </si>
  <si>
    <t>1.057e-01</t>
  </si>
  <si>
    <t>2453208.849009</t>
  </si>
  <si>
    <t>0.2487</t>
  </si>
  <si>
    <t>1359.2805</t>
  </si>
  <si>
    <t>5.823e-02</t>
  </si>
  <si>
    <t>7.913e-02</t>
  </si>
  <si>
    <t>2453209.997324</t>
  </si>
  <si>
    <t>1359.3327</t>
  </si>
  <si>
    <t>6.298e-02</t>
  </si>
  <si>
    <t>2453211.004179</t>
  </si>
  <si>
    <t>0.2844</t>
  </si>
  <si>
    <t>1359.4832</t>
  </si>
  <si>
    <t>8.956e-02</t>
  </si>
  <si>
    <t>1.539e-01</t>
  </si>
  <si>
    <t>2453211.987139</t>
  </si>
  <si>
    <t>1359.8067</t>
  </si>
  <si>
    <t>1.444e-01</t>
  </si>
  <si>
    <t>2.176e-01</t>
  </si>
  <si>
    <t>5.104e-01</t>
  </si>
  <si>
    <t>2453213.006823</t>
  </si>
  <si>
    <t>1360.2629</t>
  </si>
  <si>
    <t>1.471e-01</t>
  </si>
  <si>
    <t>2.213e-01</t>
  </si>
  <si>
    <t>5.123e-01</t>
  </si>
  <si>
    <t>2453214.078180</t>
  </si>
  <si>
    <t>1360.6827</t>
  </si>
  <si>
    <t>8.416e-02</t>
  </si>
  <si>
    <t>4.840e-01</t>
  </si>
  <si>
    <t>1.466e-01</t>
  </si>
  <si>
    <t>2453215.022434</t>
  </si>
  <si>
    <t>0.2982</t>
  </si>
  <si>
    <t>1360.8573</t>
  </si>
  <si>
    <t>1.174e-01</t>
  </si>
  <si>
    <t>2453215.991436</t>
  </si>
  <si>
    <t>1360.8091</t>
  </si>
  <si>
    <t>7.783e-02</t>
  </si>
  <si>
    <t>5.780e-02</t>
  </si>
  <si>
    <t>2453216.943682</t>
  </si>
  <si>
    <t>1360.7030</t>
  </si>
  <si>
    <t>1.185e-01</t>
  </si>
  <si>
    <t>2453218.000641</t>
  </si>
  <si>
    <t>1360.7586</t>
  </si>
  <si>
    <t>1.224e-01</t>
  </si>
  <si>
    <t>2453219.008319</t>
  </si>
  <si>
    <t>1360.7620</t>
  </si>
  <si>
    <t>4.746e-02</t>
  </si>
  <si>
    <t>1.023e-01</t>
  </si>
  <si>
    <t>2453220.013424</t>
  </si>
  <si>
    <t>1360.7497</t>
  </si>
  <si>
    <t>5.019e-02</t>
  </si>
  <si>
    <t>1.011e-01</t>
  </si>
  <si>
    <t>2453221.062340</t>
  </si>
  <si>
    <t>1360.7200</t>
  </si>
  <si>
    <t>4.281e-02</t>
  </si>
  <si>
    <t>9.637e-02</t>
  </si>
  <si>
    <t>2453222.014840</t>
  </si>
  <si>
    <t>1360.6921</t>
  </si>
  <si>
    <t>5.693e-02</t>
  </si>
  <si>
    <t>9.560e-02</t>
  </si>
  <si>
    <t>2453222.985189</t>
  </si>
  <si>
    <t>1360.6629</t>
  </si>
  <si>
    <t>9.770e-02</t>
  </si>
  <si>
    <t>4.735e-01</t>
  </si>
  <si>
    <t>2453224.003673</t>
  </si>
  <si>
    <t>1360.7122</t>
  </si>
  <si>
    <t>6.616e-02</t>
  </si>
  <si>
    <t>1.625e-01</t>
  </si>
  <si>
    <t>2453225.013642</t>
  </si>
  <si>
    <t>0.2881</t>
  </si>
  <si>
    <t>1360.8561</t>
  </si>
  <si>
    <t>7.181e-02</t>
  </si>
  <si>
    <t>4.821e-01</t>
  </si>
  <si>
    <t>1.659e-01</t>
  </si>
  <si>
    <t>2453225.877126</t>
  </si>
  <si>
    <t>0.2126</t>
  </si>
  <si>
    <t>1360.9655</t>
  </si>
  <si>
    <t>9.427e-02</t>
  </si>
  <si>
    <t>4.733e-01</t>
  </si>
  <si>
    <t>2453227.290951</t>
  </si>
  <si>
    <t>0.1125</t>
  </si>
  <si>
    <t>1360.7296</t>
  </si>
  <si>
    <t>4.743e-02</t>
  </si>
  <si>
    <t>5.678e-02</t>
  </si>
  <si>
    <t>2453228.045291</t>
  </si>
  <si>
    <t>0.2717</t>
  </si>
  <si>
    <t>1360.5030</t>
  </si>
  <si>
    <t>1.298e-01</t>
  </si>
  <si>
    <t>4.939e-01</t>
  </si>
  <si>
    <t>4.348e-02</t>
  </si>
  <si>
    <t>2453228.994820</t>
  </si>
  <si>
    <t>0.3154</t>
  </si>
  <si>
    <t>1.627e-01</t>
  </si>
  <si>
    <t>5.034e-01</t>
  </si>
  <si>
    <t>6.094e-02</t>
  </si>
  <si>
    <t>4.679e-01</t>
  </si>
  <si>
    <t>2453230.003299</t>
  </si>
  <si>
    <t>1359.8173</t>
  </si>
  <si>
    <t>7.139e-02</t>
  </si>
  <si>
    <t>1.717e-01</t>
  </si>
  <si>
    <t>2453231.004536</t>
  </si>
  <si>
    <t>1360.0014</t>
  </si>
  <si>
    <t>6.422e-02</t>
  </si>
  <si>
    <t>1.761e-01</t>
  </si>
  <si>
    <t>2453231.988756</t>
  </si>
  <si>
    <t>0.2810</t>
  </si>
  <si>
    <t>1360.1288</t>
  </si>
  <si>
    <t>8.974e-02</t>
  </si>
  <si>
    <t>2.101e-01</t>
  </si>
  <si>
    <t>5.097e-01</t>
  </si>
  <si>
    <t>2453232.984364</t>
  </si>
  <si>
    <t>1360.4422</t>
  </si>
  <si>
    <t>1.243e-01</t>
  </si>
  <si>
    <t>2.587e-01</t>
  </si>
  <si>
    <t>5.318e-01</t>
  </si>
  <si>
    <t>2453233.997523</t>
  </si>
  <si>
    <t>1360.6955</t>
  </si>
  <si>
    <t>6.821e-02</t>
  </si>
  <si>
    <t>2.009e-01</t>
  </si>
  <si>
    <t>2453235.076681</t>
  </si>
  <si>
    <t>0.2519</t>
  </si>
  <si>
    <t>1360.8060</t>
  </si>
  <si>
    <t>4.461e-02</t>
  </si>
  <si>
    <t>1.266e-01</t>
  </si>
  <si>
    <t>2453236.038912</t>
  </si>
  <si>
    <t>0.2725</t>
  </si>
  <si>
    <t>1360.7316</t>
  </si>
  <si>
    <t>6.889e-02</t>
  </si>
  <si>
    <t>1.049e-01</t>
  </si>
  <si>
    <t>2453236.997724</t>
  </si>
  <si>
    <t>1360.6618</t>
  </si>
  <si>
    <t>1.615e-01</t>
  </si>
  <si>
    <t>2453237.985551</t>
  </si>
  <si>
    <t>1360.6156</t>
  </si>
  <si>
    <t>6.527e-02</t>
  </si>
  <si>
    <t>1.223e-01</t>
  </si>
  <si>
    <t>2453238.974070</t>
  </si>
  <si>
    <t>0.2916</t>
  </si>
  <si>
    <t>1360.6029</t>
  </si>
  <si>
    <t>1.945e-01</t>
  </si>
  <si>
    <t>2453239.995108</t>
  </si>
  <si>
    <t>1360.6760</t>
  </si>
  <si>
    <t>5.918e-02</t>
  </si>
  <si>
    <t>2.075e-01</t>
  </si>
  <si>
    <t>5.103e-01</t>
  </si>
  <si>
    <t>2453241.046912</t>
  </si>
  <si>
    <t>1360.7558</t>
  </si>
  <si>
    <t>4.978e-02</t>
  </si>
  <si>
    <t>1.929e-01</t>
  </si>
  <si>
    <t>5.047e-01</t>
  </si>
  <si>
    <t>2453242.076029</t>
  </si>
  <si>
    <t>0.2459</t>
  </si>
  <si>
    <t>1360.8044</t>
  </si>
  <si>
    <t>4.788e-02</t>
  </si>
  <si>
    <t>1.481e-01</t>
  </si>
  <si>
    <t>2453242.988799</t>
  </si>
  <si>
    <t>1360.8017</t>
  </si>
  <si>
    <t>5.236e-02</t>
  </si>
  <si>
    <t>5.031e-01</t>
  </si>
  <si>
    <t>2453243.988499</t>
  </si>
  <si>
    <t>1360.8830</t>
  </si>
  <si>
    <t>5.308e-02</t>
  </si>
  <si>
    <t>2.007e-01</t>
  </si>
  <si>
    <t>5.084e-01</t>
  </si>
  <si>
    <t>2453244.961381</t>
  </si>
  <si>
    <t>0.2740</t>
  </si>
  <si>
    <t>1360.9832</t>
  </si>
  <si>
    <t>5.778e-02</t>
  </si>
  <si>
    <t>2.036e-01</t>
  </si>
  <si>
    <t>2453246.087286</t>
  </si>
  <si>
    <t>0.2360</t>
  </si>
  <si>
    <t>1361.0889</t>
  </si>
  <si>
    <t>4.926e-02</t>
  </si>
  <si>
    <t>1.613e-01</t>
  </si>
  <si>
    <t>2453247.007819</t>
  </si>
  <si>
    <t>0.2950</t>
  </si>
  <si>
    <t>1361.0935</t>
  </si>
  <si>
    <t>5.339e-02</t>
  </si>
  <si>
    <t>1.916e-01</t>
  </si>
  <si>
    <t>5.055e-01</t>
  </si>
  <si>
    <t>2453247.990245</t>
  </si>
  <si>
    <t>1361.0240</t>
  </si>
  <si>
    <t>5.771e-02</t>
  </si>
  <si>
    <t>2453249.037270</t>
  </si>
  <si>
    <t>0.2728</t>
  </si>
  <si>
    <t>1360.9097</t>
  </si>
  <si>
    <t>6.167e-02</t>
  </si>
  <si>
    <t>1.389e-01</t>
  </si>
  <si>
    <t>2453250.026699</t>
  </si>
  <si>
    <t>0.2809</t>
  </si>
  <si>
    <t>1360.8213</t>
  </si>
  <si>
    <t>5.225e-02</t>
  </si>
  <si>
    <t>5.095e-01</t>
  </si>
  <si>
    <t>2453250.934974</t>
  </si>
  <si>
    <t>1360.9382</t>
  </si>
  <si>
    <t>7.510e-02</t>
  </si>
  <si>
    <t>2.174e-01</t>
  </si>
  <si>
    <t>2453252.047814</t>
  </si>
  <si>
    <t>0.2624</t>
  </si>
  <si>
    <t>6.160e-02</t>
  </si>
  <si>
    <t>2.017e-01</t>
  </si>
  <si>
    <t>2453252.997688</t>
  </si>
  <si>
    <t>1361.0930</t>
  </si>
  <si>
    <t>1.965e-01</t>
  </si>
  <si>
    <t>5.086e-01</t>
  </si>
  <si>
    <t>2453253.966501</t>
  </si>
  <si>
    <t>0.2776</t>
  </si>
  <si>
    <t>1361.0620</t>
  </si>
  <si>
    <t>5.142e-02</t>
  </si>
  <si>
    <t>4.693e-01</t>
  </si>
  <si>
    <t>1.556e-01</t>
  </si>
  <si>
    <t>2453254.982976</t>
  </si>
  <si>
    <t>0.2947</t>
  </si>
  <si>
    <t>1360.9802</t>
  </si>
  <si>
    <t>6.067e-02</t>
  </si>
  <si>
    <t>1.611e-01</t>
  </si>
  <si>
    <t>2453256.070294</t>
  </si>
  <si>
    <t>0.2613</t>
  </si>
  <si>
    <t>1360.8140</t>
  </si>
  <si>
    <t>6.022e-02</t>
  </si>
  <si>
    <t>1.406e-01</t>
  </si>
  <si>
    <t>2453257.018830</t>
  </si>
  <si>
    <t>1360.7240</t>
  </si>
  <si>
    <t>1.952e-01</t>
  </si>
  <si>
    <t>2453258.005392</t>
  </si>
  <si>
    <t>1360.8666</t>
  </si>
  <si>
    <t>1.039e-01</t>
  </si>
  <si>
    <t>2.864e-01</t>
  </si>
  <si>
    <t>5.506e-01</t>
  </si>
  <si>
    <t>2453258.985370</t>
  </si>
  <si>
    <t>1361.1848</t>
  </si>
  <si>
    <t>8.656e-02</t>
  </si>
  <si>
    <t>2.824e-01</t>
  </si>
  <si>
    <t>5.488e-01</t>
  </si>
  <si>
    <t>2453259.990414</t>
  </si>
  <si>
    <t>1361.3973</t>
  </si>
  <si>
    <t>4.938e-02</t>
  </si>
  <si>
    <t>4.709e-01</t>
  </si>
  <si>
    <t>2.305e-01</t>
  </si>
  <si>
    <t>5.242e-01</t>
  </si>
  <si>
    <t>2453261.002226</t>
  </si>
  <si>
    <t>1361.3874</t>
  </si>
  <si>
    <t>5.796e-02</t>
  </si>
  <si>
    <t>4.711e-01</t>
  </si>
  <si>
    <t>1.759e-01</t>
  </si>
  <si>
    <t>5.029e-01</t>
  </si>
  <si>
    <t>2453261.999372</t>
  </si>
  <si>
    <t>1361.1573</t>
  </si>
  <si>
    <t>9.319e-02</t>
  </si>
  <si>
    <t>1.357e-01</t>
  </si>
  <si>
    <t>2453263.072988</t>
  </si>
  <si>
    <t>0.2525</t>
  </si>
  <si>
    <t>1360.9006</t>
  </si>
  <si>
    <t>6.510e-02</t>
  </si>
  <si>
    <t>1.413e-01</t>
  </si>
  <si>
    <t>2453264.018208</t>
  </si>
  <si>
    <t>1360.8777</t>
  </si>
  <si>
    <t>5.749e-02</t>
  </si>
  <si>
    <t>2453264.988030</t>
  </si>
  <si>
    <t>1360.9861</t>
  </si>
  <si>
    <t>5.837e-02</t>
  </si>
  <si>
    <t>2.566e-01</t>
  </si>
  <si>
    <t>5.372e-01</t>
  </si>
  <si>
    <t>2453265.989454</t>
  </si>
  <si>
    <t>1361.0244</t>
  </si>
  <si>
    <t>4.775e-02</t>
  </si>
  <si>
    <t>2.189e-01</t>
  </si>
  <si>
    <t>2453267.001121</t>
  </si>
  <si>
    <t>5.963e-02</t>
  </si>
  <si>
    <t>4.725e-01</t>
  </si>
  <si>
    <t>1.893e-01</t>
  </si>
  <si>
    <t>5.090e-01</t>
  </si>
  <si>
    <t>2453268.032332</t>
  </si>
  <si>
    <t>0.3011</t>
  </si>
  <si>
    <t>1360.9187</t>
  </si>
  <si>
    <t>2.129e-01</t>
  </si>
  <si>
    <t>5.185e-01</t>
  </si>
  <si>
    <t>2453268.787429</t>
  </si>
  <si>
    <t>0.1610</t>
  </si>
  <si>
    <t>1360.8280</t>
  </si>
  <si>
    <t>5.629e-02</t>
  </si>
  <si>
    <t>1.280e-01</t>
  </si>
  <si>
    <t>4.899e-01</t>
  </si>
  <si>
    <t>2453270.069083</t>
  </si>
  <si>
    <t>0.2337</t>
  </si>
  <si>
    <t>1360.7104</t>
  </si>
  <si>
    <t>5.313e-02</t>
  </si>
  <si>
    <t>5.002e-01</t>
  </si>
  <si>
    <t>2453270.986518</t>
  </si>
  <si>
    <t>1360.6289</t>
  </si>
  <si>
    <t>4.741e-02</t>
  </si>
  <si>
    <t>2.395e-01</t>
  </si>
  <si>
    <t>2453271.922029</t>
  </si>
  <si>
    <t>1360.6881</t>
  </si>
  <si>
    <t>2.241e-01</t>
  </si>
  <si>
    <t>2453273.446224</t>
  </si>
  <si>
    <t>0.0389</t>
  </si>
  <si>
    <t>1360.8735</t>
  </si>
  <si>
    <t>5.379e-02</t>
  </si>
  <si>
    <t>6.605e-02</t>
  </si>
  <si>
    <t>2453274.006126</t>
  </si>
  <si>
    <t>0.2816</t>
  </si>
  <si>
    <t>1360.8799</t>
  </si>
  <si>
    <t>4.873e-02</t>
  </si>
  <si>
    <t>2.356e-01</t>
  </si>
  <si>
    <t>5.296e-01</t>
  </si>
  <si>
    <t>2453274.986523</t>
  </si>
  <si>
    <t>1360.9309</t>
  </si>
  <si>
    <t>5.348e-02</t>
  </si>
  <si>
    <t>2.497e-01</t>
  </si>
  <si>
    <t>5.363e-01</t>
  </si>
  <si>
    <t>2453275.996764</t>
  </si>
  <si>
    <t>1360.9291</t>
  </si>
  <si>
    <t>5.402e-02</t>
  </si>
  <si>
    <t>2.210e-01</t>
  </si>
  <si>
    <t>2453277.054557</t>
  </si>
  <si>
    <t>1360.8370</t>
  </si>
  <si>
    <t>4.924e-02</t>
  </si>
  <si>
    <t>2.253e-01</t>
  </si>
  <si>
    <t>5.259e-01</t>
  </si>
  <si>
    <t>2453278.065856</t>
  </si>
  <si>
    <t>1360.8949</t>
  </si>
  <si>
    <t>4.928e-02</t>
  </si>
  <si>
    <t>4.754e-01</t>
  </si>
  <si>
    <t>2.316e-01</t>
  </si>
  <si>
    <t>5.289e-01</t>
  </si>
  <si>
    <t>2453279.000061</t>
  </si>
  <si>
    <t>1360.9155</t>
  </si>
  <si>
    <t>6.680e-02</t>
  </si>
  <si>
    <t>2453279.986668</t>
  </si>
  <si>
    <t>1360.9396</t>
  </si>
  <si>
    <t>5.350e-02</t>
  </si>
  <si>
    <t>2.504e-01</t>
  </si>
  <si>
    <t>5.378e-01</t>
  </si>
  <si>
    <t>2453280.985787</t>
  </si>
  <si>
    <t>1360.9527</t>
  </si>
  <si>
    <t>7.115e-02</t>
  </si>
  <si>
    <t>2.185e-01</t>
  </si>
  <si>
    <t>2453281.975180</t>
  </si>
  <si>
    <t>1361.0025</t>
  </si>
  <si>
    <t>5.658e-02</t>
  </si>
  <si>
    <t>2.165e-01</t>
  </si>
  <si>
    <t>5.234e-01</t>
  </si>
  <si>
    <t>2453282.999254</t>
  </si>
  <si>
    <t>0.2948</t>
  </si>
  <si>
    <t>1361.0762</t>
  </si>
  <si>
    <t>5.277e-02</t>
  </si>
  <si>
    <t>1360.8332</t>
  </si>
  <si>
    <t>2.232e-01</t>
  </si>
  <si>
    <t>2453284.071013</t>
  </si>
  <si>
    <t>1361.1343</t>
  </si>
  <si>
    <t>4.590e-02</t>
  </si>
  <si>
    <t>2.181e-01</t>
  </si>
  <si>
    <t>5.246e-01</t>
  </si>
  <si>
    <t>2453285.007662</t>
  </si>
  <si>
    <t>1361.1981</t>
  </si>
  <si>
    <t>5.894e-02</t>
  </si>
  <si>
    <t>4.774e-01</t>
  </si>
  <si>
    <t>2.605e-01</t>
  </si>
  <si>
    <t>5.438e-01</t>
  </si>
  <si>
    <t>2453285.990159</t>
  </si>
  <si>
    <t>1361.3072</t>
  </si>
  <si>
    <t>2.424e-01</t>
  </si>
  <si>
    <t>2453287.001754</t>
  </si>
  <si>
    <t>1361.3127</t>
  </si>
  <si>
    <t>4.682e-02</t>
  </si>
  <si>
    <t>2.238e-01</t>
  </si>
  <si>
    <t>5.278e-01</t>
  </si>
  <si>
    <t>2453287.992136</t>
  </si>
  <si>
    <t>1361.2527</t>
  </si>
  <si>
    <t>2.118e-01</t>
  </si>
  <si>
    <t>2453289.013075</t>
  </si>
  <si>
    <t>0.2837</t>
  </si>
  <si>
    <t>1.950e-01</t>
  </si>
  <si>
    <t>5.167e-01</t>
  </si>
  <si>
    <t>2453290.006699</t>
  </si>
  <si>
    <t>1361.0404</t>
  </si>
  <si>
    <t>4.910e-02</t>
  </si>
  <si>
    <t>2453291.051166</t>
  </si>
  <si>
    <t>0.2591</t>
  </si>
  <si>
    <t>1361.0410</t>
  </si>
  <si>
    <t>4.561e-02</t>
  </si>
  <si>
    <t>2.027e-01</t>
  </si>
  <si>
    <t>5.201e-01</t>
  </si>
  <si>
    <t>2453292.014219</t>
  </si>
  <si>
    <t>1361.0770</t>
  </si>
  <si>
    <t>5.096e-02</t>
  </si>
  <si>
    <t>2.533e-01</t>
  </si>
  <si>
    <t>2453293.002492</t>
  </si>
  <si>
    <t>0.2931</t>
  </si>
  <si>
    <t>4.665e-02</t>
  </si>
  <si>
    <t>2.293e-01</t>
  </si>
  <si>
    <t>5.315e-01</t>
  </si>
  <si>
    <t>2453294.006483</t>
  </si>
  <si>
    <t>1361.0225</t>
  </si>
  <si>
    <t>4.538e-02</t>
  </si>
  <si>
    <t>2.379e-01</t>
  </si>
  <si>
    <t>5.355e-01</t>
  </si>
  <si>
    <t>2453295.012730</t>
  </si>
  <si>
    <t>1360.9819</t>
  </si>
  <si>
    <t>5.225e-01</t>
  </si>
  <si>
    <t>2453295.990745</t>
  </si>
  <si>
    <t>1360.9133</t>
  </si>
  <si>
    <t>5.579e-02</t>
  </si>
  <si>
    <t>5.206e-01</t>
  </si>
  <si>
    <t>2453296.976944</t>
  </si>
  <si>
    <t>1360.8522</t>
  </si>
  <si>
    <t>2453298.054522</t>
  </si>
  <si>
    <t>0.2529</t>
  </si>
  <si>
    <t>1360.8775</t>
  </si>
  <si>
    <t>5.859e-02</t>
  </si>
  <si>
    <t>2.304e-01</t>
  </si>
  <si>
    <t>5.332e-01</t>
  </si>
  <si>
    <t>2453299.007579</t>
  </si>
  <si>
    <t>1360.9064</t>
  </si>
  <si>
    <t>5.886e-02</t>
  </si>
  <si>
    <t>2.632e-01</t>
  </si>
  <si>
    <t>5.484e-01</t>
  </si>
  <si>
    <t>2453300.009525</t>
  </si>
  <si>
    <t>1361.0250</t>
  </si>
  <si>
    <t>7.245e-02</t>
  </si>
  <si>
    <t>2.797e-01</t>
  </si>
  <si>
    <t>5.568e-01</t>
  </si>
  <si>
    <t>2453300.946005</t>
  </si>
  <si>
    <t>0.2543</t>
  </si>
  <si>
    <t>1361.0346</t>
  </si>
  <si>
    <t>6.028e-02</t>
  </si>
  <si>
    <t>1.637e-01</t>
  </si>
  <si>
    <t>2453302.056138</t>
  </si>
  <si>
    <t>0.2399</t>
  </si>
  <si>
    <t>1360.9174</t>
  </si>
  <si>
    <t>5.715e-02</t>
  </si>
  <si>
    <t>1.721e-01</t>
  </si>
  <si>
    <t>2453302.978223</t>
  </si>
  <si>
    <t>1360.7173</t>
  </si>
  <si>
    <t>9.683e-02</t>
  </si>
  <si>
    <t>1.529e-01</t>
  </si>
  <si>
    <t>2453304.000147</t>
  </si>
  <si>
    <t>1360.6008</t>
  </si>
  <si>
    <t>5.430e-02</t>
  </si>
  <si>
    <t>2.332e-01</t>
  </si>
  <si>
    <t>5.358e-01</t>
  </si>
  <si>
    <t>2453305.061375</t>
  </si>
  <si>
    <t>0.2665</t>
  </si>
  <si>
    <t>1360.6593</t>
  </si>
  <si>
    <t>5.354e-01</t>
  </si>
  <si>
    <t>2453306.040674</t>
  </si>
  <si>
    <t>1360.7426</t>
  </si>
  <si>
    <t>5.335e-02</t>
  </si>
  <si>
    <t>5.356e-01</t>
  </si>
  <si>
    <t>2453306.914570</t>
  </si>
  <si>
    <t>0.2453</t>
  </si>
  <si>
    <t>1360.8247</t>
  </si>
  <si>
    <t>2.004e-01</t>
  </si>
  <si>
    <t>2453308.030515</t>
  </si>
  <si>
    <t>1360.7522</t>
  </si>
  <si>
    <t>7.752e-02</t>
  </si>
  <si>
    <t>5.040e-01</t>
  </si>
  <si>
    <t>2453309.001910</t>
  </si>
  <si>
    <t>0.2934</t>
  </si>
  <si>
    <t>1360.5859</t>
  </si>
  <si>
    <t>6.418e-02</t>
  </si>
  <si>
    <t>1.811e-01</t>
  </si>
  <si>
    <t>2453310.008833</t>
  </si>
  <si>
    <t>1360.4391</t>
  </si>
  <si>
    <t>5.675e-02</t>
  </si>
  <si>
    <t>1.894e-01</t>
  </si>
  <si>
    <t>5.196e-01</t>
  </si>
  <si>
    <t>2453311.003363</t>
  </si>
  <si>
    <t>1360.3375</t>
  </si>
  <si>
    <t>6.470e-02</t>
  </si>
  <si>
    <t>5.134e-01</t>
  </si>
  <si>
    <t>2453312.059501</t>
  </si>
  <si>
    <t>1360.3409</t>
  </si>
  <si>
    <t>4.534e-02</t>
  </si>
  <si>
    <t>2.026e-01</t>
  </si>
  <si>
    <t>2453312.995526</t>
  </si>
  <si>
    <t>1360.2993</t>
  </si>
  <si>
    <t>7.983e-02</t>
  </si>
  <si>
    <t>1.554e-01</t>
  </si>
  <si>
    <t>2453314.003333</t>
  </si>
  <si>
    <t>0.3191</t>
  </si>
  <si>
    <t>1360.0484</t>
  </si>
  <si>
    <t>1.089e-01</t>
  </si>
  <si>
    <t>1.352e-01</t>
  </si>
  <si>
    <t>2453315.007119</t>
  </si>
  <si>
    <t>1359.8671</t>
  </si>
  <si>
    <t>1.886e-01</t>
  </si>
  <si>
    <t>5.203e-01</t>
  </si>
  <si>
    <t>2453316.008309</t>
  </si>
  <si>
    <t>1359.9483</t>
  </si>
  <si>
    <t>7.194e-02</t>
  </si>
  <si>
    <t>2453316.991619</t>
  </si>
  <si>
    <t>1360.2592</t>
  </si>
  <si>
    <t>1.065e-01</t>
  </si>
  <si>
    <t>2.945e-01</t>
  </si>
  <si>
    <t>2453317.997182</t>
  </si>
  <si>
    <t>0.2802</t>
  </si>
  <si>
    <t>1360.5710</t>
  </si>
  <si>
    <t>9.613e-02</t>
  </si>
  <si>
    <t>4.863e-01</t>
  </si>
  <si>
    <t>2.742e-01</t>
  </si>
  <si>
    <t>5.579e-01</t>
  </si>
  <si>
    <t>2453319.075641</t>
  </si>
  <si>
    <t>0.2604</t>
  </si>
  <si>
    <t>1360.8743</t>
  </si>
  <si>
    <t>7.047e-02</t>
  </si>
  <si>
    <t>2.291e-01</t>
  </si>
  <si>
    <t>5.376e-01</t>
  </si>
  <si>
    <t>2453320.052447</t>
  </si>
  <si>
    <t>0.2748</t>
  </si>
  <si>
    <t>1361.0100</t>
  </si>
  <si>
    <t>2.107e-01</t>
  </si>
  <si>
    <t>5.303e-01</t>
  </si>
  <si>
    <t>2453321.008052</t>
  </si>
  <si>
    <t>1361.1316</t>
  </si>
  <si>
    <t>2.050e-01</t>
  </si>
  <si>
    <t>5.283e-01</t>
  </si>
  <si>
    <t>2453321.998044</t>
  </si>
  <si>
    <t>1361.0957</t>
  </si>
  <si>
    <t>6.082e-02</t>
  </si>
  <si>
    <t>1.552e-01</t>
  </si>
  <si>
    <t>5.112e-01</t>
  </si>
  <si>
    <t>2453322.998784</t>
  </si>
  <si>
    <t>1360.9627</t>
  </si>
  <si>
    <t>5.192e-01</t>
  </si>
  <si>
    <t>2453323.992635</t>
  </si>
  <si>
    <t>1360.8992</t>
  </si>
  <si>
    <t>5.356e-02</t>
  </si>
  <si>
    <t>1.932e-01</t>
  </si>
  <si>
    <t>5.243e-01</t>
  </si>
  <si>
    <t>2453324.993661</t>
  </si>
  <si>
    <t>2.019e-01</t>
  </si>
  <si>
    <t>2453326.052292</t>
  </si>
  <si>
    <t>5.681e-02</t>
  </si>
  <si>
    <t>2.068e-01</t>
  </si>
  <si>
    <t>2453327.004632</t>
  </si>
  <si>
    <t>1361.0672</t>
  </si>
  <si>
    <t>4.326e-02</t>
  </si>
  <si>
    <t>1.785e-01</t>
  </si>
  <si>
    <t>2453327.989447</t>
  </si>
  <si>
    <t>1361.0906</t>
  </si>
  <si>
    <t>5.597e-02</t>
  </si>
  <si>
    <t>2453328.973936</t>
  </si>
  <si>
    <t>0.3319</t>
  </si>
  <si>
    <t>1361.1841</t>
  </si>
  <si>
    <t>5.627e-02</t>
  </si>
  <si>
    <t>2.290e-01</t>
  </si>
  <si>
    <t>2453329.992533</t>
  </si>
  <si>
    <t>1361.2290</t>
  </si>
  <si>
    <t>4.945e-02</t>
  </si>
  <si>
    <t>2453331.009517</t>
  </si>
  <si>
    <t>1361.2281</t>
  </si>
  <si>
    <t>5.186e-02</t>
  </si>
  <si>
    <t>1.703e-01</t>
  </si>
  <si>
    <t>5.178e-01</t>
  </si>
  <si>
    <t>2453332.012141</t>
  </si>
  <si>
    <t>1361.1881</t>
  </si>
  <si>
    <t>5.676e-02</t>
  </si>
  <si>
    <t>4.892e-01</t>
  </si>
  <si>
    <t>1.404e-01</t>
  </si>
  <si>
    <t>2453333.035185</t>
  </si>
  <si>
    <t>0.2513</t>
  </si>
  <si>
    <t>1361.2111</t>
  </si>
  <si>
    <t>5.233e-02</t>
  </si>
  <si>
    <t>1.649e-01</t>
  </si>
  <si>
    <t>2453334.014785</t>
  </si>
  <si>
    <t>0.2784</t>
  </si>
  <si>
    <t>1361.3174</t>
  </si>
  <si>
    <t>6.419e-02</t>
  </si>
  <si>
    <t>2453334.993076</t>
  </si>
  <si>
    <t>0.2937</t>
  </si>
  <si>
    <t>1361.3553</t>
  </si>
  <si>
    <t>4.772e-01</t>
  </si>
  <si>
    <t>4.925e-02</t>
  </si>
  <si>
    <t>1.475e-01</t>
  </si>
  <si>
    <t>2453336.013702</t>
  </si>
  <si>
    <t>5.301e-02</t>
  </si>
  <si>
    <t>1.653e-01</t>
  </si>
  <si>
    <t>5.172e-01</t>
  </si>
  <si>
    <t>2453337.012521</t>
  </si>
  <si>
    <t>1361.3922</t>
  </si>
  <si>
    <t>1.286e-01</t>
  </si>
  <si>
    <t>5.068e-01</t>
  </si>
  <si>
    <t>2453337.994927</t>
  </si>
  <si>
    <t>1361.2640</t>
  </si>
  <si>
    <t>2453338.986436</t>
  </si>
  <si>
    <t>1361.1266</t>
  </si>
  <si>
    <t>6.670e-02</t>
  </si>
  <si>
    <t>1.161e-01</t>
  </si>
  <si>
    <t>2453340.034479</t>
  </si>
  <si>
    <t>1360.9871</t>
  </si>
  <si>
    <t>6.612e-02</t>
  </si>
  <si>
    <t>8.737e-02</t>
  </si>
  <si>
    <t>2453340.963411</t>
  </si>
  <si>
    <t>1360.8394</t>
  </si>
  <si>
    <t>6.461e-02</t>
  </si>
  <si>
    <t>1.088e-01</t>
  </si>
  <si>
    <t>5.026e-01</t>
  </si>
  <si>
    <t>2453342.011274</t>
  </si>
  <si>
    <t>0.2954</t>
  </si>
  <si>
    <t>1360.9042</t>
  </si>
  <si>
    <t>5.240e-02</t>
  </si>
  <si>
    <t>1.472e-01</t>
  </si>
  <si>
    <t>5.124e-01</t>
  </si>
  <si>
    <t>2453343.021358</t>
  </si>
  <si>
    <t>1361.0567</t>
  </si>
  <si>
    <t>6.529e-02</t>
  </si>
  <si>
    <t>1.668e-01</t>
  </si>
  <si>
    <t>2453343.997167</t>
  </si>
  <si>
    <t>1361.1878</t>
  </si>
  <si>
    <t>5.119e-01</t>
  </si>
  <si>
    <t>2453344.996859</t>
  </si>
  <si>
    <t>1361.1879</t>
  </si>
  <si>
    <t>5.250e-02</t>
  </si>
  <si>
    <t>1.154e-01</t>
  </si>
  <si>
    <t>2453345.984278</t>
  </si>
  <si>
    <t>1361.1300</t>
  </si>
  <si>
    <t>4.988e-02</t>
  </si>
  <si>
    <t>1.016e-01</t>
  </si>
  <si>
    <t>5.019e-01</t>
  </si>
  <si>
    <t>2453347.072255</t>
  </si>
  <si>
    <t>1361.1016</t>
  </si>
  <si>
    <t>4.336e-02</t>
  </si>
  <si>
    <t>1.064e-01</t>
  </si>
  <si>
    <t>2453348.035804</t>
  </si>
  <si>
    <t>0.2752</t>
  </si>
  <si>
    <t>1361.1006</t>
  </si>
  <si>
    <t>5.307e-02</t>
  </si>
  <si>
    <t>9.996e-02</t>
  </si>
  <si>
    <t>2453349.006112</t>
  </si>
  <si>
    <t>1361.0663</t>
  </si>
  <si>
    <t>4.770e-02</t>
  </si>
  <si>
    <t>1.063e-01</t>
  </si>
  <si>
    <t>2453349.992966</t>
  </si>
  <si>
    <t>1361.0399</t>
  </si>
  <si>
    <t>4.771e-02</t>
  </si>
  <si>
    <t>9.223e-02</t>
  </si>
  <si>
    <t>2453351.000729</t>
  </si>
  <si>
    <t>1361.0162</t>
  </si>
  <si>
    <t>5.202e-02</t>
  </si>
  <si>
    <t>9.803e-02</t>
  </si>
  <si>
    <t>2453352.004395</t>
  </si>
  <si>
    <t>1361.0214</t>
  </si>
  <si>
    <t>5.261e-02</t>
  </si>
  <si>
    <t>1.125e-01</t>
  </si>
  <si>
    <t>5.048e-01</t>
  </si>
  <si>
    <t>2453353.015830</t>
  </si>
  <si>
    <t>0.2969</t>
  </si>
  <si>
    <t>1361.0447</t>
  </si>
  <si>
    <t>4.808e-02</t>
  </si>
  <si>
    <t>9.922e-02</t>
  </si>
  <si>
    <t>2453354.084893</t>
  </si>
  <si>
    <t>0.2477</t>
  </si>
  <si>
    <t>1361.0276</t>
  </si>
  <si>
    <t>4.507e-02</t>
  </si>
  <si>
    <t>8.726e-02</t>
  </si>
  <si>
    <t>5.001e-01</t>
  </si>
  <si>
    <t>2453354.996417</t>
  </si>
  <si>
    <t>0.2821</t>
  </si>
  <si>
    <t>1360.9720</t>
  </si>
  <si>
    <t>5.607e-02</t>
  </si>
  <si>
    <t>8.113e-02</t>
  </si>
  <si>
    <t>2453355.980278</t>
  </si>
  <si>
    <t>1360.9446</t>
  </si>
  <si>
    <t>4.358e-02</t>
  </si>
  <si>
    <t>9.494e-02</t>
  </si>
  <si>
    <t>5.016e-01</t>
  </si>
  <si>
    <t>2453356.957394</t>
  </si>
  <si>
    <t>0.2698</t>
  </si>
  <si>
    <t>5.770e-02</t>
  </si>
  <si>
    <t>1.105e-01</t>
  </si>
  <si>
    <t>2453358.095431</t>
  </si>
  <si>
    <t>0.2392</t>
  </si>
  <si>
    <t>1361.0307</t>
  </si>
  <si>
    <t>4.275e-02</t>
  </si>
  <si>
    <t>7.369e-02</t>
  </si>
  <si>
    <t>4.982e-01</t>
  </si>
  <si>
    <t>2453359.004207</t>
  </si>
  <si>
    <t>1361.0147</t>
  </si>
  <si>
    <t>5.506e-02</t>
  </si>
  <si>
    <t>6.190e-02</t>
  </si>
  <si>
    <t>2453359.999695</t>
  </si>
  <si>
    <t>0.2891</t>
  </si>
  <si>
    <t>1360.9384</t>
  </si>
  <si>
    <t>5.830e-02</t>
  </si>
  <si>
    <t>2453361.042571</t>
  </si>
  <si>
    <t>0.2602</t>
  </si>
  <si>
    <t>1360.9449</t>
  </si>
  <si>
    <t>4.229e-02</t>
  </si>
  <si>
    <t>4.930e-01</t>
  </si>
  <si>
    <t>7.600e-02</t>
  </si>
  <si>
    <t>2453362.005415</t>
  </si>
  <si>
    <t>0.2964</t>
  </si>
  <si>
    <t>1361.0318</t>
  </si>
  <si>
    <t>5.162e-02</t>
  </si>
  <si>
    <t>4.931e-01</t>
  </si>
  <si>
    <t>9.577e-02</t>
  </si>
  <si>
    <t>2453362.885809</t>
  </si>
  <si>
    <t>0.2375</t>
  </si>
  <si>
    <t>1361.1088</t>
  </si>
  <si>
    <t>5.929e-02</t>
  </si>
  <si>
    <t>8.637e-02</t>
  </si>
  <si>
    <t>5.006e-01</t>
  </si>
  <si>
    <t>2453364.018444</t>
  </si>
  <si>
    <t>1361.2455</t>
  </si>
  <si>
    <t>5.700e-02</t>
  </si>
  <si>
    <t>4.932e-01</t>
  </si>
  <si>
    <t>8.735e-02</t>
  </si>
  <si>
    <t>2453364.996075</t>
  </si>
  <si>
    <t>1361.2878</t>
  </si>
  <si>
    <t>4.289e-02</t>
  </si>
  <si>
    <t>4.933e-01</t>
  </si>
  <si>
    <t>2453365.985665</t>
  </si>
  <si>
    <t>1361.2905</t>
  </si>
  <si>
    <t>4.842e-02</t>
  </si>
  <si>
    <t>4.934e-01</t>
  </si>
  <si>
    <t>5.604e-02</t>
  </si>
  <si>
    <t>2453366.985918</t>
  </si>
  <si>
    <t>1361.2843</t>
  </si>
  <si>
    <t>2453368.077426</t>
  </si>
  <si>
    <t>0.2679</t>
  </si>
  <si>
    <t>1361.2370</t>
  </si>
  <si>
    <t>2453369.005348</t>
  </si>
  <si>
    <t>0.2971</t>
  </si>
  <si>
    <t>6.111e-02</t>
  </si>
  <si>
    <t>5.362e-02</t>
  </si>
  <si>
    <t>2453370.016363</t>
  </si>
  <si>
    <t>1361.1395</t>
  </si>
  <si>
    <t>5.574e-02</t>
  </si>
  <si>
    <t>2453370.997408</t>
  </si>
  <si>
    <t>1361.1658</t>
  </si>
  <si>
    <t>4.646e-02</t>
  </si>
  <si>
    <t>4.573e-02</t>
  </si>
  <si>
    <t>2453371.984255</t>
  </si>
  <si>
    <t>1361.1150</t>
  </si>
  <si>
    <t>5.483e-02</t>
  </si>
  <si>
    <t>2453372.975767</t>
  </si>
  <si>
    <t>1361.0300</t>
  </si>
  <si>
    <t>4.767e-02</t>
  </si>
  <si>
    <t>4.959e-01</t>
  </si>
  <si>
    <t>2453374.000306</t>
  </si>
  <si>
    <t>1360.9701</t>
  </si>
  <si>
    <t>5.023e-02</t>
  </si>
  <si>
    <t>2453375.055576</t>
  </si>
  <si>
    <t>0.2589</t>
  </si>
  <si>
    <t>1360.9728</t>
  </si>
  <si>
    <t>2453376.022848</t>
  </si>
  <si>
    <t>1360.9647</t>
  </si>
  <si>
    <t>5.679e-02</t>
  </si>
  <si>
    <t>5.991e-02</t>
  </si>
  <si>
    <t>4.970e-01</t>
  </si>
  <si>
    <t>2453377.018736</t>
  </si>
  <si>
    <t>0.2933</t>
  </si>
  <si>
    <t>1360.9675</t>
  </si>
  <si>
    <t>4.979e-02</t>
  </si>
  <si>
    <t>5.116e-02</t>
  </si>
  <si>
    <t>2453378.001441</t>
  </si>
  <si>
    <t>1360.9684</t>
  </si>
  <si>
    <t>4.983e-02</t>
  </si>
  <si>
    <t>5.832e-02</t>
  </si>
  <si>
    <t>2453378.998169</t>
  </si>
  <si>
    <t>1360.9920</t>
  </si>
  <si>
    <t>5.102e-02</t>
  </si>
  <si>
    <t>6.362e-02</t>
  </si>
  <si>
    <t>2453380.006208</t>
  </si>
  <si>
    <t>1360.9626</t>
  </si>
  <si>
    <t>5.247e-02</t>
  </si>
  <si>
    <t>6.960e-02</t>
  </si>
  <si>
    <t>2453381.009318</t>
  </si>
  <si>
    <t>1360.9083</t>
  </si>
  <si>
    <t>5.283e-02</t>
  </si>
  <si>
    <t>7.282e-02</t>
  </si>
  <si>
    <t>2453382.074878</t>
  </si>
  <si>
    <t>0.2509</t>
  </si>
  <si>
    <t>1360.7501</t>
  </si>
  <si>
    <t>6.749e-02</t>
  </si>
  <si>
    <t>9.225e-02</t>
  </si>
  <si>
    <t>2453382.929311</t>
  </si>
  <si>
    <t>0.2973</t>
  </si>
  <si>
    <t>1360.5393</t>
  </si>
  <si>
    <t>1.594e-01</t>
  </si>
  <si>
    <t>5.028e-01</t>
  </si>
  <si>
    <t>2.002e-01</t>
  </si>
  <si>
    <t>2453383.975719</t>
  </si>
  <si>
    <t>0.2726</t>
  </si>
  <si>
    <t>1359.8489</t>
  </si>
  <si>
    <t>2.033e-01</t>
  </si>
  <si>
    <t>2453384.997415</t>
  </si>
  <si>
    <t>0.3027</t>
  </si>
  <si>
    <t>1359.1338</t>
  </si>
  <si>
    <t>1.967e-01</t>
  </si>
  <si>
    <t>5.154e-01</t>
  </si>
  <si>
    <t>2.470e-01</t>
  </si>
  <si>
    <t>2453386.052138</t>
  </si>
  <si>
    <t>0.2960</t>
  </si>
  <si>
    <t>1358.7838</t>
  </si>
  <si>
    <t>2453386.998901</t>
  </si>
  <si>
    <t>0.3351</t>
  </si>
  <si>
    <t>1358.9257</t>
  </si>
  <si>
    <t>1.250e-01</t>
  </si>
  <si>
    <t>7.839e-02</t>
  </si>
  <si>
    <t>2453387.985128</t>
  </si>
  <si>
    <t>1359.4082</t>
  </si>
  <si>
    <t>1.838e-01</t>
  </si>
  <si>
    <t>5.107e-01</t>
  </si>
  <si>
    <t>1.398e-01</t>
  </si>
  <si>
    <t>2453389.058767</t>
  </si>
  <si>
    <t>0.2792</t>
  </si>
  <si>
    <t>1360.1258</t>
  </si>
  <si>
    <t>1.997e-01</t>
  </si>
  <si>
    <t>5.169e-01</t>
  </si>
  <si>
    <t>1.521e-01</t>
  </si>
  <si>
    <t>2453390.044609</t>
  </si>
  <si>
    <t>1360.6837</t>
  </si>
  <si>
    <t>1.405e-01</t>
  </si>
  <si>
    <t>4.973e-01</t>
  </si>
  <si>
    <t>9.173e-02</t>
  </si>
  <si>
    <t>2453391.018110</t>
  </si>
  <si>
    <t>1361.0042</t>
  </si>
  <si>
    <t>8.476e-02</t>
  </si>
  <si>
    <t>6.016e-02</t>
  </si>
  <si>
    <t>2453391.970161</t>
  </si>
  <si>
    <t>1361.0738</t>
  </si>
  <si>
    <t>4.754e-02</t>
  </si>
  <si>
    <t>9.704e-02</t>
  </si>
  <si>
    <t>2453392.988082</t>
  </si>
  <si>
    <t>1361.0743</t>
  </si>
  <si>
    <t>5.149e-02</t>
  </si>
  <si>
    <t>9.159e-02</t>
  </si>
  <si>
    <t>2453393.985724</t>
  </si>
  <si>
    <t>1361.1115</t>
  </si>
  <si>
    <t>2453394.963429</t>
  </si>
  <si>
    <t>1361.0838</t>
  </si>
  <si>
    <t>5.625e-02</t>
  </si>
  <si>
    <t>2453396.062128</t>
  </si>
  <si>
    <t>0.2670</t>
  </si>
  <si>
    <t>1360.9930</t>
  </si>
  <si>
    <t>4.620e-02</t>
  </si>
  <si>
    <t>1.010e-01</t>
  </si>
  <si>
    <t>5.025e-01</t>
  </si>
  <si>
    <t>2453397.025813</t>
  </si>
  <si>
    <t>9.988e-02</t>
  </si>
  <si>
    <t>2453397.994961</t>
  </si>
  <si>
    <t>1361.0377</t>
  </si>
  <si>
    <t>5.704e-02</t>
  </si>
  <si>
    <t>1.090e-01</t>
  </si>
  <si>
    <t>2453398.999385</t>
  </si>
  <si>
    <t>1361.0367</t>
  </si>
  <si>
    <t>5.058e-02</t>
  </si>
  <si>
    <t>2453399.986479</t>
  </si>
  <si>
    <t>1360.9672</t>
  </si>
  <si>
    <t>7.613e-02</t>
  </si>
  <si>
    <t>2453401.008650</t>
  </si>
  <si>
    <t>1360.8134</t>
  </si>
  <si>
    <t>4.735e-02</t>
  </si>
  <si>
    <t>1.226e-01</t>
  </si>
  <si>
    <t>2453402.006251</t>
  </si>
  <si>
    <t>1360.8090</t>
  </si>
  <si>
    <t>4.593e-02</t>
  </si>
  <si>
    <t>1.279e-01</t>
  </si>
  <si>
    <t>5.078e-01</t>
  </si>
  <si>
    <t>2453403.054374</t>
  </si>
  <si>
    <t>1360.8612</t>
  </si>
  <si>
    <t>4.765e-02</t>
  </si>
  <si>
    <t>1.207e-01</t>
  </si>
  <si>
    <t>2453404.008800</t>
  </si>
  <si>
    <t>0.2812</t>
  </si>
  <si>
    <t>1360.8607</t>
  </si>
  <si>
    <t>5.140e-02</t>
  </si>
  <si>
    <t>5.136e-01</t>
  </si>
  <si>
    <t>2453404.991413</t>
  </si>
  <si>
    <t>1360.8127</t>
  </si>
  <si>
    <t>5.462e-02</t>
  </si>
  <si>
    <t>1.628e-01</t>
  </si>
  <si>
    <t>2453405.999850</t>
  </si>
  <si>
    <t>1360.8364</t>
  </si>
  <si>
    <t>5.660e-02</t>
  </si>
  <si>
    <t>1.268e-01</t>
  </si>
  <si>
    <t>5.070e-01</t>
  </si>
  <si>
    <t>2453407.010800</t>
  </si>
  <si>
    <t>1360.9387</t>
  </si>
  <si>
    <t>7.124e-02</t>
  </si>
  <si>
    <t>9.245e-02</t>
  </si>
  <si>
    <t>4.994e-01</t>
  </si>
  <si>
    <t>2453408.021491</t>
  </si>
  <si>
    <t>1361.0816</t>
  </si>
  <si>
    <t>1.246e-01</t>
  </si>
  <si>
    <t>5.062e-01</t>
  </si>
  <si>
    <t>2453408.985937</t>
  </si>
  <si>
    <t>1361.1474</t>
  </si>
  <si>
    <t>1.551e-01</t>
  </si>
  <si>
    <t>2453410.045054</t>
  </si>
  <si>
    <t>0.2660</t>
  </si>
  <si>
    <t>5.025e-02</t>
  </si>
  <si>
    <t>1.607e-01</t>
  </si>
  <si>
    <t>5.159e-01</t>
  </si>
  <si>
    <t>2453410.991878</t>
  </si>
  <si>
    <t>1361.0498</t>
  </si>
  <si>
    <t>5.341e-02</t>
  </si>
  <si>
    <t>1.728e-01</t>
  </si>
  <si>
    <t>2453411.967164</t>
  </si>
  <si>
    <t>0.2710</t>
  </si>
  <si>
    <t>1360.9369</t>
  </si>
  <si>
    <t>6.618e-02</t>
  </si>
  <si>
    <t>1.859e-01</t>
  </si>
  <si>
    <t>2453413.102031</t>
  </si>
  <si>
    <t>0.2348</t>
  </si>
  <si>
    <t>1360.7627</t>
  </si>
  <si>
    <t>6.448e-02</t>
  </si>
  <si>
    <t>1.710e-01</t>
  </si>
  <si>
    <t>2453413.994769</t>
  </si>
  <si>
    <t>1360.6315</t>
  </si>
  <si>
    <t>6.351e-02</t>
  </si>
  <si>
    <t>2.044e-01</t>
  </si>
  <si>
    <t>2453414.999053</t>
  </si>
  <si>
    <t>1360.5828</t>
  </si>
  <si>
    <t>4.970e-02</t>
  </si>
  <si>
    <t>1.639e-01</t>
  </si>
  <si>
    <t>2453415.989350</t>
  </si>
  <si>
    <t>1360.6271</t>
  </si>
  <si>
    <t>5.270e-02</t>
  </si>
  <si>
    <t>2453417.049214</t>
  </si>
  <si>
    <t>1360.6523</t>
  </si>
  <si>
    <t>6.042e-02</t>
  </si>
  <si>
    <t>1.452e-01</t>
  </si>
  <si>
    <t>5.100e-01</t>
  </si>
  <si>
    <t>2453418.043931</t>
  </si>
  <si>
    <t>1360.6721</t>
  </si>
  <si>
    <t>5.252e-01</t>
  </si>
  <si>
    <t>2453418.914186</t>
  </si>
  <si>
    <t>0.2311</t>
  </si>
  <si>
    <t>1360.6196</t>
  </si>
  <si>
    <t>2453420.023382</t>
  </si>
  <si>
    <t>0.2689</t>
  </si>
  <si>
    <t>1360.6984</t>
  </si>
  <si>
    <t>7.644e-02</t>
  </si>
  <si>
    <t>1.157e-01</t>
  </si>
  <si>
    <t>2453420.982300</t>
  </si>
  <si>
    <t>1360.8236</t>
  </si>
  <si>
    <t>4.919e-02</t>
  </si>
  <si>
    <t>1.630e-01</t>
  </si>
  <si>
    <t>5.146e-01</t>
  </si>
  <si>
    <t>2453422.001208</t>
  </si>
  <si>
    <t>1360.8760</t>
  </si>
  <si>
    <t>1.697e-01</t>
  </si>
  <si>
    <t>2453422.999303</t>
  </si>
  <si>
    <t>1360.9050</t>
  </si>
  <si>
    <t>4.990e-02</t>
  </si>
  <si>
    <t>2453424.081519</t>
  </si>
  <si>
    <t>0.2464</t>
  </si>
  <si>
    <t>1360.9851</t>
  </si>
  <si>
    <t>5.097e-02</t>
  </si>
  <si>
    <t>1.523e-01</t>
  </si>
  <si>
    <t>2453424.993430</t>
  </si>
  <si>
    <t>1360.9469</t>
  </si>
  <si>
    <t>5.364e-02</t>
  </si>
  <si>
    <t>2.083e-01</t>
  </si>
  <si>
    <t>2453425.978917</t>
  </si>
  <si>
    <t>1360.9192</t>
  </si>
  <si>
    <t>5.272e-01</t>
  </si>
  <si>
    <t>2453426.996561</t>
  </si>
  <si>
    <t>1360.9030</t>
  </si>
  <si>
    <t>4.787e-02</t>
  </si>
  <si>
    <t>5.294e-01</t>
  </si>
  <si>
    <t>2453428.010333</t>
  </si>
  <si>
    <t>0.3016</t>
  </si>
  <si>
    <t>1360.8594</t>
  </si>
  <si>
    <t>4.680e-02</t>
  </si>
  <si>
    <t>2.201e-01</t>
  </si>
  <si>
    <t>2453429.012638</t>
  </si>
  <si>
    <t>1360.8019</t>
  </si>
  <si>
    <t>6.116e-02</t>
  </si>
  <si>
    <t>5.346e-01</t>
  </si>
  <si>
    <t>2453430.019543</t>
  </si>
  <si>
    <t>0.3024</t>
  </si>
  <si>
    <t>1360.7406</t>
  </si>
  <si>
    <t>5.173e-02</t>
  </si>
  <si>
    <t>2.326e-01</t>
  </si>
  <si>
    <t>5.388e-01</t>
  </si>
  <si>
    <t>2453431.058229</t>
  </si>
  <si>
    <t>1360.6930</t>
  </si>
  <si>
    <t>5.774e-02</t>
  </si>
  <si>
    <t>1.954e-01</t>
  </si>
  <si>
    <t>2453432.006293</t>
  </si>
  <si>
    <t>1360.6817</t>
  </si>
  <si>
    <t>5.534e-02</t>
  </si>
  <si>
    <t>2.208e-01</t>
  </si>
  <si>
    <t>5.334e-01</t>
  </si>
  <si>
    <t>2453432.997289</t>
  </si>
  <si>
    <t>1360.7170</t>
  </si>
  <si>
    <t>2.034e-01</t>
  </si>
  <si>
    <t>2453434.013211</t>
  </si>
  <si>
    <t>0.3090</t>
  </si>
  <si>
    <t>1360.7745</t>
  </si>
  <si>
    <t>5.342e-01</t>
  </si>
  <si>
    <t>2453435.008670</t>
  </si>
  <si>
    <t>0.2896</t>
  </si>
  <si>
    <t>1360.8173</t>
  </si>
  <si>
    <t>4.896e-02</t>
  </si>
  <si>
    <t>2.088e-01</t>
  </si>
  <si>
    <t>2453436.041713</t>
  </si>
  <si>
    <t>0.2987</t>
  </si>
  <si>
    <t>1360.8742</t>
  </si>
  <si>
    <t>5.231e-02</t>
  </si>
  <si>
    <t>1.998e-01</t>
  </si>
  <si>
    <t>2453436.990522</t>
  </si>
  <si>
    <t>2.093e-01</t>
  </si>
  <si>
    <t>2453438.046005</t>
  </si>
  <si>
    <t>0.2778</t>
  </si>
  <si>
    <t>1360.9711</t>
  </si>
  <si>
    <t>2.207e-01</t>
  </si>
  <si>
    <t>2453439.006054</t>
  </si>
  <si>
    <t>1360.9180</t>
  </si>
  <si>
    <t>4.610e-02</t>
  </si>
  <si>
    <t>2453439.998483</t>
  </si>
  <si>
    <t>0.3330</t>
  </si>
  <si>
    <t>1360.8978</t>
  </si>
  <si>
    <t>5.358e-02</t>
  </si>
  <si>
    <t>2453441.004497</t>
  </si>
  <si>
    <t>1360.7748</t>
  </si>
  <si>
    <t>6.501e-02</t>
  </si>
  <si>
    <t>2.515e-01</t>
  </si>
  <si>
    <t>2453441.989996</t>
  </si>
  <si>
    <t>1360.6484</t>
  </si>
  <si>
    <t>7.552e-02</t>
  </si>
  <si>
    <t>2.735e-01</t>
  </si>
  <si>
    <t>2453442.989786</t>
  </si>
  <si>
    <t>1360.5631</t>
  </si>
  <si>
    <t>5.085e-02</t>
  </si>
  <si>
    <t>2.366e-01</t>
  </si>
  <si>
    <t>2453444.001021</t>
  </si>
  <si>
    <t>1360.5811</t>
  </si>
  <si>
    <t>5.325e-02</t>
  </si>
  <si>
    <t>2.031e-01</t>
  </si>
  <si>
    <t>5.235e-01</t>
  </si>
  <si>
    <t>2453445.072333</t>
  </si>
  <si>
    <t>0.2580</t>
  </si>
  <si>
    <t>1360.6493</t>
  </si>
  <si>
    <t>5.388e-02</t>
  </si>
  <si>
    <t>1.772e-01</t>
  </si>
  <si>
    <t>2453446.020580</t>
  </si>
  <si>
    <t>1360.7234</t>
  </si>
  <si>
    <t>2453446.987591</t>
  </si>
  <si>
    <t>0.2841</t>
  </si>
  <si>
    <t>1360.7969</t>
  </si>
  <si>
    <t>1.858e-01</t>
  </si>
  <si>
    <t>5.163e-01</t>
  </si>
  <si>
    <t>2453447.996093</t>
  </si>
  <si>
    <t>1360.8639</t>
  </si>
  <si>
    <t>2.136e-01</t>
  </si>
  <si>
    <t>5.268e-01</t>
  </si>
  <si>
    <t>2453449.008085</t>
  </si>
  <si>
    <t>1360.9002</t>
  </si>
  <si>
    <t>4.840e-02</t>
  </si>
  <si>
    <t>2.252e-01</t>
  </si>
  <si>
    <t>5.313e-01</t>
  </si>
  <si>
    <t>2453450.008158</t>
  </si>
  <si>
    <t>1360.9256</t>
  </si>
  <si>
    <t>5.151e-02</t>
  </si>
  <si>
    <t>2453451.016074</t>
  </si>
  <si>
    <t>1360.9403</t>
  </si>
  <si>
    <t>4.839e-02</t>
  </si>
  <si>
    <t>2.219e-01</t>
  </si>
  <si>
    <t>2453452.056823</t>
  </si>
  <si>
    <t>1360.8732</t>
  </si>
  <si>
    <t>5.315e-02</t>
  </si>
  <si>
    <t>5.322e-01</t>
  </si>
  <si>
    <t>2453452.975481</t>
  </si>
  <si>
    <t>1360.8403</t>
  </si>
  <si>
    <t>4.817e-02</t>
  </si>
  <si>
    <t>2453453.993680</t>
  </si>
  <si>
    <t>1360.7584</t>
  </si>
  <si>
    <t>6.313e-02</t>
  </si>
  <si>
    <t>2.607e-01</t>
  </si>
  <si>
    <t>5.461e-01</t>
  </si>
  <si>
    <t>2453455.018236</t>
  </si>
  <si>
    <t>1360.7141</t>
  </si>
  <si>
    <t>5.480e-02</t>
  </si>
  <si>
    <t>2.276e-01</t>
  </si>
  <si>
    <t>2453456.003437</t>
  </si>
  <si>
    <t>1360.7817</t>
  </si>
  <si>
    <t>4.696e-02</t>
  </si>
  <si>
    <t>2.389e-01</t>
  </si>
  <si>
    <t>2453457.008981</t>
  </si>
  <si>
    <t>1360.7686</t>
  </si>
  <si>
    <t>2.204e-01</t>
  </si>
  <si>
    <t>5.274e-01</t>
  </si>
  <si>
    <t>2453457.989543</t>
  </si>
  <si>
    <t>1360.7812</t>
  </si>
  <si>
    <t>2.333e-01</t>
  </si>
  <si>
    <t>5.327e-01</t>
  </si>
  <si>
    <t>2453459.051005</t>
  </si>
  <si>
    <t>0.2712</t>
  </si>
  <si>
    <t>1360.7999</t>
  </si>
  <si>
    <t>2453460.024631</t>
  </si>
  <si>
    <t>4.880e-02</t>
  </si>
  <si>
    <t>2.526e-01</t>
  </si>
  <si>
    <t>5.410e-01</t>
  </si>
  <si>
    <t>2453461.000559</t>
  </si>
  <si>
    <t>1360.7548</t>
  </si>
  <si>
    <t>4.381e-02</t>
  </si>
  <si>
    <t>2.479e-01</t>
  </si>
  <si>
    <t>5.385e-01</t>
  </si>
  <si>
    <t>2453461.996844</t>
  </si>
  <si>
    <t>1360.7680</t>
  </si>
  <si>
    <t>4.791e-02</t>
  </si>
  <si>
    <t>2453463.000870</t>
  </si>
  <si>
    <t>1360.7656</t>
  </si>
  <si>
    <t>5.528e-02</t>
  </si>
  <si>
    <t>2453464.026479</t>
  </si>
  <si>
    <t>2453464.989585</t>
  </si>
  <si>
    <t>1360.7774</t>
  </si>
  <si>
    <t>2.392e-01</t>
  </si>
  <si>
    <t>2453466.065490</t>
  </si>
  <si>
    <t>0.2592</t>
  </si>
  <si>
    <t>1360.8885</t>
  </si>
  <si>
    <t>1.767e-01</t>
  </si>
  <si>
    <t>2453467.008462</t>
  </si>
  <si>
    <t>1361.0366</t>
  </si>
  <si>
    <t>6.587e-02</t>
  </si>
  <si>
    <t>2453467.947504</t>
  </si>
  <si>
    <t>0.2562</t>
  </si>
  <si>
    <t>1361.0757</t>
  </si>
  <si>
    <t>5.282e-02</t>
  </si>
  <si>
    <t>2.270e-01</t>
  </si>
  <si>
    <t>5.276e-01</t>
  </si>
  <si>
    <t>2453469.034906</t>
  </si>
  <si>
    <t>0.2421</t>
  </si>
  <si>
    <t>1361.0515</t>
  </si>
  <si>
    <t>4.592e-02</t>
  </si>
  <si>
    <t>2.015e-01</t>
  </si>
  <si>
    <t>5.168e-01</t>
  </si>
  <si>
    <t>2453469.987416</t>
  </si>
  <si>
    <t>4.268e-02</t>
  </si>
  <si>
    <t>2.407e-01</t>
  </si>
  <si>
    <t>5.331e-01</t>
  </si>
  <si>
    <t>2453470.996193</t>
  </si>
  <si>
    <t>1361.0493</t>
  </si>
  <si>
    <t>4.798e-02</t>
  </si>
  <si>
    <t>2.271e-01</t>
  </si>
  <si>
    <t>5.269e-01</t>
  </si>
  <si>
    <t>2453472.008430</t>
  </si>
  <si>
    <t>1360.9949</t>
  </si>
  <si>
    <t>4.823e-02</t>
  </si>
  <si>
    <t>2.413e-01</t>
  </si>
  <si>
    <t>5.329e-01</t>
  </si>
  <si>
    <t>2453473.048000</t>
  </si>
  <si>
    <t>0.2652</t>
  </si>
  <si>
    <t>1360.9880</t>
  </si>
  <si>
    <t>1.910e-01</t>
  </si>
  <si>
    <t>2453474.017711</t>
  </si>
  <si>
    <t>0.2791</t>
  </si>
  <si>
    <t>1361.0124</t>
  </si>
  <si>
    <t>4.989e-02</t>
  </si>
  <si>
    <t>2.132e-01</t>
  </si>
  <si>
    <t>2453474.864352</t>
  </si>
  <si>
    <t>0.2245</t>
  </si>
  <si>
    <t>1360.9791</t>
  </si>
  <si>
    <t>1.845e-01</t>
  </si>
  <si>
    <t>2453476.026633</t>
  </si>
  <si>
    <t>1360.9517</t>
  </si>
  <si>
    <t>4.861e-02</t>
  </si>
  <si>
    <t>2.432e-01</t>
  </si>
  <si>
    <t>2453476.975260</t>
  </si>
  <si>
    <t>1360.9184</t>
  </si>
  <si>
    <t>4.738e-01</t>
  </si>
  <si>
    <t>2.283e-01</t>
  </si>
  <si>
    <t>2453478.018459</t>
  </si>
  <si>
    <t>1360.8959</t>
  </si>
  <si>
    <t>2.371e-01</t>
  </si>
  <si>
    <t>2453479.017388</t>
  </si>
  <si>
    <t>1360.8252</t>
  </si>
  <si>
    <t>5.095e-02</t>
  </si>
  <si>
    <t>2.325e-01</t>
  </si>
  <si>
    <t>5.273e-01</t>
  </si>
  <si>
    <t>2453480.038712</t>
  </si>
  <si>
    <t>1360.7813</t>
  </si>
  <si>
    <t>5.155e-02</t>
  </si>
  <si>
    <t>2453480.991939</t>
  </si>
  <si>
    <t>1360.7913</t>
  </si>
  <si>
    <t>4.636e-02</t>
  </si>
  <si>
    <t>2.047e-01</t>
  </si>
  <si>
    <t>2453482.002051</t>
  </si>
  <si>
    <t>1360.8208</t>
  </si>
  <si>
    <t>2.162e-01</t>
  </si>
  <si>
    <t>2453483.008927</t>
  </si>
  <si>
    <t>1360.7876</t>
  </si>
  <si>
    <t>2453484.003790</t>
  </si>
  <si>
    <t>1360.7952</t>
  </si>
  <si>
    <t>4.871e-02</t>
  </si>
  <si>
    <t>2.003e-01</t>
  </si>
  <si>
    <t>5.127e-01</t>
  </si>
  <si>
    <t>2453484.989157</t>
  </si>
  <si>
    <t>1360.7467</t>
  </si>
  <si>
    <t>2.349e-01</t>
  </si>
  <si>
    <t>2453485.988543</t>
  </si>
  <si>
    <t>1360.7199</t>
  </si>
  <si>
    <t>2453487.070273</t>
  </si>
  <si>
    <t>1360.6812</t>
  </si>
  <si>
    <t>2453488.042856</t>
  </si>
  <si>
    <t>0.2804</t>
  </si>
  <si>
    <t>1360.4710</t>
  </si>
  <si>
    <t>1.070e-01</t>
  </si>
  <si>
    <t>2.980e-01</t>
  </si>
  <si>
    <t>5.572e-01</t>
  </si>
  <si>
    <t>2453489.013932</t>
  </si>
  <si>
    <t>1360.1059</t>
  </si>
  <si>
    <t>8.918e-02</t>
  </si>
  <si>
    <t>2.793e-01</t>
  </si>
  <si>
    <t>2453489.996205</t>
  </si>
  <si>
    <t>0.2849</t>
  </si>
  <si>
    <t>1359.9082</t>
  </si>
  <si>
    <t>7.154e-02</t>
  </si>
  <si>
    <t>2.560e-01</t>
  </si>
  <si>
    <t>2453490.983496</t>
  </si>
  <si>
    <t>1359.7613</t>
  </si>
  <si>
    <t>5.496e-02</t>
  </si>
  <si>
    <t>2.265e-01</t>
  </si>
  <si>
    <t>5.216e-01</t>
  </si>
  <si>
    <t>2453491.980495</t>
  </si>
  <si>
    <t>1359.7921</t>
  </si>
  <si>
    <t>7.141e-02</t>
  </si>
  <si>
    <t>2453492.980216</t>
  </si>
  <si>
    <t>1360.0803</t>
  </si>
  <si>
    <t>1.385e-01</t>
  </si>
  <si>
    <t>9.261e-02</t>
  </si>
  <si>
    <t>2453494.076198</t>
  </si>
  <si>
    <t>0.2559</t>
  </si>
  <si>
    <t>1360.4910</t>
  </si>
  <si>
    <t>9.666e-02</t>
  </si>
  <si>
    <t>1.058e-01</t>
  </si>
  <si>
    <t>2453495.016394</t>
  </si>
  <si>
    <t>1360.7492</t>
  </si>
  <si>
    <t>6.382e-02</t>
  </si>
  <si>
    <t>2453495.989672</t>
  </si>
  <si>
    <t>0.3286</t>
  </si>
  <si>
    <t>1360.8553</t>
  </si>
  <si>
    <t>5.613e-02</t>
  </si>
  <si>
    <t>4.690e-01</t>
  </si>
  <si>
    <t>1.901e-01</t>
  </si>
  <si>
    <t>5.061e-01</t>
  </si>
  <si>
    <t>2453496.986719</t>
  </si>
  <si>
    <t>1360.9726</t>
  </si>
  <si>
    <t>7.355e-02</t>
  </si>
  <si>
    <t>1.497e-01</t>
  </si>
  <si>
    <t>2453497.998930</t>
  </si>
  <si>
    <t>1360.9719</t>
  </si>
  <si>
    <t>5.541e-02</t>
  </si>
  <si>
    <t>2453499.007789</t>
  </si>
  <si>
    <t>1360.8556</t>
  </si>
  <si>
    <t>5.486e-02</t>
  </si>
  <si>
    <t>2.150e-01</t>
  </si>
  <si>
    <t>2453500.014142</t>
  </si>
  <si>
    <t>1360.6613</t>
  </si>
  <si>
    <t>5.773e-02</t>
  </si>
  <si>
    <t>2.058e-01</t>
  </si>
  <si>
    <t>2453501.071504</t>
  </si>
  <si>
    <t>0.2507</t>
  </si>
  <si>
    <t>1360.5183</t>
  </si>
  <si>
    <t>6.409e-02</t>
  </si>
  <si>
    <t>1.986e-01</t>
  </si>
  <si>
    <t>2453502.020531</t>
  </si>
  <si>
    <t>1360.3631</t>
  </si>
  <si>
    <t>6.310e-02</t>
  </si>
  <si>
    <t>2.066e-01</t>
  </si>
  <si>
    <t>2453502.981253</t>
  </si>
  <si>
    <t>1360.4116</t>
  </si>
  <si>
    <t>4.637e-02</t>
  </si>
  <si>
    <t>1.694e-01</t>
  </si>
  <si>
    <t>4.971e-01</t>
  </si>
  <si>
    <t>2453504.011901</t>
  </si>
  <si>
    <t>1360.5026</t>
  </si>
  <si>
    <t>5.147e-02</t>
  </si>
  <si>
    <t>1.619e-01</t>
  </si>
  <si>
    <t>2453505.004508</t>
  </si>
  <si>
    <t>1360.5324</t>
  </si>
  <si>
    <t>4.374e-02</t>
  </si>
  <si>
    <t>2453505.996394</t>
  </si>
  <si>
    <t>1360.5029</t>
  </si>
  <si>
    <t>2453506.982368</t>
  </si>
  <si>
    <t>1360.5260</t>
  </si>
  <si>
    <t>6.374e-02</t>
  </si>
  <si>
    <t>1.423e-01</t>
  </si>
  <si>
    <t>2453508.045449</t>
  </si>
  <si>
    <t>0.2743</t>
  </si>
  <si>
    <t>1360.6607</t>
  </si>
  <si>
    <t>6.705e-02</t>
  </si>
  <si>
    <t>1.188e-01</t>
  </si>
  <si>
    <t>2453508.998001</t>
  </si>
  <si>
    <t>1360.7881</t>
  </si>
  <si>
    <t>5.568e-02</t>
  </si>
  <si>
    <t>1.419e-01</t>
  </si>
  <si>
    <t>2453510.014494</t>
  </si>
  <si>
    <t>1360.8312</t>
  </si>
  <si>
    <t>4.486e-02</t>
  </si>
  <si>
    <t>1.435e-01</t>
  </si>
  <si>
    <t>2453511.009375</t>
  </si>
  <si>
    <t>1360.8308</t>
  </si>
  <si>
    <t>4.921e-02</t>
  </si>
  <si>
    <t>1.622e-01</t>
  </si>
  <si>
    <t>2453512.005229</t>
  </si>
  <si>
    <t>0.2819</t>
  </si>
  <si>
    <t>1360.8344</t>
  </si>
  <si>
    <t>5.958e-02</t>
  </si>
  <si>
    <t>2453512.985240</t>
  </si>
  <si>
    <t>1360.8952</t>
  </si>
  <si>
    <t>4.657e-01</t>
  </si>
  <si>
    <t>1.363e-01</t>
  </si>
  <si>
    <t>2453513.978293</t>
  </si>
  <si>
    <t>1360.9302</t>
  </si>
  <si>
    <t>4.491e-02</t>
  </si>
  <si>
    <t>1.518e-01</t>
  </si>
  <si>
    <t>2453515.031532</t>
  </si>
  <si>
    <t>1360.8876</t>
  </si>
  <si>
    <t>5.145e-02</t>
  </si>
  <si>
    <t>1.603e-01</t>
  </si>
  <si>
    <t>2453516.057490</t>
  </si>
  <si>
    <t>5.646e-02</t>
  </si>
  <si>
    <t>1.642e-01</t>
  </si>
  <si>
    <t>2453516.997925</t>
  </si>
  <si>
    <t>1360.7258</t>
  </si>
  <si>
    <t>6.683e-02</t>
  </si>
  <si>
    <t>1.873e-01</t>
  </si>
  <si>
    <t>5.014e-01</t>
  </si>
  <si>
    <t>2453517.993562</t>
  </si>
  <si>
    <t>1360.5693</t>
  </si>
  <si>
    <t>5.688e-02</t>
  </si>
  <si>
    <t>1.745e-01</t>
  </si>
  <si>
    <t>2453518.994123</t>
  </si>
  <si>
    <t>1360.5951</t>
  </si>
  <si>
    <t>8.435e-02</t>
  </si>
  <si>
    <t>8.208e-02</t>
  </si>
  <si>
    <t>4.719e-01</t>
  </si>
  <si>
    <t>2453519.998811</t>
  </si>
  <si>
    <t>1360.8229</t>
  </si>
  <si>
    <t>7.723e-02</t>
  </si>
  <si>
    <t>9.366e-02</t>
  </si>
  <si>
    <t>2453521.002493</t>
  </si>
  <si>
    <t>8.452e-02</t>
  </si>
  <si>
    <t>8.073e-02</t>
  </si>
  <si>
    <t>2453522.076246</t>
  </si>
  <si>
    <t>1361.2367</t>
  </si>
  <si>
    <t>5.624e-02</t>
  </si>
  <si>
    <t>8.520e-02</t>
  </si>
  <si>
    <t>2453523.004204</t>
  </si>
  <si>
    <t>2453523.956232</t>
  </si>
  <si>
    <t>0.2648</t>
  </si>
  <si>
    <t>1361.1053</t>
  </si>
  <si>
    <t>1.626e-01</t>
  </si>
  <si>
    <t>2453525.093470</t>
  </si>
  <si>
    <t>0.2460</t>
  </si>
  <si>
    <t>1360.8809</t>
  </si>
  <si>
    <t>7.366e-02</t>
  </si>
  <si>
    <t>2453526.009406</t>
  </si>
  <si>
    <t>1360.7958</t>
  </si>
  <si>
    <t>1.267e-01</t>
  </si>
  <si>
    <t>2453526.988179</t>
  </si>
  <si>
    <t>1360.7717</t>
  </si>
  <si>
    <t>6.169e-02</t>
  </si>
  <si>
    <t>1.391e-01</t>
  </si>
  <si>
    <t>2453527.980399</t>
  </si>
  <si>
    <t>1360.6785</t>
  </si>
  <si>
    <t>5.926e-02</t>
  </si>
  <si>
    <t>1.365e-01</t>
  </si>
  <si>
    <t>2453529.054773</t>
  </si>
  <si>
    <t>1360.5630</t>
  </si>
  <si>
    <t>7.035e-02</t>
  </si>
  <si>
    <t>2453530.037179</t>
  </si>
  <si>
    <t>1360.3145</t>
  </si>
  <si>
    <t>9.884e-02</t>
  </si>
  <si>
    <t>2453530.868774</t>
  </si>
  <si>
    <t>0.2301</t>
  </si>
  <si>
    <t>1360.1077</t>
  </si>
  <si>
    <t>8.498e-02</t>
  </si>
  <si>
    <t>1.437e-01</t>
  </si>
  <si>
    <t>2453532.032167</t>
  </si>
  <si>
    <t>1360.0371</t>
  </si>
  <si>
    <t>5.042e-02</t>
  </si>
  <si>
    <t>9.862e-02</t>
  </si>
  <si>
    <t>2453532.998211</t>
  </si>
  <si>
    <t>1360.0480</t>
  </si>
  <si>
    <t>6.065e-02</t>
  </si>
  <si>
    <t>6.567e-02</t>
  </si>
  <si>
    <t>2453533.981151</t>
  </si>
  <si>
    <t>1360.1893</t>
  </si>
  <si>
    <t>7.043e-02</t>
  </si>
  <si>
    <t>5.318e-02</t>
  </si>
  <si>
    <t>2453534.961117</t>
  </si>
  <si>
    <t>1360.3777</t>
  </si>
  <si>
    <t>6.239e-02</t>
  </si>
  <si>
    <t>5.190e-02</t>
  </si>
  <si>
    <t>2453536.060046</t>
  </si>
  <si>
    <t>1360.5249</t>
  </si>
  <si>
    <t>5.955e-02</t>
  </si>
  <si>
    <t>5.478e-02</t>
  </si>
  <si>
    <t>2453537.012947</t>
  </si>
  <si>
    <t>1360.5118</t>
  </si>
  <si>
    <t>1.152e-01</t>
  </si>
  <si>
    <t>2453538.008742</t>
  </si>
  <si>
    <t>1360.4196</t>
  </si>
  <si>
    <t>8.371e-02</t>
  </si>
  <si>
    <t>2453539.012462</t>
  </si>
  <si>
    <t>1360.3965</t>
  </si>
  <si>
    <t>8.104e-02</t>
  </si>
  <si>
    <t>2453539.981998</t>
  </si>
  <si>
    <t>0.3034</t>
  </si>
  <si>
    <t>1360.4365</t>
  </si>
  <si>
    <t>7.708e-02</t>
  </si>
  <si>
    <t>5.150e-02</t>
  </si>
  <si>
    <t>2453540.997882</t>
  </si>
  <si>
    <t>1360.6077</t>
  </si>
  <si>
    <t>7.238e-02</t>
  </si>
  <si>
    <t>2453542.005151</t>
  </si>
  <si>
    <t>0.3026</t>
  </si>
  <si>
    <t>1360.7160</t>
  </si>
  <si>
    <t>7.550e-02</t>
  </si>
  <si>
    <t>2453543.076434</t>
  </si>
  <si>
    <t>1360.7685</t>
  </si>
  <si>
    <t>5.470e-02</t>
  </si>
  <si>
    <t>5.583e-02</t>
  </si>
  <si>
    <t>2453544.023733</t>
  </si>
  <si>
    <t>0.2742</t>
  </si>
  <si>
    <t>1360.8295</t>
  </si>
  <si>
    <t>5.523e-02</t>
  </si>
  <si>
    <t>2453544.992598</t>
  </si>
  <si>
    <t>1360.8276</t>
  </si>
  <si>
    <t>4.629e-02</t>
  </si>
  <si>
    <t>2453546.004827</t>
  </si>
  <si>
    <t>1360.8756</t>
  </si>
  <si>
    <t>5.950e-02</t>
  </si>
  <si>
    <t>2453546.998437</t>
  </si>
  <si>
    <t>1360.9218</t>
  </si>
  <si>
    <t>4.572e-02</t>
  </si>
  <si>
    <t>2453548.021197</t>
  </si>
  <si>
    <t>0.2990</t>
  </si>
  <si>
    <t>5.005e-02</t>
  </si>
  <si>
    <t>4.542e-02</t>
  </si>
  <si>
    <t>2453549.011016</t>
  </si>
  <si>
    <t>1361.0978</t>
  </si>
  <si>
    <t>5.115e-02</t>
  </si>
  <si>
    <t>6.153e-02</t>
  </si>
  <si>
    <t>2453550.054420</t>
  </si>
  <si>
    <t>0.2561</t>
  </si>
  <si>
    <t>1361.1229</t>
  </si>
  <si>
    <t>4.893e-02</t>
  </si>
  <si>
    <t>4.662e-02</t>
  </si>
  <si>
    <t>2453550.993806</t>
  </si>
  <si>
    <t>0.2941</t>
  </si>
  <si>
    <t>1361.1412</t>
  </si>
  <si>
    <t>2453551.980386</t>
  </si>
  <si>
    <t>0.3373</t>
  </si>
  <si>
    <t>2453553.003824</t>
  </si>
  <si>
    <t>1360.7004</t>
  </si>
  <si>
    <t>9.411e-02</t>
  </si>
  <si>
    <t>1.056e-01</t>
  </si>
  <si>
    <t>2453554.009279</t>
  </si>
  <si>
    <t>1360.4277</t>
  </si>
  <si>
    <t>1.008e-01</t>
  </si>
  <si>
    <t>2453554.991132</t>
  </si>
  <si>
    <t>1360.2760</t>
  </si>
  <si>
    <t>6.563e-02</t>
  </si>
  <si>
    <t>6.890e-02</t>
  </si>
  <si>
    <t>2453555.990828</t>
  </si>
  <si>
    <t>1360.3539</t>
  </si>
  <si>
    <t>6.025e-02</t>
  </si>
  <si>
    <t>5.650e-02</t>
  </si>
  <si>
    <t>2453557.046640</t>
  </si>
  <si>
    <t>0.2727</t>
  </si>
  <si>
    <t>1360.3884</t>
  </si>
  <si>
    <t>4.498e-02</t>
  </si>
  <si>
    <t>4.384e-02</t>
  </si>
  <si>
    <t>2453558.032744</t>
  </si>
  <si>
    <t>1360.3070</t>
  </si>
  <si>
    <t>7.126e-02</t>
  </si>
  <si>
    <t>6.546e-02</t>
  </si>
  <si>
    <t>2453559.001365</t>
  </si>
  <si>
    <t>1360.2916</t>
  </si>
  <si>
    <t>5.540e-02</t>
  </si>
  <si>
    <t>5.843e-02</t>
  </si>
  <si>
    <t>2453560.009689</t>
  </si>
  <si>
    <t>1360.4849</t>
  </si>
  <si>
    <t>7.902e-02</t>
  </si>
  <si>
    <t>8.863e-02</t>
  </si>
  <si>
    <t>2453560.989625</t>
  </si>
  <si>
    <t>1360.6426</t>
  </si>
  <si>
    <t>5.933e-02</t>
  </si>
  <si>
    <t>2453561.987626</t>
  </si>
  <si>
    <t>1360.6746</t>
  </si>
  <si>
    <t>5.082e-02</t>
  </si>
  <si>
    <t>5.195e-02</t>
  </si>
  <si>
    <t>2453562.997956</t>
  </si>
  <si>
    <t>1360.6536</t>
  </si>
  <si>
    <t>4.801e-02</t>
  </si>
  <si>
    <t>6.024e-02</t>
  </si>
  <si>
    <t>2453564.077797</t>
  </si>
  <si>
    <t>1360.7029</t>
  </si>
  <si>
    <t>5.500e-02</t>
  </si>
  <si>
    <t>6.809e-02</t>
  </si>
  <si>
    <t>2453565.009515</t>
  </si>
  <si>
    <t>0.3045</t>
  </si>
  <si>
    <t>1360.7789</t>
  </si>
  <si>
    <t>6.506e-02</t>
  </si>
  <si>
    <t>2453566.088682</t>
  </si>
  <si>
    <t>1360.8219</t>
  </si>
  <si>
    <t>4.457e-02</t>
  </si>
  <si>
    <t>5.590e-02</t>
  </si>
  <si>
    <t>2453566.949429</t>
  </si>
  <si>
    <t>4.369e-02</t>
  </si>
  <si>
    <t>6.520e-02</t>
  </si>
  <si>
    <t>2453568.016741</t>
  </si>
  <si>
    <t>0.3033</t>
  </si>
  <si>
    <t>1360.8191</t>
  </si>
  <si>
    <t>6.121e-02</t>
  </si>
  <si>
    <t>2453568.991939</t>
  </si>
  <si>
    <t>1360.7916</t>
  </si>
  <si>
    <t>5.447e-02</t>
  </si>
  <si>
    <t>2453569.992083</t>
  </si>
  <si>
    <t>1360.7195</t>
  </si>
  <si>
    <t>5.221e-02</t>
  </si>
  <si>
    <t>6.626e-02</t>
  </si>
  <si>
    <t>2453571.059281</t>
  </si>
  <si>
    <t>0.2596</t>
  </si>
  <si>
    <t>1360.7177</t>
  </si>
  <si>
    <t>4.821e-02</t>
  </si>
  <si>
    <t>6.540e-02</t>
  </si>
  <si>
    <t>2453572.030652</t>
  </si>
  <si>
    <t>0.2774</t>
  </si>
  <si>
    <t>1360.7037</t>
  </si>
  <si>
    <t>7.357e-02</t>
  </si>
  <si>
    <t>4.683e-01</t>
  </si>
  <si>
    <t>2453572.988658</t>
  </si>
  <si>
    <t>1360.7873</t>
  </si>
  <si>
    <t>9.722e-02</t>
  </si>
  <si>
    <t>2453573.995773</t>
  </si>
  <si>
    <t>1360.8444</t>
  </si>
  <si>
    <t>2453575.001592</t>
  </si>
  <si>
    <t>0.3037</t>
  </si>
  <si>
    <t>1360.9129</t>
  </si>
  <si>
    <t>9.325e-02</t>
  </si>
  <si>
    <t>4.721e-01</t>
  </si>
  <si>
    <t>2453576.003190</t>
  </si>
  <si>
    <t>1360.9249</t>
  </si>
  <si>
    <t>4.934e-02</t>
  </si>
  <si>
    <t>7.675e-02</t>
  </si>
  <si>
    <t>2453576.993738</t>
  </si>
  <si>
    <t>1360.9330</t>
  </si>
  <si>
    <t>4.641e-02</t>
  </si>
  <si>
    <t>8.304e-02</t>
  </si>
  <si>
    <t>2453578.053460</t>
  </si>
  <si>
    <t>1360.9337</t>
  </si>
  <si>
    <t>7.831e-02</t>
  </si>
  <si>
    <t>2453578.993341</t>
  </si>
  <si>
    <t>5.587e-02</t>
  </si>
  <si>
    <t>9.042e-02</t>
  </si>
  <si>
    <t>2453579.926297</t>
  </si>
  <si>
    <t>0.2496</t>
  </si>
  <si>
    <t>1361.0206</t>
  </si>
  <si>
    <t>2453581.062673</t>
  </si>
  <si>
    <t>1361.0755</t>
  </si>
  <si>
    <t>4.679e-02</t>
  </si>
  <si>
    <t>8.039e-02</t>
  </si>
  <si>
    <t>2453581.999014</t>
  </si>
  <si>
    <t>1361.0075</t>
  </si>
  <si>
    <t>7.495e-02</t>
  </si>
  <si>
    <t>2453582.996489</t>
  </si>
  <si>
    <t>0.3070</t>
  </si>
  <si>
    <t>1360.9761</t>
  </si>
  <si>
    <t>5.668e-02</t>
  </si>
  <si>
    <t>1.133e-01</t>
  </si>
  <si>
    <t>2453583.996383</t>
  </si>
  <si>
    <t>0.3010</t>
  </si>
  <si>
    <t>1361.0017</t>
  </si>
  <si>
    <t>5.327e-02</t>
  </si>
  <si>
    <t>2453585.065870</t>
  </si>
  <si>
    <t>1360.9206</t>
  </si>
  <si>
    <t>1.002e-01</t>
  </si>
  <si>
    <t>2453586.019980</t>
  </si>
  <si>
    <t>5.988e-02</t>
  </si>
  <si>
    <t>9.150e-02</t>
  </si>
  <si>
    <t>2453586.878826</t>
  </si>
  <si>
    <t>0.2402</t>
  </si>
  <si>
    <t>1360.8192</t>
  </si>
  <si>
    <t>5.864e-02</t>
  </si>
  <si>
    <t>7.338e-02</t>
  </si>
  <si>
    <t>2453588.003985</t>
  </si>
  <si>
    <t>1360.6551</t>
  </si>
  <si>
    <t>5.521e-02</t>
  </si>
  <si>
    <t>9.197e-02</t>
  </si>
  <si>
    <t>2453588.956245</t>
  </si>
  <si>
    <t>1360.6197</t>
  </si>
  <si>
    <t>4.724e-02</t>
  </si>
  <si>
    <t>1.383e-01</t>
  </si>
  <si>
    <t>2453590.002951</t>
  </si>
  <si>
    <t>1360.6654</t>
  </si>
  <si>
    <t>4.764e-02</t>
  </si>
  <si>
    <t>1.427e-01</t>
  </si>
  <si>
    <t>2453591.027234</t>
  </si>
  <si>
    <t>1360.7272</t>
  </si>
  <si>
    <t>5.063e-02</t>
  </si>
  <si>
    <t>1.476e-01</t>
  </si>
  <si>
    <t>2453592.063790</t>
  </si>
  <si>
    <t>1360.7758</t>
  </si>
  <si>
    <t>4.762e-02</t>
  </si>
  <si>
    <t>2453593.042559</t>
  </si>
  <si>
    <t>1360.7587</t>
  </si>
  <si>
    <t>5.687e-02</t>
  </si>
  <si>
    <t>1.326e-01</t>
  </si>
  <si>
    <t>2453593.991218</t>
  </si>
  <si>
    <t>1360.7697</t>
  </si>
  <si>
    <t>1.323e-01</t>
  </si>
  <si>
    <t>2453594.983982</t>
  </si>
  <si>
    <t>1360.7506</t>
  </si>
  <si>
    <t>5.535e-02</t>
  </si>
  <si>
    <t>2453595.986107</t>
  </si>
  <si>
    <t>1360.6676</t>
  </si>
  <si>
    <t>2453597.005870</t>
  </si>
  <si>
    <t>1360.5813</t>
  </si>
  <si>
    <t>1.359e-01</t>
  </si>
  <si>
    <t>2453598.013319</t>
  </si>
  <si>
    <t>1360.5571</t>
  </si>
  <si>
    <t>5.199e-02</t>
  </si>
  <si>
    <t>1.677e-01</t>
  </si>
  <si>
    <t>2453599.067055</t>
  </si>
  <si>
    <t>1360.5801</t>
  </si>
  <si>
    <t>5.009e-02</t>
  </si>
  <si>
    <t>2453600.029635</t>
  </si>
  <si>
    <t>1.839e-01</t>
  </si>
  <si>
    <t>2453601.002711</t>
  </si>
  <si>
    <t>1360.7755</t>
  </si>
  <si>
    <t>5.079e-02</t>
  </si>
  <si>
    <t>1.617e-01</t>
  </si>
  <si>
    <t>2453601.998202</t>
  </si>
  <si>
    <t>1360.6371</t>
  </si>
  <si>
    <t>7.307e-02</t>
  </si>
  <si>
    <t>1.176e-01</t>
  </si>
  <si>
    <t>2453603.008799</t>
  </si>
  <si>
    <t>1360.5567</t>
  </si>
  <si>
    <t>1.686e-01</t>
  </si>
  <si>
    <t>2453603.990925</t>
  </si>
  <si>
    <t>1360.6718</t>
  </si>
  <si>
    <t>5.519e-02</t>
  </si>
  <si>
    <t>1.792e-01</t>
  </si>
  <si>
    <t>2453604.999601</t>
  </si>
  <si>
    <t>1360.6475</t>
  </si>
  <si>
    <t>5.133e-02</t>
  </si>
  <si>
    <t>2453606.025840</t>
  </si>
  <si>
    <t>0.2799</t>
  </si>
  <si>
    <t>1360.6987</t>
  </si>
  <si>
    <t>7.802e-02</t>
  </si>
  <si>
    <t>2453606.992767</t>
  </si>
  <si>
    <t>1360.8417</t>
  </si>
  <si>
    <t>8.374e-02</t>
  </si>
  <si>
    <t>2.261e-01</t>
  </si>
  <si>
    <t>2453608.003190</t>
  </si>
  <si>
    <t>0.3335</t>
  </si>
  <si>
    <t>1361.0279</t>
  </si>
  <si>
    <t>7.709e-02</t>
  </si>
  <si>
    <t>2.468e-01</t>
  </si>
  <si>
    <t>5.287e-01</t>
  </si>
  <si>
    <t>2453609.016854</t>
  </si>
  <si>
    <t>1361.1419</t>
  </si>
  <si>
    <t>5.124e-02</t>
  </si>
  <si>
    <t>1.861e-01</t>
  </si>
  <si>
    <t>2453610.000310</t>
  </si>
  <si>
    <t>1.739e-01</t>
  </si>
  <si>
    <t>4.992e-01</t>
  </si>
  <si>
    <t>2453610.991068</t>
  </si>
  <si>
    <t>1361.2535</t>
  </si>
  <si>
    <t>4.715e-02</t>
  </si>
  <si>
    <t>1.635e-01</t>
  </si>
  <si>
    <t>2453612.001071</t>
  </si>
  <si>
    <t>1361.1930</t>
  </si>
  <si>
    <t>5.164e-02</t>
  </si>
  <si>
    <t>1.632e-01</t>
  </si>
  <si>
    <t>2453613.055889</t>
  </si>
  <si>
    <t>1361.0528</t>
  </si>
  <si>
    <t>6.311e-02</t>
  </si>
  <si>
    <t>2453614.042291</t>
  </si>
  <si>
    <t>0.2764</t>
  </si>
  <si>
    <t>1360.9776</t>
  </si>
  <si>
    <t>1.671e-01</t>
  </si>
  <si>
    <t>2453615.016028</t>
  </si>
  <si>
    <t>1360.9190</t>
  </si>
  <si>
    <t>5.718e-02</t>
  </si>
  <si>
    <t>2453615.999100</t>
  </si>
  <si>
    <t>1360.8608</t>
  </si>
  <si>
    <t>6.015e-02</t>
  </si>
  <si>
    <t>2453616.982925</t>
  </si>
  <si>
    <t>1360.8202</t>
  </si>
  <si>
    <t>5.803e-02</t>
  </si>
  <si>
    <t>1.830e-01</t>
  </si>
  <si>
    <t>5.038e-01</t>
  </si>
  <si>
    <t>2453617.996255</t>
  </si>
  <si>
    <t>1360.7904</t>
  </si>
  <si>
    <t>5.344e-02</t>
  </si>
  <si>
    <t>2453619.007379</t>
  </si>
  <si>
    <t>1360.7959</t>
  </si>
  <si>
    <t>2.039e-01</t>
  </si>
  <si>
    <t>5.122e-01</t>
  </si>
  <si>
    <t>2453620.073967</t>
  </si>
  <si>
    <t>1360.7232</t>
  </si>
  <si>
    <t>4.595e-02</t>
  </si>
  <si>
    <t>2453620.979290</t>
  </si>
  <si>
    <t>1360.7356</t>
  </si>
  <si>
    <t>4.758e-02</t>
  </si>
  <si>
    <t>2.062e-01</t>
  </si>
  <si>
    <t>2453621.981654</t>
  </si>
  <si>
    <t>7.244e-02</t>
  </si>
  <si>
    <t>4.706e-01</t>
  </si>
  <si>
    <t>1.567e-01</t>
  </si>
  <si>
    <t>2453622.998985</t>
  </si>
  <si>
    <t>1360.4813</t>
  </si>
  <si>
    <t>8.402e-02</t>
  </si>
  <si>
    <t>1.495e-01</t>
  </si>
  <si>
    <t>4.940e-01</t>
  </si>
  <si>
    <t>2453624.008056</t>
  </si>
  <si>
    <t>1360.2399</t>
  </si>
  <si>
    <t>7.580e-02</t>
  </si>
  <si>
    <t>1.568e-01</t>
  </si>
  <si>
    <t>2453625.007359</t>
  </si>
  <si>
    <t>1360.0203</t>
  </si>
  <si>
    <t>6.707e-02</t>
  </si>
  <si>
    <t>1.664e-01</t>
  </si>
  <si>
    <t>2453626.000595</t>
  </si>
  <si>
    <t>1359.8831</t>
  </si>
  <si>
    <t>7.601e-02</t>
  </si>
  <si>
    <t>1.652e-01</t>
  </si>
  <si>
    <t>4.995e-01</t>
  </si>
  <si>
    <t>2453627.052159</t>
  </si>
  <si>
    <t>1359.7848</t>
  </si>
  <si>
    <t>5.856e-02</t>
  </si>
  <si>
    <t>2.183e-01</t>
  </si>
  <si>
    <t>2453628.006139</t>
  </si>
  <si>
    <t>1359.9375</t>
  </si>
  <si>
    <t>7.579e-02</t>
  </si>
  <si>
    <t>2.724e-01</t>
  </si>
  <si>
    <t>5.449e-01</t>
  </si>
  <si>
    <t>2453628.980187</t>
  </si>
  <si>
    <t>1360.1918</t>
  </si>
  <si>
    <t>1.085e-01</t>
  </si>
  <si>
    <t>3.165e-01</t>
  </si>
  <si>
    <t>5.685e-01</t>
  </si>
  <si>
    <t>2453629.998564</t>
  </si>
  <si>
    <t>1360.5757</t>
  </si>
  <si>
    <t>1.369e-01</t>
  </si>
  <si>
    <t>3.461e-01</t>
  </si>
  <si>
    <t>5.858e-01</t>
  </si>
  <si>
    <t>2453631.009347</t>
  </si>
  <si>
    <t>1360.9716</t>
  </si>
  <si>
    <t>1.045e-01</t>
  </si>
  <si>
    <t>3.056e-01</t>
  </si>
  <si>
    <t>5.632e-01</t>
  </si>
  <si>
    <t>2453632.026286</t>
  </si>
  <si>
    <t>1361.1607</t>
  </si>
  <si>
    <t>2.120e-01</t>
  </si>
  <si>
    <t>2453632.991204</t>
  </si>
  <si>
    <t>1361.0899</t>
  </si>
  <si>
    <t>5.812e-02</t>
  </si>
  <si>
    <t>1.843e-01</t>
  </si>
  <si>
    <t>2453634.057311</t>
  </si>
  <si>
    <t>1360.8968</t>
  </si>
  <si>
    <t>7.548e-02</t>
  </si>
  <si>
    <t>1.485e-01</t>
  </si>
  <si>
    <t>2453635.014261</t>
  </si>
  <si>
    <t>1360.7984</t>
  </si>
  <si>
    <t>5.316e-01</t>
  </si>
  <si>
    <t>2453635.941115</t>
  </si>
  <si>
    <t>0.2493</t>
  </si>
  <si>
    <t>1360.7819</t>
  </si>
  <si>
    <t>1.809e-01</t>
  </si>
  <si>
    <t>5.075e-01</t>
  </si>
  <si>
    <t>2453637.076420</t>
  </si>
  <si>
    <t>0.2433</t>
  </si>
  <si>
    <t>1360.7605</t>
  </si>
  <si>
    <t>1.892e-01</t>
  </si>
  <si>
    <t>2453637.991141</t>
  </si>
  <si>
    <t>1360.8041</t>
  </si>
  <si>
    <t>4.761e-02</t>
  </si>
  <si>
    <t>2453638.975274</t>
  </si>
  <si>
    <t>0.3014</t>
  </si>
  <si>
    <t>1360.7846</t>
  </si>
  <si>
    <t>4.298e-02</t>
  </si>
  <si>
    <t>2.220e-01</t>
  </si>
  <si>
    <t>2453639.972110</t>
  </si>
  <si>
    <t>1360.8000</t>
  </si>
  <si>
    <t>2453641.057978</t>
  </si>
  <si>
    <t>1360.7832</t>
  </si>
  <si>
    <t>4.690e-02</t>
  </si>
  <si>
    <t>2.069e-01</t>
  </si>
  <si>
    <t>2453642.095875</t>
  </si>
  <si>
    <t>1360.7912</t>
  </si>
  <si>
    <t>2.117e-01</t>
  </si>
  <si>
    <t>5.208e-01</t>
  </si>
  <si>
    <t>2453642.888655</t>
  </si>
  <si>
    <t>0.2153</t>
  </si>
  <si>
    <t>1360.7579</t>
  </si>
  <si>
    <t>1.705e-01</t>
  </si>
  <si>
    <t>5.057e-01</t>
  </si>
  <si>
    <t>2453644.002882</t>
  </si>
  <si>
    <t>0.3050</t>
  </si>
  <si>
    <t>1360.7473</t>
  </si>
  <si>
    <t>5.134e-02</t>
  </si>
  <si>
    <t>2.399e-01</t>
  </si>
  <si>
    <t>2453645.021750</t>
  </si>
  <si>
    <t>0.2976</t>
  </si>
  <si>
    <t>1360.6956</t>
  </si>
  <si>
    <t>5.087e-02</t>
  </si>
  <si>
    <t>2453645.991630</t>
  </si>
  <si>
    <t>1360.6679</t>
  </si>
  <si>
    <t>5.881e-02</t>
  </si>
  <si>
    <t>2.141e-01</t>
  </si>
  <si>
    <t>2453647.011804</t>
  </si>
  <si>
    <t>1360.6604</t>
  </si>
  <si>
    <t>4.417e-02</t>
  </si>
  <si>
    <t>2.299e-01</t>
  </si>
  <si>
    <t>2453648.061079</t>
  </si>
  <si>
    <t>0.2655</t>
  </si>
  <si>
    <t>1360.6771</t>
  </si>
  <si>
    <t>4.475e-02</t>
  </si>
  <si>
    <t>2.311e-01</t>
  </si>
  <si>
    <t>2453649.024494</t>
  </si>
  <si>
    <t>1360.7305</t>
  </si>
  <si>
    <t>5.489e-02</t>
  </si>
  <si>
    <t>2.577e-01</t>
  </si>
  <si>
    <t>5.428e-01</t>
  </si>
  <si>
    <t>2453649.994726</t>
  </si>
  <si>
    <t>1360.8070</t>
  </si>
  <si>
    <t>2.554e-01</t>
  </si>
  <si>
    <t>2453651.005059</t>
  </si>
  <si>
    <t>0.3041</t>
  </si>
  <si>
    <t>1360.8430</t>
  </si>
  <si>
    <t>2.446e-01</t>
  </si>
  <si>
    <t>2453652.008301</t>
  </si>
  <si>
    <t>1360.8805</t>
  </si>
  <si>
    <t>5.908e-02</t>
  </si>
  <si>
    <t>2.616e-01</t>
  </si>
  <si>
    <t>5.454e-01</t>
  </si>
  <si>
    <t>2453653.001032</t>
  </si>
  <si>
    <t>1360.8798</t>
  </si>
  <si>
    <t>4.709e-02</t>
  </si>
  <si>
    <t>2453654.006226</t>
  </si>
  <si>
    <t>1360.8853</t>
  </si>
  <si>
    <t>4.955e-02</t>
  </si>
  <si>
    <t>2453655.039571</t>
  </si>
  <si>
    <t>0.2827</t>
  </si>
  <si>
    <t>1360.9104</t>
  </si>
  <si>
    <t>5.599e-02</t>
  </si>
  <si>
    <t>2.370e-01</t>
  </si>
  <si>
    <t>5.348e-01</t>
  </si>
  <si>
    <t>2453656.006461</t>
  </si>
  <si>
    <t>0.2795</t>
  </si>
  <si>
    <t>1360.9432</t>
  </si>
  <si>
    <t>4.255e-02</t>
  </si>
  <si>
    <t>2.360e-01</t>
  </si>
  <si>
    <t>5.347e-01</t>
  </si>
  <si>
    <t>2453657.007621</t>
  </si>
  <si>
    <t>0.3015</t>
  </si>
  <si>
    <t>1360.9804</t>
  </si>
  <si>
    <t>4.733e-02</t>
  </si>
  <si>
    <t>2.524e-01</t>
  </si>
  <si>
    <t>5.423e-01</t>
  </si>
  <si>
    <t>2453658.052692</t>
  </si>
  <si>
    <t>1361.0054</t>
  </si>
  <si>
    <t>2.500e-01</t>
  </si>
  <si>
    <t>5.415e-01</t>
  </si>
  <si>
    <t>2453658.985090</t>
  </si>
  <si>
    <t>1360.9917</t>
  </si>
  <si>
    <t>5.098e-02</t>
  </si>
  <si>
    <t>2.235e-01</t>
  </si>
  <si>
    <t>2453659.991229</t>
  </si>
  <si>
    <t>0.2834</t>
  </si>
  <si>
    <t>1360.9052</t>
  </si>
  <si>
    <t>6.481e-02</t>
  </si>
  <si>
    <t>1.902e-01</t>
  </si>
  <si>
    <t>5.171e-01</t>
  </si>
  <si>
    <t>2453660.990174</t>
  </si>
  <si>
    <t>1360.8177</t>
  </si>
  <si>
    <t>4.935e-02</t>
  </si>
  <si>
    <t>2.288e-01</t>
  </si>
  <si>
    <t>2453662.055827</t>
  </si>
  <si>
    <t>1360.8405</t>
  </si>
  <si>
    <t>4.480e-02</t>
  </si>
  <si>
    <t>2453663.008529</t>
  </si>
  <si>
    <t>1360.8401</t>
  </si>
  <si>
    <t>4.778e-02</t>
  </si>
  <si>
    <t>2.149e-01</t>
  </si>
  <si>
    <t>2453664.005960</t>
  </si>
  <si>
    <t>1360.8471</t>
  </si>
  <si>
    <t>5.416e-02</t>
  </si>
  <si>
    <t>2.699e-01</t>
  </si>
  <si>
    <t>5.523e-01</t>
  </si>
  <si>
    <t>2453664.995501</t>
  </si>
  <si>
    <t>1360.8464</t>
  </si>
  <si>
    <t>2.254e-01</t>
  </si>
  <si>
    <t>2453665.992070</t>
  </si>
  <si>
    <t>1360.8356</t>
  </si>
  <si>
    <t>2.098e-01</t>
  </si>
  <si>
    <t>2453667.001261</t>
  </si>
  <si>
    <t>1360.8185</t>
  </si>
  <si>
    <t>4.887e-02</t>
  </si>
  <si>
    <t>2.109e-01</t>
  </si>
  <si>
    <t>5.267e-01</t>
  </si>
  <si>
    <t>2453668.009718</t>
  </si>
  <si>
    <t>0.2906</t>
  </si>
  <si>
    <t>1360.7671</t>
  </si>
  <si>
    <t>5.059e-02</t>
  </si>
  <si>
    <t>2453669.055327</t>
  </si>
  <si>
    <t>0.2633</t>
  </si>
  <si>
    <t>1360.7578</t>
  </si>
  <si>
    <t>4.913e-02</t>
  </si>
  <si>
    <t>2453670.022783</t>
  </si>
  <si>
    <t>0.2788</t>
  </si>
  <si>
    <t>1360.7125</t>
  </si>
  <si>
    <t>4.719e-02</t>
  </si>
  <si>
    <t>2.018e-01</t>
  </si>
  <si>
    <t>2453670.985206</t>
  </si>
  <si>
    <t>1360.6747</t>
  </si>
  <si>
    <t>5.800e-02</t>
  </si>
  <si>
    <t>2.070e-01</t>
  </si>
  <si>
    <t>2453671.973038</t>
  </si>
  <si>
    <t>4.704e-02</t>
  </si>
  <si>
    <t>2.243e-01</t>
  </si>
  <si>
    <t>5.335e-01</t>
  </si>
  <si>
    <t>2453673.002317</t>
  </si>
  <si>
    <t>5.273e-02</t>
  </si>
  <si>
    <t>2.116e-01</t>
  </si>
  <si>
    <t>5.285e-01</t>
  </si>
  <si>
    <t>2453674.012807</t>
  </si>
  <si>
    <t>1360.6722</t>
  </si>
  <si>
    <t>4.419e-02</t>
  </si>
  <si>
    <t>2453675.010777</t>
  </si>
  <si>
    <t>1360.6848</t>
  </si>
  <si>
    <t>2.267e-01</t>
  </si>
  <si>
    <t>2453676.034148</t>
  </si>
  <si>
    <t>0.2605</t>
  </si>
  <si>
    <t>5.824e-02</t>
  </si>
  <si>
    <t>2453676.990739</t>
  </si>
  <si>
    <t>5.511e-02</t>
  </si>
  <si>
    <t>2.357e-01</t>
  </si>
  <si>
    <t>2453678.000514</t>
  </si>
  <si>
    <t>1360.8596</t>
  </si>
  <si>
    <t>2.211e-01</t>
  </si>
  <si>
    <t>2453679.004678</t>
  </si>
  <si>
    <t>1360.8652</t>
  </si>
  <si>
    <t>4.484e-02</t>
  </si>
  <si>
    <t>2.072e-01</t>
  </si>
  <si>
    <t>5.282e-01</t>
  </si>
  <si>
    <t>2453680.014540</t>
  </si>
  <si>
    <t>1360.8453</t>
  </si>
  <si>
    <t>2.140e-01</t>
  </si>
  <si>
    <t>2453680.988582</t>
  </si>
  <si>
    <t>0.2798</t>
  </si>
  <si>
    <t>1360.8570</t>
  </si>
  <si>
    <t>2.102e-01</t>
  </si>
  <si>
    <t>2453681.981481</t>
  </si>
  <si>
    <t>1360.8922</t>
  </si>
  <si>
    <t>2.198e-01</t>
  </si>
  <si>
    <t>5.339e-01</t>
  </si>
  <si>
    <t>2453683.055785</t>
  </si>
  <si>
    <t>1360.8928</t>
  </si>
  <si>
    <t>4.613e-02</t>
  </si>
  <si>
    <t>5.195e-01</t>
  </si>
  <si>
    <t>2453684.033921</t>
  </si>
  <si>
    <t>1360.9157</t>
  </si>
  <si>
    <t>5.292e-01</t>
  </si>
  <si>
    <t>2453685.007478</t>
  </si>
  <si>
    <t>1360.9179</t>
  </si>
  <si>
    <t>1.993e-01</t>
  </si>
  <si>
    <t>2453685.999488</t>
  </si>
  <si>
    <t>1360.8769</t>
  </si>
  <si>
    <t>2453686.844544</t>
  </si>
  <si>
    <t>0.2720</t>
  </si>
  <si>
    <t>1360.8096</t>
  </si>
  <si>
    <t>4.688e-02</t>
  </si>
  <si>
    <t>1.836e-01</t>
  </si>
  <si>
    <t>2453687.980722</t>
  </si>
  <si>
    <t>1360.7075</t>
  </si>
  <si>
    <t>7.271e-02</t>
  </si>
  <si>
    <t>1.506e-01</t>
  </si>
  <si>
    <t>2453688.989049</t>
  </si>
  <si>
    <t>0.2961</t>
  </si>
  <si>
    <t>1360.5307</t>
  </si>
  <si>
    <t>7.676e-02</t>
  </si>
  <si>
    <t>2453690.071932</t>
  </si>
  <si>
    <t>1360.3483</t>
  </si>
  <si>
    <t>1.173e-01</t>
  </si>
  <si>
    <t>2453691.011090</t>
  </si>
  <si>
    <t>1360.1989</t>
  </si>
  <si>
    <t>6.662e-02</t>
  </si>
  <si>
    <t>1.347e-01</t>
  </si>
  <si>
    <t>5.067e-01</t>
  </si>
  <si>
    <t>2453691.956604</t>
  </si>
  <si>
    <t>0.2567</t>
  </si>
  <si>
    <t>1360.0978</t>
  </si>
  <si>
    <t>4.152e-02</t>
  </si>
  <si>
    <t>5.114e-01</t>
  </si>
  <si>
    <t>2453693.071228</t>
  </si>
  <si>
    <t>0.2379</t>
  </si>
  <si>
    <t>1360.0324</t>
  </si>
  <si>
    <t>5.326e-02</t>
  </si>
  <si>
    <t>2453693.986097</t>
  </si>
  <si>
    <t>1360.0611</t>
  </si>
  <si>
    <t>4.536e-02</t>
  </si>
  <si>
    <t>1.815e-01</t>
  </si>
  <si>
    <t>2453694.997152</t>
  </si>
  <si>
    <t>1360.1980</t>
  </si>
  <si>
    <t>6.383e-02</t>
  </si>
  <si>
    <t>2.108e-01</t>
  </si>
  <si>
    <t>2453696.005038</t>
  </si>
  <si>
    <t>1360.3398</t>
  </si>
  <si>
    <t>6.303e-02</t>
  </si>
  <si>
    <t>2453697.070277</t>
  </si>
  <si>
    <t>0.2545</t>
  </si>
  <si>
    <t>1360.5211</t>
  </si>
  <si>
    <t>7.449e-02</t>
  </si>
  <si>
    <t>1.989e-01</t>
  </si>
  <si>
    <t>5.286e-01</t>
  </si>
  <si>
    <t>2453698.009594</t>
  </si>
  <si>
    <t>1360.6449</t>
  </si>
  <si>
    <t>1.904e-01</t>
  </si>
  <si>
    <t>5.257e-01</t>
  </si>
  <si>
    <t>2453698.862612</t>
  </si>
  <si>
    <t>0.2246</t>
  </si>
  <si>
    <t>1360.7008</t>
  </si>
  <si>
    <t>4.947e-02</t>
  </si>
  <si>
    <t>2453700.202859</t>
  </si>
  <si>
    <t>0.1751</t>
  </si>
  <si>
    <t>1360.6723</t>
  </si>
  <si>
    <t>4.482e-02</t>
  </si>
  <si>
    <t>9.394e-02</t>
  </si>
  <si>
    <t>4.993e-01</t>
  </si>
  <si>
    <t>2453701.011351</t>
  </si>
  <si>
    <t>1360.6392</t>
  </si>
  <si>
    <t>5.141e-02</t>
  </si>
  <si>
    <t>1.417e-01</t>
  </si>
  <si>
    <t>5.106e-01</t>
  </si>
  <si>
    <t>2453702.030469</t>
  </si>
  <si>
    <t>1360.6858</t>
  </si>
  <si>
    <t>2453702.995923</t>
  </si>
  <si>
    <t>1360.8107</t>
  </si>
  <si>
    <t>2453704.048701</t>
  </si>
  <si>
    <t>0.2661</t>
  </si>
  <si>
    <t>1360.9577</t>
  </si>
  <si>
    <t>1.718e-01</t>
  </si>
  <si>
    <t>2453705.012182</t>
  </si>
  <si>
    <t>0.3116</t>
  </si>
  <si>
    <t>1360.9121</t>
  </si>
  <si>
    <t>7.294e-02</t>
  </si>
  <si>
    <t>9.802e-02</t>
  </si>
  <si>
    <t>2453706.018213</t>
  </si>
  <si>
    <t>1360.6329</t>
  </si>
  <si>
    <t>1.230e-01</t>
  </si>
  <si>
    <t>5.389e-02</t>
  </si>
  <si>
    <t>4.943e-01</t>
  </si>
  <si>
    <t>2453707.019854</t>
  </si>
  <si>
    <t>1360.3418</t>
  </si>
  <si>
    <t>1.036e-01</t>
  </si>
  <si>
    <t>2453708.005626</t>
  </si>
  <si>
    <t>1360.4103</t>
  </si>
  <si>
    <t>1.515e-01</t>
  </si>
  <si>
    <t>2453709.016116</t>
  </si>
  <si>
    <t>1360.5509</t>
  </si>
  <si>
    <t>6.688e-02</t>
  </si>
  <si>
    <t>1.747e-01</t>
  </si>
  <si>
    <t>2453710.015228</t>
  </si>
  <si>
    <t>0.3030</t>
  </si>
  <si>
    <t>1360.6710</t>
  </si>
  <si>
    <t>6.978e-02</t>
  </si>
  <si>
    <t>2453711.056970</t>
  </si>
  <si>
    <t>0.2079</t>
  </si>
  <si>
    <t>1360.8273</t>
  </si>
  <si>
    <t>5.069e-02</t>
  </si>
  <si>
    <t>1.186e-01</t>
  </si>
  <si>
    <t>2453712.278284</t>
  </si>
  <si>
    <t>0.1357</t>
  </si>
  <si>
    <t>1360.9100</t>
  </si>
  <si>
    <t>7.998e-02</t>
  </si>
  <si>
    <t>2453713.041206</t>
  </si>
  <si>
    <t>1360.9146</t>
  </si>
  <si>
    <t>4.885e-02</t>
  </si>
  <si>
    <t>2453713.999376</t>
  </si>
  <si>
    <t>1360.8896</t>
  </si>
  <si>
    <t>2453714.973742</t>
  </si>
  <si>
    <t>1360.8328</t>
  </si>
  <si>
    <t>6.102e-02</t>
  </si>
  <si>
    <t>1.221e-01</t>
  </si>
  <si>
    <t>2453716.013880</t>
  </si>
  <si>
    <t>0.2988</t>
  </si>
  <si>
    <t>1360.7772</t>
  </si>
  <si>
    <t>1.007e-01</t>
  </si>
  <si>
    <t>2453717.013293</t>
  </si>
  <si>
    <t>1360.7476</t>
  </si>
  <si>
    <t>5.984e-02</t>
  </si>
  <si>
    <t>8.341e-02</t>
  </si>
  <si>
    <t>2453718.023701</t>
  </si>
  <si>
    <t>1360.6575</t>
  </si>
  <si>
    <t>8.190e-02</t>
  </si>
  <si>
    <t>2453719.017406</t>
  </si>
  <si>
    <t>1360.5893</t>
  </si>
  <si>
    <t>8.005e-02</t>
  </si>
  <si>
    <t>2453720.005623</t>
  </si>
  <si>
    <t>0.3427</t>
  </si>
  <si>
    <t>1360.5792</t>
  </si>
  <si>
    <t>2453720.999552</t>
  </si>
  <si>
    <t>1360.5982</t>
  </si>
  <si>
    <t>9.990e-02</t>
  </si>
  <si>
    <t>2453721.996705</t>
  </si>
  <si>
    <t>1360.6277</t>
  </si>
  <si>
    <t>5.569e-02</t>
  </si>
  <si>
    <t>4.935e-01</t>
  </si>
  <si>
    <t>9.654e-02</t>
  </si>
  <si>
    <t>2453723.000181</t>
  </si>
  <si>
    <t>1360.6622</t>
  </si>
  <si>
    <t>4.843e-02</t>
  </si>
  <si>
    <t>4.936e-01</t>
  </si>
  <si>
    <t>2453724.015143</t>
  </si>
  <si>
    <t>1360.5638</t>
  </si>
  <si>
    <t>4.981e-02</t>
  </si>
  <si>
    <t>2453725.055668</t>
  </si>
  <si>
    <t>0.2611</t>
  </si>
  <si>
    <t>1360.6145</t>
  </si>
  <si>
    <t>5.083e-02</t>
  </si>
  <si>
    <t>7.632e-02</t>
  </si>
  <si>
    <t>2453726.008983</t>
  </si>
  <si>
    <t>1360.6198</t>
  </si>
  <si>
    <t>4.897e-02</t>
  </si>
  <si>
    <t>6.908e-02</t>
  </si>
  <si>
    <t>2453726.991517</t>
  </si>
  <si>
    <t>1360.6517</t>
  </si>
  <si>
    <t>2453728.003107</t>
  </si>
  <si>
    <t>1360.5889</t>
  </si>
  <si>
    <t>6.613e-02</t>
  </si>
  <si>
    <t>2453728.951967</t>
  </si>
  <si>
    <t>0.2772</t>
  </si>
  <si>
    <t>1360.6729</t>
  </si>
  <si>
    <t>6.557e-02</t>
  </si>
  <si>
    <t>9.409e-02</t>
  </si>
  <si>
    <t>2453730.010684</t>
  </si>
  <si>
    <t>1360.7938</t>
  </si>
  <si>
    <t>5.516e-02</t>
  </si>
  <si>
    <t>2453730.999904</t>
  </si>
  <si>
    <t>0.2836</t>
  </si>
  <si>
    <t>1360.8985</t>
  </si>
  <si>
    <t>5.434e-02</t>
  </si>
  <si>
    <t>7.165e-02</t>
  </si>
  <si>
    <t>2453732.037879</t>
  </si>
  <si>
    <t>0.2741</t>
  </si>
  <si>
    <t>1360.9554</t>
  </si>
  <si>
    <t>4.942e-01</t>
  </si>
  <si>
    <t>2453733.012993</t>
  </si>
  <si>
    <t>1360.9023</t>
  </si>
  <si>
    <t>5.177e-02</t>
  </si>
  <si>
    <t>4.993e-02</t>
  </si>
  <si>
    <t>2453734.001531</t>
  </si>
  <si>
    <t>1360.8230</t>
  </si>
  <si>
    <t>5.740e-02</t>
  </si>
  <si>
    <t>5.441e-02</t>
  </si>
  <si>
    <t>2453735.002946</t>
  </si>
  <si>
    <t>1360.8034</t>
  </si>
  <si>
    <t>2453735.990722</t>
  </si>
  <si>
    <t>1360.7997</t>
  </si>
  <si>
    <t>2453736.986373</t>
  </si>
  <si>
    <t>1360.8199</t>
  </si>
  <si>
    <t>4.674e-02</t>
  </si>
  <si>
    <t>2453737.999973</t>
  </si>
  <si>
    <t>1360.8923</t>
  </si>
  <si>
    <t>5.172e-02</t>
  </si>
  <si>
    <t>2453739.076959</t>
  </si>
  <si>
    <t>0.2554</t>
  </si>
  <si>
    <t>5.031e-02</t>
  </si>
  <si>
    <t>2453740.039158</t>
  </si>
  <si>
    <t>0.2734</t>
  </si>
  <si>
    <t>1360.9712</t>
  </si>
  <si>
    <t>5.246e-02</t>
  </si>
  <si>
    <t>5.411e-02</t>
  </si>
  <si>
    <t>2453740.998722</t>
  </si>
  <si>
    <t>1360.8673</t>
  </si>
  <si>
    <t>5.767e-02</t>
  </si>
  <si>
    <t>6.128e-02</t>
  </si>
  <si>
    <t>2453741.989581</t>
  </si>
  <si>
    <t>1360.7724</t>
  </si>
  <si>
    <t>4.653e-02</t>
  </si>
  <si>
    <t>2453742.982317</t>
  </si>
  <si>
    <t>1360.7148</t>
  </si>
  <si>
    <t>5.752e-02</t>
  </si>
  <si>
    <t>2453744.014302</t>
  </si>
  <si>
    <t>1360.7255</t>
  </si>
  <si>
    <t>4.549e-02</t>
  </si>
  <si>
    <t>4.793e-02</t>
  </si>
  <si>
    <t>2453745.009093</t>
  </si>
  <si>
    <t>1360.7513</t>
  </si>
  <si>
    <t>4.837e-02</t>
  </si>
  <si>
    <t>5.071e-02</t>
  </si>
  <si>
    <t>2453746.079531</t>
  </si>
  <si>
    <t>1360.7463</t>
  </si>
  <si>
    <t>4.404e-02</t>
  </si>
  <si>
    <t>4.803e-02</t>
  </si>
  <si>
    <t>2453746.998927</t>
  </si>
  <si>
    <t>1360.7459</t>
  </si>
  <si>
    <t>6.156e-02</t>
  </si>
  <si>
    <t>4.979e-01</t>
  </si>
  <si>
    <t>2453747.915457</t>
  </si>
  <si>
    <t>0.2458</t>
  </si>
  <si>
    <t>1360.7271</t>
  </si>
  <si>
    <t>5.329e-02</t>
  </si>
  <si>
    <t>6.828e-02</t>
  </si>
  <si>
    <t>2453749.053632</t>
  </si>
  <si>
    <t>0.2678</t>
  </si>
  <si>
    <t>1360.7021</t>
  </si>
  <si>
    <t>5.409e-02</t>
  </si>
  <si>
    <t>5.636e-02</t>
  </si>
  <si>
    <t>2453749.998778</t>
  </si>
  <si>
    <t>0.2822</t>
  </si>
  <si>
    <t>1360.7100</t>
  </si>
  <si>
    <t>4.976e-02</t>
  </si>
  <si>
    <t>6.222e-02</t>
  </si>
  <si>
    <t>2453751.008417</t>
  </si>
  <si>
    <t>1360.6755</t>
  </si>
  <si>
    <t>5.724e-02</t>
  </si>
  <si>
    <t>9.464e-02</t>
  </si>
  <si>
    <t>2453751.998556</t>
  </si>
  <si>
    <t>1360.7219</t>
  </si>
  <si>
    <t>6.329e-02</t>
  </si>
  <si>
    <t>2453753.042929</t>
  </si>
  <si>
    <t>0.2690</t>
  </si>
  <si>
    <t>1360.7762</t>
  </si>
  <si>
    <t>4.949e-02</t>
  </si>
  <si>
    <t>6.189e-02</t>
  </si>
  <si>
    <t>2453754.013950</t>
  </si>
  <si>
    <t>1360.7856</t>
  </si>
  <si>
    <t>5.529e-02</t>
  </si>
  <si>
    <t>8.713e-02</t>
  </si>
  <si>
    <t>5.013e-01</t>
  </si>
  <si>
    <t>2453754.903462</t>
  </si>
  <si>
    <t>1360.6892</t>
  </si>
  <si>
    <t>6.934e-02</t>
  </si>
  <si>
    <t>1.245e-01</t>
  </si>
  <si>
    <t>2453756.011306</t>
  </si>
  <si>
    <t>0.2989</t>
  </si>
  <si>
    <t>1360.5806</t>
  </si>
  <si>
    <t>4.857e-02</t>
  </si>
  <si>
    <t>1.013e-01</t>
  </si>
  <si>
    <t>2453757.011129</t>
  </si>
  <si>
    <t>1360.5419</t>
  </si>
  <si>
    <t>5.783e-02</t>
  </si>
  <si>
    <t>9.715e-02</t>
  </si>
  <si>
    <t>2453758.000360</t>
  </si>
  <si>
    <t>1360.6466</t>
  </si>
  <si>
    <t>6.838e-02</t>
  </si>
  <si>
    <t>5.907e-02</t>
  </si>
  <si>
    <t>2453758.999176</t>
  </si>
  <si>
    <t>1360.7665</t>
  </si>
  <si>
    <t>5.736e-02</t>
  </si>
  <si>
    <t>1.029e-01</t>
  </si>
  <si>
    <t>2453760.048876</t>
  </si>
  <si>
    <t>0.2544</t>
  </si>
  <si>
    <t>5.906e-02</t>
  </si>
  <si>
    <t>6.907e-02</t>
  </si>
  <si>
    <t>2453761.032103</t>
  </si>
  <si>
    <t>1360.9005</t>
  </si>
  <si>
    <t>5.706e-02</t>
  </si>
  <si>
    <t>8.814e-02</t>
  </si>
  <si>
    <t>2453762.006795</t>
  </si>
  <si>
    <t>1360.9477</t>
  </si>
  <si>
    <t>4.685e-02</t>
  </si>
  <si>
    <t>1.122e-01</t>
  </si>
  <si>
    <t>2453763.030515</t>
  </si>
  <si>
    <t>0.2972</t>
  </si>
  <si>
    <t>1360.9559</t>
  </si>
  <si>
    <t>5.494e-02</t>
  </si>
  <si>
    <t>1.320e-01</t>
  </si>
  <si>
    <t>2453763.981788</t>
  </si>
  <si>
    <t>1360.8829</t>
  </si>
  <si>
    <t>5.829e-02</t>
  </si>
  <si>
    <t>1.344e-01</t>
  </si>
  <si>
    <t>2453764.986733</t>
  </si>
  <si>
    <t>0.2994</t>
  </si>
  <si>
    <t>5.337e-02</t>
  </si>
  <si>
    <t>1.128e-01</t>
  </si>
  <si>
    <t>5.054e-01</t>
  </si>
  <si>
    <t>2453766.020534</t>
  </si>
  <si>
    <t>1360.8700</t>
  </si>
  <si>
    <t>5.148e-02</t>
  </si>
  <si>
    <t>2453767.091525</t>
  </si>
  <si>
    <t>0.2557</t>
  </si>
  <si>
    <t>1360.7948</t>
  </si>
  <si>
    <t>6.504e-02</t>
  </si>
  <si>
    <t>1.411e-01</t>
  </si>
  <si>
    <t>2453767.976439</t>
  </si>
  <si>
    <t>1360.7484</t>
  </si>
  <si>
    <t>5.652e-02</t>
  </si>
  <si>
    <t>1.304e-01</t>
  </si>
  <si>
    <t>2453769.036359</t>
  </si>
  <si>
    <t>1360.6938</t>
  </si>
  <si>
    <t>1.500e-01</t>
  </si>
  <si>
    <t>2453769.987942</t>
  </si>
  <si>
    <t>1360.6685</t>
  </si>
  <si>
    <t>5.359e-02</t>
  </si>
  <si>
    <t>2453770.951481</t>
  </si>
  <si>
    <t>0.2659</t>
  </si>
  <si>
    <t>1360.6775</t>
  </si>
  <si>
    <t>1.219e-01</t>
  </si>
  <si>
    <t>2453772.002229</t>
  </si>
  <si>
    <t>0.3103</t>
  </si>
  <si>
    <t>1360.7067</t>
  </si>
  <si>
    <t>5.426e-02</t>
  </si>
  <si>
    <t>1.234e-01</t>
  </si>
  <si>
    <t>2453773.007908</t>
  </si>
  <si>
    <t>4.251e-02</t>
  </si>
  <si>
    <t>1.397e-01</t>
  </si>
  <si>
    <t>5.110e-01</t>
  </si>
  <si>
    <t>2453774.060551</t>
  </si>
  <si>
    <t>1.503e-01</t>
  </si>
  <si>
    <t>2453774.991320</t>
  </si>
  <si>
    <t>1360.6802</t>
  </si>
  <si>
    <t>4.626e-02</t>
  </si>
  <si>
    <t>2453776.013138</t>
  </si>
  <si>
    <t>0.3370</t>
  </si>
  <si>
    <t>1360.6808</t>
  </si>
  <si>
    <t>4.786e-02</t>
  </si>
  <si>
    <t>2453777.020179</t>
  </si>
  <si>
    <t>1360.6887</t>
  </si>
  <si>
    <t>2453778.010977</t>
  </si>
  <si>
    <t>1360.7180</t>
  </si>
  <si>
    <t>5.021e-02</t>
  </si>
  <si>
    <t>2453778.998442</t>
  </si>
  <si>
    <t>1360.7116</t>
  </si>
  <si>
    <t>2453779.975302</t>
  </si>
  <si>
    <t>1360.7403</t>
  </si>
  <si>
    <t>5.204e-02</t>
  </si>
  <si>
    <t>1.543e-01</t>
  </si>
  <si>
    <t>5.140e-01</t>
  </si>
  <si>
    <t>2453781.034691</t>
  </si>
  <si>
    <t>0.2757</t>
  </si>
  <si>
    <t>4.562e-02</t>
  </si>
  <si>
    <t>1.688e-01</t>
  </si>
  <si>
    <t>5.184e-01</t>
  </si>
  <si>
    <t>2453782.013725</t>
  </si>
  <si>
    <t>1360.7299</t>
  </si>
  <si>
    <t>4.502e-02</t>
  </si>
  <si>
    <t>2453783.018430</t>
  </si>
  <si>
    <t>1360.7183</t>
  </si>
  <si>
    <t>4.757e-02</t>
  </si>
  <si>
    <t>2453784.015282</t>
  </si>
  <si>
    <t>1360.7848</t>
  </si>
  <si>
    <t>2453785.003780</t>
  </si>
  <si>
    <t>1360.8384</t>
  </si>
  <si>
    <t>4.443e-02</t>
  </si>
  <si>
    <t>1.746e-01</t>
  </si>
  <si>
    <t>2453786.036239</t>
  </si>
  <si>
    <t>0.4724</t>
  </si>
  <si>
    <t>1360.8650</t>
  </si>
  <si>
    <t>3.876e-02</t>
  </si>
  <si>
    <t>2.810e-01</t>
  </si>
  <si>
    <t>5.641e-01</t>
  </si>
  <si>
    <t>2453786.992560</t>
  </si>
  <si>
    <t>1360.8828</t>
  </si>
  <si>
    <t>4.495e-02</t>
  </si>
  <si>
    <t>1.948e-01</t>
  </si>
  <si>
    <t>2453788.072657</t>
  </si>
  <si>
    <t>1360.8638</t>
  </si>
  <si>
    <t>1.513e-01</t>
  </si>
  <si>
    <t>2453789.001920</t>
  </si>
  <si>
    <t>1360.8438</t>
  </si>
  <si>
    <t>5.285e-02</t>
  </si>
  <si>
    <t>2453789.996230</t>
  </si>
  <si>
    <t>1360.8233</t>
  </si>
  <si>
    <t>2.025e-01</t>
  </si>
  <si>
    <t>2453790.983049</t>
  </si>
  <si>
    <t>1360.7961</t>
  </si>
  <si>
    <t>4.354e-02</t>
  </si>
  <si>
    <t>1.972e-01</t>
  </si>
  <si>
    <t>2453791.985341</t>
  </si>
  <si>
    <t>1360.7538</t>
  </si>
  <si>
    <t>5.213e-02</t>
  </si>
  <si>
    <t>2453792.997210</t>
  </si>
  <si>
    <t>0.2902</t>
  </si>
  <si>
    <t>1360.7597</t>
  </si>
  <si>
    <t>1.968e-01</t>
  </si>
  <si>
    <t>2453794.043552</t>
  </si>
  <si>
    <t>0.2709</t>
  </si>
  <si>
    <t>1360.7934</t>
  </si>
  <si>
    <t>1.977e-01</t>
  </si>
  <si>
    <t>2453795.075826</t>
  </si>
  <si>
    <t>1360.7593</t>
  </si>
  <si>
    <t>5.847e-02</t>
  </si>
  <si>
    <t>2453796.024814</t>
  </si>
  <si>
    <t>1360.7082</t>
  </si>
  <si>
    <t>4.262e-02</t>
  </si>
  <si>
    <t>2.024e-01</t>
  </si>
  <si>
    <t>2453796.987862</t>
  </si>
  <si>
    <t>1360.6553</t>
  </si>
  <si>
    <t>2453797.984943</t>
  </si>
  <si>
    <t>1360.6463</t>
  </si>
  <si>
    <t>2.148e-01</t>
  </si>
  <si>
    <t>5.317e-01</t>
  </si>
  <si>
    <t>2453798.989023</t>
  </si>
  <si>
    <t>1360.6335</t>
  </si>
  <si>
    <t>5.472e-02</t>
  </si>
  <si>
    <t>2453800.011076</t>
  </si>
  <si>
    <t>1360.6640</t>
  </si>
  <si>
    <t>1.844e-01</t>
  </si>
  <si>
    <t>2453801.003781</t>
  </si>
  <si>
    <t>1360.6752</t>
  </si>
  <si>
    <t>5.194e-02</t>
  </si>
  <si>
    <t>1.991e-01</t>
  </si>
  <si>
    <t>5.248e-01</t>
  </si>
  <si>
    <t>2453802.045684</t>
  </si>
  <si>
    <t>0.2686</t>
  </si>
  <si>
    <t>1360.6509</t>
  </si>
  <si>
    <t>5.316e-02</t>
  </si>
  <si>
    <t>2.095e-01</t>
  </si>
  <si>
    <t>2453802.991163</t>
  </si>
  <si>
    <t>1360.6662</t>
  </si>
  <si>
    <t>5.122e-02</t>
  </si>
  <si>
    <t>2453803.921170</t>
  </si>
  <si>
    <t>0.2475</t>
  </si>
  <si>
    <t>1360.6568</t>
  </si>
  <si>
    <t>5.517e-02</t>
  </si>
  <si>
    <t>5.183e-01</t>
  </si>
  <si>
    <t>2453805.076420</t>
  </si>
  <si>
    <t>1360.6395</t>
  </si>
  <si>
    <t>2.030e-01</t>
  </si>
  <si>
    <t>5.255e-01</t>
  </si>
  <si>
    <t>2453806.008538</t>
  </si>
  <si>
    <t>1360.6353</t>
  </si>
  <si>
    <t>5.862e-02</t>
  </si>
  <si>
    <t>2.040e-01</t>
  </si>
  <si>
    <t>2453806.921920</t>
  </si>
  <si>
    <t>0.2708</t>
  </si>
  <si>
    <t>1360.6423</t>
  </si>
  <si>
    <t>2453808.008545</t>
  </si>
  <si>
    <t>1360.6624</t>
  </si>
  <si>
    <t>4.946e-02</t>
  </si>
  <si>
    <t>2453809.032476</t>
  </si>
  <si>
    <t>1360.6795</t>
  </si>
  <si>
    <t>5.712e-02</t>
  </si>
  <si>
    <t>2.312e-01</t>
  </si>
  <si>
    <t>5.361e-01</t>
  </si>
  <si>
    <t>2453810.022158</t>
  </si>
  <si>
    <t>0.2794</t>
  </si>
  <si>
    <t>1360.6704</t>
  </si>
  <si>
    <t>5.010e-02</t>
  </si>
  <si>
    <t>5.326e-01</t>
  </si>
  <si>
    <t>2453810.910301</t>
  </si>
  <si>
    <t>1360.6864</t>
  </si>
  <si>
    <t>2453811.999372</t>
  </si>
  <si>
    <t>1360.7060</t>
  </si>
  <si>
    <t>5.502e-02</t>
  </si>
  <si>
    <t>2.257e-01</t>
  </si>
  <si>
    <t>2453812.989919</t>
  </si>
  <si>
    <t>1360.7320</t>
  </si>
  <si>
    <t>5.271e-01</t>
  </si>
  <si>
    <t>2453813.976459</t>
  </si>
  <si>
    <t>1360.6854</t>
  </si>
  <si>
    <t>4.965e-02</t>
  </si>
  <si>
    <t>2.476e-01</t>
  </si>
  <si>
    <t>5.422e-01</t>
  </si>
  <si>
    <t>2453814.992671</t>
  </si>
  <si>
    <t>4.683e-02</t>
  </si>
  <si>
    <t>2.441e-01</t>
  </si>
  <si>
    <t>5.404e-01</t>
  </si>
  <si>
    <t>2453816.078443</t>
  </si>
  <si>
    <t>0.2524</t>
  </si>
  <si>
    <t>1360.6917</t>
  </si>
  <si>
    <t>5.442e-02</t>
  </si>
  <si>
    <t>1.784e-01</t>
  </si>
  <si>
    <t>2453817.010433</t>
  </si>
  <si>
    <t>1360.7720</t>
  </si>
  <si>
    <t>6.693e-02</t>
  </si>
  <si>
    <t>2453817.996184</t>
  </si>
  <si>
    <t>1360.8149</t>
  </si>
  <si>
    <t>4.677e-02</t>
  </si>
  <si>
    <t>2.382e-01</t>
  </si>
  <si>
    <t>5.370e-01</t>
  </si>
  <si>
    <t>2453818.994242</t>
  </si>
  <si>
    <t>0.2967</t>
  </si>
  <si>
    <t>1360.7756</t>
  </si>
  <si>
    <t>5.020e-02</t>
  </si>
  <si>
    <t>2.589e-01</t>
  </si>
  <si>
    <t>2453819.989592</t>
  </si>
  <si>
    <t>0.3023</t>
  </si>
  <si>
    <t>1360.6960</t>
  </si>
  <si>
    <t>5.375e-02</t>
  </si>
  <si>
    <t>2.596e-01</t>
  </si>
  <si>
    <t>2453820.976961</t>
  </si>
  <si>
    <t>1360.6733</t>
  </si>
  <si>
    <t>2.376e-01</t>
  </si>
  <si>
    <t>5.360e-01</t>
  </si>
  <si>
    <t>2453822.016864</t>
  </si>
  <si>
    <t>1360.6454</t>
  </si>
  <si>
    <t>4.121e-02</t>
  </si>
  <si>
    <t>2.423e-01</t>
  </si>
  <si>
    <t>2453823.057477</t>
  </si>
  <si>
    <t>0.2634</t>
  </si>
  <si>
    <t>1360.6496</t>
  </si>
  <si>
    <t>5.684e-02</t>
  </si>
  <si>
    <t>2453824.036633</t>
  </si>
  <si>
    <t>1360.5840</t>
  </si>
  <si>
    <t>5.425e-02</t>
  </si>
  <si>
    <t>5.309e-01</t>
  </si>
  <si>
    <t>2453824.984850</t>
  </si>
  <si>
    <t>1360.5752</t>
  </si>
  <si>
    <t>2.564e-01</t>
  </si>
  <si>
    <t>2453825.995569</t>
  </si>
  <si>
    <t>1360.5185</t>
  </si>
  <si>
    <t>5.086e-02</t>
  </si>
  <si>
    <t>5.458e-01</t>
  </si>
  <si>
    <t>2453827.003492</t>
  </si>
  <si>
    <t>1360.3512</t>
  </si>
  <si>
    <t>7.049e-02</t>
  </si>
  <si>
    <t>5.509e-01</t>
  </si>
  <si>
    <t>2453828.015682</t>
  </si>
  <si>
    <t>1360.2088</t>
  </si>
  <si>
    <t>6.771e-02</t>
  </si>
  <si>
    <t>2.781e-01</t>
  </si>
  <si>
    <t>5.533e-01</t>
  </si>
  <si>
    <t>2453829.010272</t>
  </si>
  <si>
    <t>1359.9313</t>
  </si>
  <si>
    <t>1.075e-01</t>
  </si>
  <si>
    <t>3.199e-01</t>
  </si>
  <si>
    <t>5.752e-01</t>
  </si>
  <si>
    <t>2453830.034939</t>
  </si>
  <si>
    <t>0.2621</t>
  </si>
  <si>
    <t>1359.9252</t>
  </si>
  <si>
    <t>1.741e-01</t>
  </si>
  <si>
    <t>2453830.990289</t>
  </si>
  <si>
    <t>1360.1243</t>
  </si>
  <si>
    <t>1.149e-01</t>
  </si>
  <si>
    <t>1.263e-01</t>
  </si>
  <si>
    <t>2453832.009731</t>
  </si>
  <si>
    <t>0.3365</t>
  </si>
  <si>
    <t>1360.4359</t>
  </si>
  <si>
    <t>9.737e-02</t>
  </si>
  <si>
    <t>1.834e-01</t>
  </si>
  <si>
    <t>2453833.013176</t>
  </si>
  <si>
    <t>1360.6826</t>
  </si>
  <si>
    <t>7.386e-02</t>
  </si>
  <si>
    <t>5.081e-01</t>
  </si>
  <si>
    <t>2453834.026142</t>
  </si>
  <si>
    <t>1360.8425</t>
  </si>
  <si>
    <t>4.659e-02</t>
  </si>
  <si>
    <t>2.092e-01</t>
  </si>
  <si>
    <t>2453835.001844</t>
  </si>
  <si>
    <t>4.554e-02</t>
  </si>
  <si>
    <t>2.294e-01</t>
  </si>
  <si>
    <t>2453835.994718</t>
  </si>
  <si>
    <t>5.396e-02</t>
  </si>
  <si>
    <t>2453837.009792</t>
  </si>
  <si>
    <t>0.3113</t>
  </si>
  <si>
    <t>1360.7507</t>
  </si>
  <si>
    <t>4.818e-02</t>
  </si>
  <si>
    <t>2453838.029439</t>
  </si>
  <si>
    <t>1360.7852</t>
  </si>
  <si>
    <t>2453839.008024</t>
  </si>
  <si>
    <t>1360.7994</t>
  </si>
  <si>
    <t>2453839.983819</t>
  </si>
  <si>
    <t>1360.8297</t>
  </si>
  <si>
    <t>2453840.980770</t>
  </si>
  <si>
    <t>2453841.990998</t>
  </si>
  <si>
    <t>1360.8679</t>
  </si>
  <si>
    <t>2453843.002519</t>
  </si>
  <si>
    <t>1360.8771</t>
  </si>
  <si>
    <t>4.849e-02</t>
  </si>
  <si>
    <t>2.167e-01</t>
  </si>
  <si>
    <t>5.217e-01</t>
  </si>
  <si>
    <t>2453844.079494</t>
  </si>
  <si>
    <t>4.305e-02</t>
  </si>
  <si>
    <t>2.006e-01</t>
  </si>
  <si>
    <t>2453845.010561</t>
  </si>
  <si>
    <t>1360.8264</t>
  </si>
  <si>
    <t>2453846.003826</t>
  </si>
  <si>
    <t>5.322e-02</t>
  </si>
  <si>
    <t>2453846.982365</t>
  </si>
  <si>
    <t>1360.7164</t>
  </si>
  <si>
    <t>4.184e-02</t>
  </si>
  <si>
    <t>2.170e-01</t>
  </si>
  <si>
    <t>2453847.984206</t>
  </si>
  <si>
    <t>1360.7309</t>
  </si>
  <si>
    <t>4.244e-02</t>
  </si>
  <si>
    <t>2.194e-01</t>
  </si>
  <si>
    <t>2453848.985486</t>
  </si>
  <si>
    <t>1360.7388</t>
  </si>
  <si>
    <t>5.632e-02</t>
  </si>
  <si>
    <t>2453850.017596</t>
  </si>
  <si>
    <t>1360.7194</t>
  </si>
  <si>
    <t>5.857e-02</t>
  </si>
  <si>
    <t>2.523e-01</t>
  </si>
  <si>
    <t>2453851.066459</t>
  </si>
  <si>
    <t>1360.6652</t>
  </si>
  <si>
    <t>2453852.018248</t>
  </si>
  <si>
    <t>1360.6439</t>
  </si>
  <si>
    <t>4.496e-02</t>
  </si>
  <si>
    <t>2.074e-01</t>
  </si>
  <si>
    <t>5.158e-01</t>
  </si>
  <si>
    <t>2453852.986297</t>
  </si>
  <si>
    <t>1360.6655</t>
  </si>
  <si>
    <t>4.371e-02</t>
  </si>
  <si>
    <t>2453854.000424</t>
  </si>
  <si>
    <t>1360.6429</t>
  </si>
  <si>
    <t>5.241e-02</t>
  </si>
  <si>
    <t>1.877e-01</t>
  </si>
  <si>
    <t>2453855.007245</t>
  </si>
  <si>
    <t>1360.6841</t>
  </si>
  <si>
    <t>5.345e-02</t>
  </si>
  <si>
    <t>1.828e-01</t>
  </si>
  <si>
    <t>2453856.027507</t>
  </si>
  <si>
    <t>0.2714</t>
  </si>
  <si>
    <t>1360.7273</t>
  </si>
  <si>
    <t>1.855e-01</t>
  </si>
  <si>
    <t>2453856.976790</t>
  </si>
  <si>
    <t>1360.7991</t>
  </si>
  <si>
    <t>2453858.045833</t>
  </si>
  <si>
    <t>1360.8455</t>
  </si>
  <si>
    <t>5.292e-02</t>
  </si>
  <si>
    <t>1.719e-01</t>
  </si>
  <si>
    <t>2453858.996841</t>
  </si>
  <si>
    <t>2453859.928888</t>
  </si>
  <si>
    <t>0.2550</t>
  </si>
  <si>
    <t>1360.9551</t>
  </si>
  <si>
    <t>1.679e-01</t>
  </si>
  <si>
    <t>2453861.055032</t>
  </si>
  <si>
    <t>1360.9561</t>
  </si>
  <si>
    <t>2453861.987481</t>
  </si>
  <si>
    <t>1360.9259</t>
  </si>
  <si>
    <t>1.915e-01</t>
  </si>
  <si>
    <t>2453862.981024</t>
  </si>
  <si>
    <t>1360.8702</t>
  </si>
  <si>
    <t>2453863.990821</t>
  </si>
  <si>
    <t>1360.7923</t>
  </si>
  <si>
    <t>1.928e-01</t>
  </si>
  <si>
    <t>2453865.053759</t>
  </si>
  <si>
    <t>0.2627</t>
  </si>
  <si>
    <t>1.426e-01</t>
  </si>
  <si>
    <t>2453866.032685</t>
  </si>
  <si>
    <t>1360.8495</t>
  </si>
  <si>
    <t>1.692e-01</t>
  </si>
  <si>
    <t>2453866.879853</t>
  </si>
  <si>
    <t>1360.8565</t>
  </si>
  <si>
    <t>6.575e-02</t>
  </si>
  <si>
    <t>1.951e-01</t>
  </si>
  <si>
    <t>2453868.006980</t>
  </si>
  <si>
    <t>1360.8152</t>
  </si>
  <si>
    <t>4.556e-02</t>
  </si>
  <si>
    <t>2453868.990448</t>
  </si>
  <si>
    <t>1360.8267</t>
  </si>
  <si>
    <t>1.712e-01</t>
  </si>
  <si>
    <t>2453869.961849</t>
  </si>
  <si>
    <t>1360.8220</t>
  </si>
  <si>
    <t>4.773e-02</t>
  </si>
  <si>
    <t>1.716e-01</t>
  </si>
  <si>
    <t>2453871.175068</t>
  </si>
  <si>
    <t>0.2037</t>
  </si>
  <si>
    <t>1360.7936</t>
  </si>
  <si>
    <t>5.276e-02</t>
  </si>
  <si>
    <t>1.401e-01</t>
  </si>
  <si>
    <t>2453872.077425</t>
  </si>
  <si>
    <t>0.2478</t>
  </si>
  <si>
    <t>1360.7287</t>
  </si>
  <si>
    <t>5.156e-02</t>
  </si>
  <si>
    <t>2453873.007992</t>
  </si>
  <si>
    <t>1360.6625</t>
  </si>
  <si>
    <t>5.498e-02</t>
  </si>
  <si>
    <t>2453873.983742</t>
  </si>
  <si>
    <t>0.3087</t>
  </si>
  <si>
    <t>1360.6360</t>
  </si>
  <si>
    <t>4.805e-02</t>
  </si>
  <si>
    <t>1.896e-01</t>
  </si>
  <si>
    <t>5.044e-01</t>
  </si>
  <si>
    <t>2453874.990472</t>
  </si>
  <si>
    <t>1360.6331</t>
  </si>
  <si>
    <t>1.805e-01</t>
  </si>
  <si>
    <t>2453876.008367</t>
  </si>
  <si>
    <t>1.662e-01</t>
  </si>
  <si>
    <t>2453877.012410</t>
  </si>
  <si>
    <t>1360.6650</t>
  </si>
  <si>
    <t>2453878.011520</t>
  </si>
  <si>
    <t>1360.7209</t>
  </si>
  <si>
    <t>2453879.083130</t>
  </si>
  <si>
    <t>0.2672</t>
  </si>
  <si>
    <t>1360.8043</t>
  </si>
  <si>
    <t>2453880.012237</t>
  </si>
  <si>
    <t>1360.8013</t>
  </si>
  <si>
    <t>1.512e-01</t>
  </si>
  <si>
    <t>2453880.997768</t>
  </si>
  <si>
    <t>1360.8377</t>
  </si>
  <si>
    <t>4.838e-02</t>
  </si>
  <si>
    <t>2453882.016465</t>
  </si>
  <si>
    <t>1360.8697</t>
  </si>
  <si>
    <t>2453883.007510</t>
  </si>
  <si>
    <t>1360.9321</t>
  </si>
  <si>
    <t>5.138e-02</t>
  </si>
  <si>
    <t>2453884.014266</t>
  </si>
  <si>
    <t>1360.9344</t>
  </si>
  <si>
    <t>5.013e-02</t>
  </si>
  <si>
    <t>2453884.991764</t>
  </si>
  <si>
    <t>1360.9349</t>
  </si>
  <si>
    <t>4.951e-02</t>
  </si>
  <si>
    <t>1.308e-01</t>
  </si>
  <si>
    <t>2453886.043820</t>
  </si>
  <si>
    <t>1360.9142</t>
  </si>
  <si>
    <t>5.000e-02</t>
  </si>
  <si>
    <t>2453886.995716</t>
  </si>
  <si>
    <t>1360.9008</t>
  </si>
  <si>
    <t>5.298e-02</t>
  </si>
  <si>
    <t>1.436e-01</t>
  </si>
  <si>
    <t>2453888.026561</t>
  </si>
  <si>
    <t>1360.8782</t>
  </si>
  <si>
    <t>1.430e-01</t>
  </si>
  <si>
    <t>2453889.011243</t>
  </si>
  <si>
    <t>5.008e-02</t>
  </si>
  <si>
    <t>1.261e-01</t>
  </si>
  <si>
    <t>2453890.001065</t>
  </si>
  <si>
    <t>1360.8074</t>
  </si>
  <si>
    <t>1.181e-01</t>
  </si>
  <si>
    <t>2453890.985412</t>
  </si>
  <si>
    <t>1360.8056</t>
  </si>
  <si>
    <t>4.865e-02</t>
  </si>
  <si>
    <t>2453891.994939</t>
  </si>
  <si>
    <t>1360.8046</t>
  </si>
  <si>
    <t>5.808e-02</t>
  </si>
  <si>
    <t>1.330e-01</t>
  </si>
  <si>
    <t>2453893.074086</t>
  </si>
  <si>
    <t>1360.7265</t>
  </si>
  <si>
    <t>6.048e-02</t>
  </si>
  <si>
    <t>2453894.038279</t>
  </si>
  <si>
    <t>0.2751</t>
  </si>
  <si>
    <t>1360.6116</t>
  </si>
  <si>
    <t>2453895.003402</t>
  </si>
  <si>
    <t>1360.5003</t>
  </si>
  <si>
    <t>4.420e-02</t>
  </si>
  <si>
    <t>2453895.990660</t>
  </si>
  <si>
    <t>1360.5192</t>
  </si>
  <si>
    <t>8.751e-02</t>
  </si>
  <si>
    <t>4.724e-01</t>
  </si>
  <si>
    <t>2453896.990545</t>
  </si>
  <si>
    <t>1360.5775</t>
  </si>
  <si>
    <t>8.210e-02</t>
  </si>
  <si>
    <t>2453898.003287</t>
  </si>
  <si>
    <t>1360.6581</t>
  </si>
  <si>
    <t>7.692e-02</t>
  </si>
  <si>
    <t>4.704e-01</t>
  </si>
  <si>
    <t>2453899.011333</t>
  </si>
  <si>
    <t>1360.6810</t>
  </si>
  <si>
    <t>9.043e-02</t>
  </si>
  <si>
    <t>2453900.073197</t>
  </si>
  <si>
    <t>0.2499</t>
  </si>
  <si>
    <t>1360.7220</t>
  </si>
  <si>
    <t>5.279e-02</t>
  </si>
  <si>
    <t>8.303e-02</t>
  </si>
  <si>
    <t>2453901.001459</t>
  </si>
  <si>
    <t>1360.7186</t>
  </si>
  <si>
    <t>4.718e-02</t>
  </si>
  <si>
    <t>8.902e-02</t>
  </si>
  <si>
    <t>2453901.979242</t>
  </si>
  <si>
    <t>1360.7046</t>
  </si>
  <si>
    <t>9.426e-02</t>
  </si>
  <si>
    <t>2453902.985674</t>
  </si>
  <si>
    <t>1360.6946</t>
  </si>
  <si>
    <t>4.781e-02</t>
  </si>
  <si>
    <t>8.607e-02</t>
  </si>
  <si>
    <t>2453904.021948</t>
  </si>
  <si>
    <t>1360.6836</t>
  </si>
  <si>
    <t>8.024e-02</t>
  </si>
  <si>
    <t>2453905.006699</t>
  </si>
  <si>
    <t>1360.6872</t>
  </si>
  <si>
    <t>4.980e-02</t>
  </si>
  <si>
    <t>7.403e-02</t>
  </si>
  <si>
    <t>2453906.009350</t>
  </si>
  <si>
    <t>1360.6860</t>
  </si>
  <si>
    <t>5.475e-02</t>
  </si>
  <si>
    <t>8.386e-02</t>
  </si>
  <si>
    <t>2453907.041651</t>
  </si>
  <si>
    <t>1360.7504</t>
  </si>
  <si>
    <t>6.586e-02</t>
  </si>
  <si>
    <t>2453907.997432</t>
  </si>
  <si>
    <t>1360.7566</t>
  </si>
  <si>
    <t>6.489e-02</t>
  </si>
  <si>
    <t>2453908.987973</t>
  </si>
  <si>
    <t>1360.7728</t>
  </si>
  <si>
    <t>8.464e-02</t>
  </si>
  <si>
    <t>2453910.018619</t>
  </si>
  <si>
    <t>1360.7741</t>
  </si>
  <si>
    <t>5.291e-02</t>
  </si>
  <si>
    <t>5.835e-02</t>
  </si>
  <si>
    <t>2453911.014257</t>
  </si>
  <si>
    <t>1360.7910</t>
  </si>
  <si>
    <t>5.371e-02</t>
  </si>
  <si>
    <t>6.427e-02</t>
  </si>
  <si>
    <t>2453911.983545</t>
  </si>
  <si>
    <t>1360.8323</t>
  </si>
  <si>
    <t>6.703e-02</t>
  </si>
  <si>
    <t>2453912.976390</t>
  </si>
  <si>
    <t>5.584e-02</t>
  </si>
  <si>
    <t>6.472e-02</t>
  </si>
  <si>
    <t>2453914.034250</t>
  </si>
  <si>
    <t>1360.7807</t>
  </si>
  <si>
    <t>6.552e-02</t>
  </si>
  <si>
    <t>2453914.995285</t>
  </si>
  <si>
    <t>5.176e-02</t>
  </si>
  <si>
    <t>2453915.966684</t>
  </si>
  <si>
    <t>0.2667</t>
  </si>
  <si>
    <t>1360.7267</t>
  </si>
  <si>
    <t>4.537e-02</t>
  </si>
  <si>
    <t>2453917.014804</t>
  </si>
  <si>
    <t>2453917.988092</t>
  </si>
  <si>
    <t>1360.5888</t>
  </si>
  <si>
    <t>6.104e-02</t>
  </si>
  <si>
    <t>2453919.005389</t>
  </si>
  <si>
    <t>0.2993</t>
  </si>
  <si>
    <t>5.782e-02</t>
  </si>
  <si>
    <t>2453919.999874</t>
  </si>
  <si>
    <t>1360.4738</t>
  </si>
  <si>
    <t>4.999e-02</t>
  </si>
  <si>
    <t>2453921.075803</t>
  </si>
  <si>
    <t>1360.4098</t>
  </si>
  <si>
    <t>4.406e-02</t>
  </si>
  <si>
    <t>2453922.041666</t>
  </si>
  <si>
    <t>1360.4575</t>
  </si>
  <si>
    <t>5.453e-02</t>
  </si>
  <si>
    <t>2453922.924699</t>
  </si>
  <si>
    <t>0.2663</t>
  </si>
  <si>
    <t>1360.5473</t>
  </si>
  <si>
    <t>6.712e-02</t>
  </si>
  <si>
    <t>6.980e-02</t>
  </si>
  <si>
    <t>2453924.006873</t>
  </si>
  <si>
    <t>1360.6742</t>
  </si>
  <si>
    <t>5.394e-02</t>
  </si>
  <si>
    <t>2453924.994522</t>
  </si>
  <si>
    <t>1360.7350</t>
  </si>
  <si>
    <t>5.184e-02</t>
  </si>
  <si>
    <t>5.657e-02</t>
  </si>
  <si>
    <t>2453926.002468</t>
  </si>
  <si>
    <t>5.014e-02</t>
  </si>
  <si>
    <t>4.505e-02</t>
  </si>
  <si>
    <t>2453927.008046</t>
  </si>
  <si>
    <t>0.2955</t>
  </si>
  <si>
    <t>1360.6948</t>
  </si>
  <si>
    <t>2453928.077338</t>
  </si>
  <si>
    <t>0.2452</t>
  </si>
  <si>
    <t>1360.6452</t>
  </si>
  <si>
    <t>5.497e-02</t>
  </si>
  <si>
    <t>4.745e-02</t>
  </si>
  <si>
    <t>2453929.004551</t>
  </si>
  <si>
    <t>1360.6462</t>
  </si>
  <si>
    <t>4.217e-02</t>
  </si>
  <si>
    <t>4.584e-02</t>
  </si>
  <si>
    <t>2453929.990189</t>
  </si>
  <si>
    <t>0.3144</t>
  </si>
  <si>
    <t>1360.6414</t>
  </si>
  <si>
    <t>2453931.393113</t>
  </si>
  <si>
    <t>0.0665</t>
  </si>
  <si>
    <t>1360.6533</t>
  </si>
  <si>
    <t>4.815e-02</t>
  </si>
  <si>
    <t>4.359e-02</t>
  </si>
  <si>
    <t>2453932.014330</t>
  </si>
  <si>
    <t>5.258e-02</t>
  </si>
  <si>
    <t>6.261e-02</t>
  </si>
  <si>
    <t>2453933.013463</t>
  </si>
  <si>
    <t>1360.6605</t>
  </si>
  <si>
    <t>6.150e-02</t>
  </si>
  <si>
    <t>6.401e-02</t>
  </si>
  <si>
    <t>2453933.998518</t>
  </si>
  <si>
    <t>1360.6033</t>
  </si>
  <si>
    <t>4.998e-02</t>
  </si>
  <si>
    <t>5.045e-02</t>
  </si>
  <si>
    <t>2453935.009000</t>
  </si>
  <si>
    <t>0.2435</t>
  </si>
  <si>
    <t>1360.6214</t>
  </si>
  <si>
    <t>5.505e-02</t>
  </si>
  <si>
    <t>7.014e-02</t>
  </si>
  <si>
    <t>2453936.064510</t>
  </si>
  <si>
    <t>1360.6266</t>
  </si>
  <si>
    <t>5.050e-02</t>
  </si>
  <si>
    <t>7.008e-02</t>
  </si>
  <si>
    <t>2453937.012058</t>
  </si>
  <si>
    <t>5.268e-02</t>
  </si>
  <si>
    <t>8.517e-02</t>
  </si>
  <si>
    <t>2453938.007892</t>
  </si>
  <si>
    <t>1360.7197</t>
  </si>
  <si>
    <t>4.879e-02</t>
  </si>
  <si>
    <t>7.395e-02</t>
  </si>
  <si>
    <t>2453939.007853</t>
  </si>
  <si>
    <t>1360.7495</t>
  </si>
  <si>
    <t>8.867e-02</t>
  </si>
  <si>
    <t>2453939.992653</t>
  </si>
  <si>
    <t>1360.7362</t>
  </si>
  <si>
    <t>6.690e-02</t>
  </si>
  <si>
    <t>2453940.999822</t>
  </si>
  <si>
    <t>1360.7054</t>
  </si>
  <si>
    <t>4.566e-02</t>
  </si>
  <si>
    <t>9.276e-02</t>
  </si>
  <si>
    <t>2453942.083601</t>
  </si>
  <si>
    <t>1360.7588</t>
  </si>
  <si>
    <t>5.542e-02</t>
  </si>
  <si>
    <t>9.035e-02</t>
  </si>
  <si>
    <t>2453943.008190</t>
  </si>
  <si>
    <t>1360.7768</t>
  </si>
  <si>
    <t>9.390e-02</t>
  </si>
  <si>
    <t>2453944.049732</t>
  </si>
  <si>
    <t>0.3266</t>
  </si>
  <si>
    <t>1360.7544</t>
  </si>
  <si>
    <t>9.120e-02</t>
  </si>
  <si>
    <t>2453945.003928</t>
  </si>
  <si>
    <t>1360.7735</t>
  </si>
  <si>
    <t>5.062e-02</t>
  </si>
  <si>
    <t>9.083e-02</t>
  </si>
  <si>
    <t>2453945.990318</t>
  </si>
  <si>
    <t>1360.7866</t>
  </si>
  <si>
    <t>2453946.990996</t>
  </si>
  <si>
    <t>5.257e-02</t>
  </si>
  <si>
    <t>1.255e-01</t>
  </si>
  <si>
    <t>2453948.003974</t>
  </si>
  <si>
    <t>5.514e-02</t>
  </si>
  <si>
    <t>1.248e-01</t>
  </si>
  <si>
    <t>2453949.078138</t>
  </si>
  <si>
    <t>0.2506</t>
  </si>
  <si>
    <t>2453950.032641</t>
  </si>
  <si>
    <t>4.673e-02</t>
  </si>
  <si>
    <t>2453950.987571</t>
  </si>
  <si>
    <t>0.2817</t>
  </si>
  <si>
    <t>1360.7715</t>
  </si>
  <si>
    <t>5.648e-02</t>
  </si>
  <si>
    <t>8.280e-02</t>
  </si>
  <si>
    <t>2453951.987821</t>
  </si>
  <si>
    <t>1360.7184</t>
  </si>
  <si>
    <t>5.218e-02</t>
  </si>
  <si>
    <t>1.177e-01</t>
  </si>
  <si>
    <t>2453952.965589</t>
  </si>
  <si>
    <t>1360.6495</t>
  </si>
  <si>
    <t>1.017e-01</t>
  </si>
  <si>
    <t>2453954.051536</t>
  </si>
  <si>
    <t>1360.5835</t>
  </si>
  <si>
    <t>1.130e-01</t>
  </si>
  <si>
    <t>2453955.119834</t>
  </si>
  <si>
    <t>0.2575</t>
  </si>
  <si>
    <t>1360.5993</t>
  </si>
  <si>
    <t>4.501e-02</t>
  </si>
  <si>
    <t>2453956.031976</t>
  </si>
  <si>
    <t>1360.6515</t>
  </si>
  <si>
    <t>1.171e-01</t>
  </si>
  <si>
    <t>2453956.987090</t>
  </si>
  <si>
    <t>1360.6675</t>
  </si>
  <si>
    <t>2453957.997896</t>
  </si>
  <si>
    <t>0.2997</t>
  </si>
  <si>
    <t>1360.6326</t>
  </si>
  <si>
    <t>6.634e-02</t>
  </si>
  <si>
    <t>2453959.058288</t>
  </si>
  <si>
    <t>0.2789</t>
  </si>
  <si>
    <t>1360.4119</t>
  </si>
  <si>
    <t>7.083e-02</t>
  </si>
  <si>
    <t>8.508e-02</t>
  </si>
  <si>
    <t>2453960.001541</t>
  </si>
  <si>
    <t>6.336e-02</t>
  </si>
  <si>
    <t>2453961.022317</t>
  </si>
  <si>
    <t>0.2793</t>
  </si>
  <si>
    <t>1360.1399</t>
  </si>
  <si>
    <t>9.850e-02</t>
  </si>
  <si>
    <t>2453962.003278</t>
  </si>
  <si>
    <t>1360.0770</t>
  </si>
  <si>
    <t>4.909e-02</t>
  </si>
  <si>
    <t>1.355e-01</t>
  </si>
  <si>
    <t>2453963.040001</t>
  </si>
  <si>
    <t>1360.0856</t>
  </si>
  <si>
    <t>5.224e-02</t>
  </si>
  <si>
    <t>2453964.016226</t>
  </si>
  <si>
    <t>1360.1331</t>
  </si>
  <si>
    <t>6.507e-02</t>
  </si>
  <si>
    <t>2453965.002149</t>
  </si>
  <si>
    <t>1360.2714</t>
  </si>
  <si>
    <t>2453966.008669</t>
  </si>
  <si>
    <t>1360.4620</t>
  </si>
  <si>
    <t>6.230e-02</t>
  </si>
  <si>
    <t>1.835e-01</t>
  </si>
  <si>
    <t>2453966.996255</t>
  </si>
  <si>
    <t>1360.6046</t>
  </si>
  <si>
    <t>7.352e-02</t>
  </si>
  <si>
    <t>5.099e-01</t>
  </si>
  <si>
    <t>2453967.982775</t>
  </si>
  <si>
    <t>1360.7628</t>
  </si>
  <si>
    <t>1.808e-01</t>
  </si>
  <si>
    <t>2453968.988016</t>
  </si>
  <si>
    <t>5.245e-02</t>
  </si>
  <si>
    <t>1.695e-01</t>
  </si>
  <si>
    <t>2453970.063310</t>
  </si>
  <si>
    <t>0.2579</t>
  </si>
  <si>
    <t>1360.7485</t>
  </si>
  <si>
    <t>1.297e-01</t>
  </si>
  <si>
    <t>2453971.022084</t>
  </si>
  <si>
    <t>0.3022</t>
  </si>
  <si>
    <t>1360.6664</t>
  </si>
  <si>
    <t>5.305e-02</t>
  </si>
  <si>
    <t>1.507e-01</t>
  </si>
  <si>
    <t>2453971.906786</t>
  </si>
  <si>
    <t>0.2325</t>
  </si>
  <si>
    <t>1360.6011</t>
  </si>
  <si>
    <t>1.136e-01</t>
  </si>
  <si>
    <t>2453973.021700</t>
  </si>
  <si>
    <t>0.2700</t>
  </si>
  <si>
    <t>1360.5106</t>
  </si>
  <si>
    <t>5.879e-02</t>
  </si>
  <si>
    <t>2453973.989241</t>
  </si>
  <si>
    <t>1360.4719</t>
  </si>
  <si>
    <t>1.618e-01</t>
  </si>
  <si>
    <t>2453974.988431</t>
  </si>
  <si>
    <t>0.3072</t>
  </si>
  <si>
    <t>1360.4750</t>
  </si>
  <si>
    <t>2453976.018153</t>
  </si>
  <si>
    <t>1360.5471</t>
  </si>
  <si>
    <t>5.598e-02</t>
  </si>
  <si>
    <t>2453977.075446</t>
  </si>
  <si>
    <t>1360.6958</t>
  </si>
  <si>
    <t>2.052e-01</t>
  </si>
  <si>
    <t>2453978.038759</t>
  </si>
  <si>
    <t>1360.7129</t>
  </si>
  <si>
    <t>1.577e-01</t>
  </si>
  <si>
    <t>4.953e-01</t>
  </si>
  <si>
    <t>2453978.901919</t>
  </si>
  <si>
    <t>0.2547</t>
  </si>
  <si>
    <t>1360.6514</t>
  </si>
  <si>
    <t>4.361e-02</t>
  </si>
  <si>
    <t>2453979.986118</t>
  </si>
  <si>
    <t>1360.6237</t>
  </si>
  <si>
    <t>4.973e-02</t>
  </si>
  <si>
    <t>1.930e-01</t>
  </si>
  <si>
    <t>2453981.001706</t>
  </si>
  <si>
    <t>1360.5904</t>
  </si>
  <si>
    <t>2453981.993310</t>
  </si>
  <si>
    <t>0.3325</t>
  </si>
  <si>
    <t>1360.6243</t>
  </si>
  <si>
    <t>4.698e-02</t>
  </si>
  <si>
    <t>2.414e-01</t>
  </si>
  <si>
    <t>5.288e-01</t>
  </si>
  <si>
    <t>2453983.010500</t>
  </si>
  <si>
    <t>1360.6813</t>
  </si>
  <si>
    <t>2453984.054722</t>
  </si>
  <si>
    <t>0.2468</t>
  </si>
  <si>
    <t>1360.7471</t>
  </si>
  <si>
    <t>1.863e-01</t>
  </si>
  <si>
    <t>2453984.992421</t>
  </si>
  <si>
    <t>0.2637</t>
  </si>
  <si>
    <t>1360.7637</t>
  </si>
  <si>
    <t>5.050e-01</t>
  </si>
  <si>
    <t>2453985.968192</t>
  </si>
  <si>
    <t>1360.7621</t>
  </si>
  <si>
    <t>5.017e-02</t>
  </si>
  <si>
    <t>1.731e-01</t>
  </si>
  <si>
    <t>2453986.975713</t>
  </si>
  <si>
    <t>1360.6839</t>
  </si>
  <si>
    <t>1.881e-01</t>
  </si>
  <si>
    <t>2453987.996836</t>
  </si>
  <si>
    <t>5.414e-02</t>
  </si>
  <si>
    <t>1.769e-01</t>
  </si>
  <si>
    <t>2453989.032883</t>
  </si>
  <si>
    <t>0.2787</t>
  </si>
  <si>
    <t>1360.6211</t>
  </si>
  <si>
    <t>2453989.995213</t>
  </si>
  <si>
    <t>1360.6404</t>
  </si>
  <si>
    <t>4.570e-02</t>
  </si>
  <si>
    <t>2453991.023548</t>
  </si>
  <si>
    <t>1360.6727</t>
  </si>
  <si>
    <t>2.035e-01</t>
  </si>
  <si>
    <t>2453992.015724</t>
  </si>
  <si>
    <t>1360.7221</t>
  </si>
  <si>
    <t>5.451e-02</t>
  </si>
  <si>
    <t>5.214e-01</t>
  </si>
  <si>
    <t>2453993.016138</t>
  </si>
  <si>
    <t>1360.7308</t>
  </si>
  <si>
    <t>2.128e-01</t>
  </si>
  <si>
    <t>2453994.016968</t>
  </si>
  <si>
    <t>1360.7276</t>
  </si>
  <si>
    <t>5.779e-02</t>
  </si>
  <si>
    <t>2453995.004337</t>
  </si>
  <si>
    <t>1360.7487</t>
  </si>
  <si>
    <t>5.029e-02</t>
  </si>
  <si>
    <t>2453995.989985</t>
  </si>
  <si>
    <t>1360.7660</t>
  </si>
  <si>
    <t>5.418e-02</t>
  </si>
  <si>
    <t>2453996.990546</t>
  </si>
  <si>
    <t>1360.7314</t>
  </si>
  <si>
    <t>4.929e-02</t>
  </si>
  <si>
    <t>2453998.068164</t>
  </si>
  <si>
    <t>0.2539</t>
  </si>
  <si>
    <t>1360.7259</t>
  </si>
  <si>
    <t>2.073e-01</t>
  </si>
  <si>
    <t>5.177e-01</t>
  </si>
  <si>
    <t>2453999.015340</t>
  </si>
  <si>
    <t>1360.7246</t>
  </si>
  <si>
    <t>2.225e-01</t>
  </si>
  <si>
    <t>2453999.985816</t>
  </si>
  <si>
    <t>0.3321</t>
  </si>
  <si>
    <t>2.358e-01</t>
  </si>
  <si>
    <t>5.302e-01</t>
  </si>
  <si>
    <t>2454000.990330</t>
  </si>
  <si>
    <t>1360.6932</t>
  </si>
  <si>
    <t>2.199e-01</t>
  </si>
  <si>
    <t>5.237e-01</t>
  </si>
  <si>
    <t>2454001.986556</t>
  </si>
  <si>
    <t>1360.6834</t>
  </si>
  <si>
    <t>2.242e-01</t>
  </si>
  <si>
    <t>2454003.004056</t>
  </si>
  <si>
    <t>1360.6791</t>
  </si>
  <si>
    <t>5.232e-01</t>
  </si>
  <si>
    <t>2454004.020079</t>
  </si>
  <si>
    <t>5.110e-02</t>
  </si>
  <si>
    <t>2454005.069271</t>
  </si>
  <si>
    <t>1360.6471</t>
  </si>
  <si>
    <t>1.973e-01</t>
  </si>
  <si>
    <t>2454006.035501</t>
  </si>
  <si>
    <t>0.2756</t>
  </si>
  <si>
    <t>1360.6150</t>
  </si>
  <si>
    <t>5.136e-02</t>
  </si>
  <si>
    <t>2454006.982770</t>
  </si>
  <si>
    <t>1360.5814</t>
  </si>
  <si>
    <t>6.248e-02</t>
  </si>
  <si>
    <t>2.071e-01</t>
  </si>
  <si>
    <t>5.199e-01</t>
  </si>
  <si>
    <t>2454007.986855</t>
  </si>
  <si>
    <t>1360.5929</t>
  </si>
  <si>
    <t>4.605e-02</t>
  </si>
  <si>
    <t>2.419e-01</t>
  </si>
  <si>
    <t>5.350e-01</t>
  </si>
  <si>
    <t>2454009.003011</t>
  </si>
  <si>
    <t>1360.6382</t>
  </si>
  <si>
    <t>4.917e-02</t>
  </si>
  <si>
    <t>5.391e-01</t>
  </si>
  <si>
    <t>2454010.001707</t>
  </si>
  <si>
    <t>1360.6663</t>
  </si>
  <si>
    <t>4.759e-02</t>
  </si>
  <si>
    <t>2.416e-01</t>
  </si>
  <si>
    <t>2454010.999379</t>
  </si>
  <si>
    <t>1360.6929</t>
  </si>
  <si>
    <t>2.471e-01</t>
  </si>
  <si>
    <t>5.381e-01</t>
  </si>
  <si>
    <t>2454012.049251</t>
  </si>
  <si>
    <t>5.896e-02</t>
  </si>
  <si>
    <t>2.331e-01</t>
  </si>
  <si>
    <t>2454012.987576</t>
  </si>
  <si>
    <t>1360.7738</t>
  </si>
  <si>
    <t>4.602e-02</t>
  </si>
  <si>
    <t>2.508e-01</t>
  </si>
  <si>
    <t>2454013.998513</t>
  </si>
  <si>
    <t>1360.8115</t>
  </si>
  <si>
    <t>4.982e-02</t>
  </si>
  <si>
    <t>2.434e-01</t>
  </si>
  <si>
    <t>2454015.010475</t>
  </si>
  <si>
    <t>1360.8238</t>
  </si>
  <si>
    <t>1361.6944</t>
  </si>
  <si>
    <t>2.522e-01</t>
  </si>
  <si>
    <t>2454016.009830</t>
  </si>
  <si>
    <t>2.251e-01</t>
  </si>
  <si>
    <t>5.297e-01</t>
  </si>
  <si>
    <t>2454016.994795</t>
  </si>
  <si>
    <t>1360.8239</t>
  </si>
  <si>
    <t>5.154e-02</t>
  </si>
  <si>
    <t>2.168e-01</t>
  </si>
  <si>
    <t>2454017.988812</t>
  </si>
  <si>
    <t>2.110e-01</t>
  </si>
  <si>
    <t>2454019.033654</t>
  </si>
  <si>
    <t>0.2747</t>
  </si>
  <si>
    <t>1360.7721</t>
  </si>
  <si>
    <t>5.193e-01</t>
  </si>
  <si>
    <t>2454020.021633</t>
  </si>
  <si>
    <t>5.166e-02</t>
  </si>
  <si>
    <t>2454021.004355</t>
  </si>
  <si>
    <t>1360.7045</t>
  </si>
  <si>
    <t>2.212e-01</t>
  </si>
  <si>
    <t>2454022.009375</t>
  </si>
  <si>
    <t>1360.7108</t>
  </si>
  <si>
    <t>5.406e-01</t>
  </si>
  <si>
    <t>2454022.996980</t>
  </si>
  <si>
    <t>1360.6611</t>
  </si>
  <si>
    <t>2454023.983585</t>
  </si>
  <si>
    <t>1360.6359</t>
  </si>
  <si>
    <t>2.249e-01</t>
  </si>
  <si>
    <t>2454024.993431</t>
  </si>
  <si>
    <t>1360.6294</t>
  </si>
  <si>
    <t>5.460e-02</t>
  </si>
  <si>
    <t>2454026.072721</t>
  </si>
  <si>
    <t>0.2715</t>
  </si>
  <si>
    <t>1360.6410</t>
  </si>
  <si>
    <t>5.070e-02</t>
  </si>
  <si>
    <t>2454027.008165</t>
  </si>
  <si>
    <t>1360.6333</t>
  </si>
  <si>
    <t>2.115e-01</t>
  </si>
  <si>
    <t>2454027.922217</t>
  </si>
  <si>
    <t>0.2338</t>
  </si>
  <si>
    <t>5.290e-02</t>
  </si>
  <si>
    <t>2454029.024187</t>
  </si>
  <si>
    <t>1360.6446</t>
  </si>
  <si>
    <t>2454029.991006</t>
  </si>
  <si>
    <t>1360.6192</t>
  </si>
  <si>
    <t>1.938e-01</t>
  </si>
  <si>
    <t>2454031.012008</t>
  </si>
  <si>
    <t>1360.5565</t>
  </si>
  <si>
    <t>2.345e-01</t>
  </si>
  <si>
    <t>5.373e-01</t>
  </si>
  <si>
    <t>2454032.039857</t>
  </si>
  <si>
    <t>1360.6099</t>
  </si>
  <si>
    <t>5.470e-01</t>
  </si>
  <si>
    <t>2454033.074234</t>
  </si>
  <si>
    <t>1360.6098</t>
  </si>
  <si>
    <t>5.852e-02</t>
  </si>
  <si>
    <t>1.955e-01</t>
  </si>
  <si>
    <t>5.220e-01</t>
  </si>
  <si>
    <t>2454034.010223</t>
  </si>
  <si>
    <t>1360.6083</t>
  </si>
  <si>
    <t>2.202e-01</t>
  </si>
  <si>
    <t>5.319e-01</t>
  </si>
  <si>
    <t>2454034.887279</t>
  </si>
  <si>
    <t>0.2631</t>
  </si>
  <si>
    <t>1360.5634</t>
  </si>
  <si>
    <t>1.851e-01</t>
  </si>
  <si>
    <t>2454035.992397</t>
  </si>
  <si>
    <t>0.3000</t>
  </si>
  <si>
    <t>1360.5751</t>
  </si>
  <si>
    <t>6.097e-02</t>
  </si>
  <si>
    <t>2.701e-01</t>
  </si>
  <si>
    <t>2454037.015562</t>
  </si>
  <si>
    <t>0.3073</t>
  </si>
  <si>
    <t>1360.6108</t>
  </si>
  <si>
    <t>2.449e-01</t>
  </si>
  <si>
    <t>2454037.981258</t>
  </si>
  <si>
    <t>0.2979</t>
  </si>
  <si>
    <t>1360.6067</t>
  </si>
  <si>
    <t>2.368e-01</t>
  </si>
  <si>
    <t>2454038.996534</t>
  </si>
  <si>
    <t>1360.6356</t>
  </si>
  <si>
    <t>4.902e-02</t>
  </si>
  <si>
    <t>2.351e-01</t>
  </si>
  <si>
    <t>2454040.075166</t>
  </si>
  <si>
    <t>1360.6105</t>
  </si>
  <si>
    <t>4.960e-02</t>
  </si>
  <si>
    <t>2454040.982881</t>
  </si>
  <si>
    <t>1360.5277</t>
  </si>
  <si>
    <t>7.380e-02</t>
  </si>
  <si>
    <t>1.661e-01</t>
  </si>
  <si>
    <t>2454041.985526</t>
  </si>
  <si>
    <t>1360.4462</t>
  </si>
  <si>
    <t>5.564e-02</t>
  </si>
  <si>
    <t>2.111e-01</t>
  </si>
  <si>
    <t>2454042.990943</t>
  </si>
  <si>
    <t>1360.4644</t>
  </si>
  <si>
    <t>2.289e-01</t>
  </si>
  <si>
    <t>2454044.046725</t>
  </si>
  <si>
    <t>1360.4880</t>
  </si>
  <si>
    <t>4.957e-02</t>
  </si>
  <si>
    <t>2454045.012320</t>
  </si>
  <si>
    <t>1360.5524</t>
  </si>
  <si>
    <t>4.869e-02</t>
  </si>
  <si>
    <t>5.398e-01</t>
  </si>
  <si>
    <t>2454045.993745</t>
  </si>
  <si>
    <t>1360.6296</t>
  </si>
  <si>
    <t>2.343e-01</t>
  </si>
  <si>
    <t>5.409e-01</t>
  </si>
  <si>
    <t>2454047.031576</t>
  </si>
  <si>
    <t>1360.7093</t>
  </si>
  <si>
    <t>5.214e-02</t>
  </si>
  <si>
    <t>2454048.079556</t>
  </si>
  <si>
    <t>1360.7248</t>
  </si>
  <si>
    <t>5.143e-02</t>
  </si>
  <si>
    <t>1.698e-01</t>
  </si>
  <si>
    <t>2454049.004840</t>
  </si>
  <si>
    <t>1360.6852</t>
  </si>
  <si>
    <t>6.132e-02</t>
  </si>
  <si>
    <t>1.674e-01</t>
  </si>
  <si>
    <t>2454050.003998</t>
  </si>
  <si>
    <t>1360.5355</t>
  </si>
  <si>
    <t>8.062e-02</t>
  </si>
  <si>
    <t>2454050.991158</t>
  </si>
  <si>
    <t>1360.2892</t>
  </si>
  <si>
    <t>7.945e-02</t>
  </si>
  <si>
    <t>2454051.980786</t>
  </si>
  <si>
    <t>1360.1177</t>
  </si>
  <si>
    <t>6.999e-02</t>
  </si>
  <si>
    <t>2454053.009192</t>
  </si>
  <si>
    <t>1359.9936</t>
  </si>
  <si>
    <t>5.259e-02</t>
  </si>
  <si>
    <t>1.629e-01</t>
  </si>
  <si>
    <t>5.153e-01</t>
  </si>
  <si>
    <t>2454054.105752</t>
  </si>
  <si>
    <t>0.2456</t>
  </si>
  <si>
    <t>1359.9480</t>
  </si>
  <si>
    <t>5.157e-01</t>
  </si>
  <si>
    <t>2454055.016536</t>
  </si>
  <si>
    <t>1359.9901</t>
  </si>
  <si>
    <t>1.732e-01</t>
  </si>
  <si>
    <t>2454056.025881</t>
  </si>
  <si>
    <t>0.3272</t>
  </si>
  <si>
    <t>1360.0975</t>
  </si>
  <si>
    <t>8.844e-02</t>
  </si>
  <si>
    <t>2.712e-01</t>
  </si>
  <si>
    <t>5.597e-01</t>
  </si>
  <si>
    <t>2454056.992305</t>
  </si>
  <si>
    <t>1360.2831</t>
  </si>
  <si>
    <t>7.585e-02</t>
  </si>
  <si>
    <t>5.433e-01</t>
  </si>
  <si>
    <t>2454057.996425</t>
  </si>
  <si>
    <t>1360.4814</t>
  </si>
  <si>
    <t>7.241e-02</t>
  </si>
  <si>
    <t>2.320e-01</t>
  </si>
  <si>
    <t>2454059.004505</t>
  </si>
  <si>
    <t>1360.6503</t>
  </si>
  <si>
    <t>5.935e-02</t>
  </si>
  <si>
    <t>5.330e-01</t>
  </si>
  <si>
    <t>2454060.009958</t>
  </si>
  <si>
    <t>1360.6962</t>
  </si>
  <si>
    <t>2454061.035833</t>
  </si>
  <si>
    <t>0.2510</t>
  </si>
  <si>
    <t>1.247e-01</t>
  </si>
  <si>
    <t>2454062.019690</t>
  </si>
  <si>
    <t>0.2724</t>
  </si>
  <si>
    <t>1360.5826</t>
  </si>
  <si>
    <t>4.612e-02</t>
  </si>
  <si>
    <t>1.504e-01</t>
  </si>
  <si>
    <t>2454062.996050</t>
  </si>
  <si>
    <t>1360.6128</t>
  </si>
  <si>
    <t>5.510e-02</t>
  </si>
  <si>
    <t>1.602e-01</t>
  </si>
  <si>
    <t>2454063.996404</t>
  </si>
  <si>
    <t>1360.5874</t>
  </si>
  <si>
    <t>4.627e-02</t>
  </si>
  <si>
    <t>2454065.014174</t>
  </si>
  <si>
    <t>1360.6096</t>
  </si>
  <si>
    <t>1.730e-01</t>
  </si>
  <si>
    <t>2454065.996890</t>
  </si>
  <si>
    <t>0.2800</t>
  </si>
  <si>
    <t>1360.6300</t>
  </si>
  <si>
    <t>1.795e-01</t>
  </si>
  <si>
    <t>2454066.994844</t>
  </si>
  <si>
    <t>1.605e-01</t>
  </si>
  <si>
    <t>2454068.041257</t>
  </si>
  <si>
    <t>0.2693</t>
  </si>
  <si>
    <t>1360.6143</t>
  </si>
  <si>
    <t>1.119e-01</t>
  </si>
  <si>
    <t>2454068.995392</t>
  </si>
  <si>
    <t>1360.5036</t>
  </si>
  <si>
    <t>1.265e-01</t>
  </si>
  <si>
    <t>2454070.006665</t>
  </si>
  <si>
    <t>1360.4295</t>
  </si>
  <si>
    <t>4.851e-02</t>
  </si>
  <si>
    <t>1.459e-01</t>
  </si>
  <si>
    <t>2454071.006368</t>
  </si>
  <si>
    <t>1360.4151</t>
  </si>
  <si>
    <t>5.415e-02</t>
  </si>
  <si>
    <t>2454071.999724</t>
  </si>
  <si>
    <t>1360.4047</t>
  </si>
  <si>
    <t>1.305e-01</t>
  </si>
  <si>
    <t>2454072.990744</t>
  </si>
  <si>
    <t>1360.4884</t>
  </si>
  <si>
    <t>5.781e-02</t>
  </si>
  <si>
    <t>2454073.967333</t>
  </si>
  <si>
    <t>0.3008</t>
  </si>
  <si>
    <t>1360.5823</t>
  </si>
  <si>
    <t>6.656e-02</t>
  </si>
  <si>
    <t>2454075.068553</t>
  </si>
  <si>
    <t>1360.6790</t>
  </si>
  <si>
    <t>1.300e-01</t>
  </si>
  <si>
    <t>5.102e-01</t>
  </si>
  <si>
    <t>2454076.036757</t>
  </si>
  <si>
    <t>1360.6991</t>
  </si>
  <si>
    <t>4.806e-02</t>
  </si>
  <si>
    <t>1.127e-01</t>
  </si>
  <si>
    <t>2454077.009610</t>
  </si>
  <si>
    <t>1360.6350</t>
  </si>
  <si>
    <t>5.951e-02</t>
  </si>
  <si>
    <t>8.457e-02</t>
  </si>
  <si>
    <t>5.008e-01</t>
  </si>
  <si>
    <t>2454077.994710</t>
  </si>
  <si>
    <t>1360.4991</t>
  </si>
  <si>
    <t>7.103e-02</t>
  </si>
  <si>
    <t>7.501e-02</t>
  </si>
  <si>
    <t>2454078.980729</t>
  </si>
  <si>
    <t>1360.3129</t>
  </si>
  <si>
    <t>7.841e-02</t>
  </si>
  <si>
    <t>5.000e-01</t>
  </si>
  <si>
    <t>2454079.978082</t>
  </si>
  <si>
    <t>1360.1614</t>
  </si>
  <si>
    <t>6.566e-02</t>
  </si>
  <si>
    <t>2454080.999855</t>
  </si>
  <si>
    <t>0.2939</t>
  </si>
  <si>
    <t>1360.0425</t>
  </si>
  <si>
    <t>6.029e-02</t>
  </si>
  <si>
    <t>9.745e-02</t>
  </si>
  <si>
    <t>2454082.092039</t>
  </si>
  <si>
    <t>0.2647</t>
  </si>
  <si>
    <t>1360.0247</t>
  </si>
  <si>
    <t>6.113e-02</t>
  </si>
  <si>
    <t>2454083.009605</t>
  </si>
  <si>
    <t>1360.1478</t>
  </si>
  <si>
    <t>6.440e-02</t>
  </si>
  <si>
    <t>1.319e-01</t>
  </si>
  <si>
    <t>2454083.898609</t>
  </si>
  <si>
    <t>0.2312</t>
  </si>
  <si>
    <t>1360.3389</t>
  </si>
  <si>
    <t>1.195e-01</t>
  </si>
  <si>
    <t>2454085.029985</t>
  </si>
  <si>
    <t>1360.5072</t>
  </si>
  <si>
    <t>6.291e-02</t>
  </si>
  <si>
    <t>1.198e-01</t>
  </si>
  <si>
    <t>2454085.989152</t>
  </si>
  <si>
    <t>1360.5959</t>
  </si>
  <si>
    <t>4.946e-01</t>
  </si>
  <si>
    <t>8.597e-02</t>
  </si>
  <si>
    <t>5.020e-01</t>
  </si>
  <si>
    <t>2454086.997895</t>
  </si>
  <si>
    <t>1360.5940</t>
  </si>
  <si>
    <t>4.628e-02</t>
  </si>
  <si>
    <t>2454088.017267</t>
  </si>
  <si>
    <t>1360.5539</t>
  </si>
  <si>
    <t>4.699e-02</t>
  </si>
  <si>
    <t>6.713e-02</t>
  </si>
  <si>
    <t>2454089.073995</t>
  </si>
  <si>
    <t>1360.5377</t>
  </si>
  <si>
    <t>4.463e-02</t>
  </si>
  <si>
    <t>7.465e-02</t>
  </si>
  <si>
    <t>2454090.015226</t>
  </si>
  <si>
    <t>1360.5629</t>
  </si>
  <si>
    <t>4.949e-01</t>
  </si>
  <si>
    <t>7.627e-02</t>
  </si>
  <si>
    <t>2454090.893113</t>
  </si>
  <si>
    <t>1360.5520</t>
  </si>
  <si>
    <t>4.264e-02</t>
  </si>
  <si>
    <t>7.334e-02</t>
  </si>
  <si>
    <t>2454092.003986</t>
  </si>
  <si>
    <t>1360.5761</t>
  </si>
  <si>
    <t>4.442e-02</t>
  </si>
  <si>
    <t>7.733e-02</t>
  </si>
  <si>
    <t>2454093.028908</t>
  </si>
  <si>
    <t>1360.6340</t>
  </si>
  <si>
    <t>5.207e-02</t>
  </si>
  <si>
    <t>8.483e-02</t>
  </si>
  <si>
    <t>2454094.009917</t>
  </si>
  <si>
    <t>1360.6825</t>
  </si>
  <si>
    <t>2454095.002910</t>
  </si>
  <si>
    <t>1360.6996</t>
  </si>
  <si>
    <t>5.336e-02</t>
  </si>
  <si>
    <t>7.184e-02</t>
  </si>
  <si>
    <t>2454096.049151</t>
  </si>
  <si>
    <t>1360.6757</t>
  </si>
  <si>
    <t>2454096.990243</t>
  </si>
  <si>
    <t>1360.6659</t>
  </si>
  <si>
    <t>4.195e-02</t>
  </si>
  <si>
    <t>2454098.023255</t>
  </si>
  <si>
    <t>5.573e-02</t>
  </si>
  <si>
    <t>2454099.009230</t>
  </si>
  <si>
    <t>5.137e-02</t>
  </si>
  <si>
    <t>6.650e-02</t>
  </si>
  <si>
    <t>2454100.003202</t>
  </si>
  <si>
    <t>1360.6688</t>
  </si>
  <si>
    <t>6.171e-02</t>
  </si>
  <si>
    <t>2454101.008168</t>
  </si>
  <si>
    <t>1360.7196</t>
  </si>
  <si>
    <t>5.077e-02</t>
  </si>
  <si>
    <t>2454101.974020</t>
  </si>
  <si>
    <t>1360.7282</t>
  </si>
  <si>
    <t>5.028e-02</t>
  </si>
  <si>
    <t>5.064e-02</t>
  </si>
  <si>
    <t>2454103.063703</t>
  </si>
  <si>
    <t>1360.6552</t>
  </si>
  <si>
    <t>5.822e-02</t>
  </si>
  <si>
    <t>2454104.043556</t>
  </si>
  <si>
    <t>1360.4924</t>
  </si>
  <si>
    <t>6.320e-02</t>
  </si>
  <si>
    <t>2454105.025357</t>
  </si>
  <si>
    <t>1360.4128</t>
  </si>
  <si>
    <t>6.877e-02</t>
  </si>
  <si>
    <t>7.385e-02</t>
  </si>
  <si>
    <t>2454106.045720</t>
  </si>
  <si>
    <t>1360.3026</t>
  </si>
  <si>
    <t>5.189e-02</t>
  </si>
  <si>
    <t>5.553e-02</t>
  </si>
  <si>
    <t>2454107.000463</t>
  </si>
  <si>
    <t>1360.2654</t>
  </si>
  <si>
    <t>4.603e-02</t>
  </si>
  <si>
    <t>4.640e-02</t>
  </si>
  <si>
    <t>2454107.988396</t>
  </si>
  <si>
    <t>1360.3003</t>
  </si>
  <si>
    <t>2454108.999113</t>
  </si>
  <si>
    <t>1360.3448</t>
  </si>
  <si>
    <t>5.353e-02</t>
  </si>
  <si>
    <t>6.753e-02</t>
  </si>
  <si>
    <t>2454110.059045</t>
  </si>
  <si>
    <t>0.2526</t>
  </si>
  <si>
    <t>1360.4229</t>
  </si>
  <si>
    <t>7.098e-02</t>
  </si>
  <si>
    <t>6.004e-02</t>
  </si>
  <si>
    <t>2454110.998498</t>
  </si>
  <si>
    <t>1360.5281</t>
  </si>
  <si>
    <t>6.433e-02</t>
  </si>
  <si>
    <t>5.473e-02</t>
  </si>
  <si>
    <t>2454111.988429</t>
  </si>
  <si>
    <t>0.3333</t>
  </si>
  <si>
    <t>1360.5908</t>
  </si>
  <si>
    <t>4.245e-02</t>
  </si>
  <si>
    <t>4.832e-02</t>
  </si>
  <si>
    <t>2454112.981633</t>
  </si>
  <si>
    <t>1360.6185</t>
  </si>
  <si>
    <t>4.932e-02</t>
  </si>
  <si>
    <t>6.516e-02</t>
  </si>
  <si>
    <t>2454114.000050</t>
  </si>
  <si>
    <t>5.237e-02</t>
  </si>
  <si>
    <t>2454115.013987</t>
  </si>
  <si>
    <t>1360.6903</t>
  </si>
  <si>
    <t>5.954e-02</t>
  </si>
  <si>
    <t>8.063e-02</t>
  </si>
  <si>
    <t>2454115.979195</t>
  </si>
  <si>
    <t>1360.6543</t>
  </si>
  <si>
    <t>5.188e-02</t>
  </si>
  <si>
    <t>8.252e-02</t>
  </si>
  <si>
    <t>2454117.044124</t>
  </si>
  <si>
    <t>1360.6194</t>
  </si>
  <si>
    <t>4.726e-02</t>
  </si>
  <si>
    <t>7.615e-02</t>
  </si>
  <si>
    <t>2454118.022726</t>
  </si>
  <si>
    <t>5.582e-02</t>
  </si>
  <si>
    <t>2454119.005747</t>
  </si>
  <si>
    <t>1360.6048</t>
  </si>
  <si>
    <t>5.493e-02</t>
  </si>
  <si>
    <t>7.605e-02</t>
  </si>
  <si>
    <t>2454120.014656</t>
  </si>
  <si>
    <t>1360.6513</t>
  </si>
  <si>
    <t>4.744e-02</t>
  </si>
  <si>
    <t>7.102e-02</t>
  </si>
  <si>
    <t>2454121.009566</t>
  </si>
  <si>
    <t>1360.6584</t>
  </si>
  <si>
    <t>4.652e-02</t>
  </si>
  <si>
    <t>9.603e-02</t>
  </si>
  <si>
    <t>5.041e-01</t>
  </si>
  <si>
    <t>2454121.992353</t>
  </si>
  <si>
    <t>1360.6365</t>
  </si>
  <si>
    <t>4.971e-02</t>
  </si>
  <si>
    <t>7.549e-02</t>
  </si>
  <si>
    <t>2454122.989808</t>
  </si>
  <si>
    <t>1360.6379</t>
  </si>
  <si>
    <t>9.400e-02</t>
  </si>
  <si>
    <t>5.036e-01</t>
  </si>
  <si>
    <t>2454124.047999</t>
  </si>
  <si>
    <t>1360.6418</t>
  </si>
  <si>
    <t>8.930e-02</t>
  </si>
  <si>
    <t>2454124.994235</t>
  </si>
  <si>
    <t>1360.6695</t>
  </si>
  <si>
    <t>4.588e-02</t>
  </si>
  <si>
    <t>9.116e-02</t>
  </si>
  <si>
    <t>2454126.013357</t>
  </si>
  <si>
    <t>1360.6248</t>
  </si>
  <si>
    <t>4.944e-01</t>
  </si>
  <si>
    <t>1.138e-01</t>
  </si>
  <si>
    <t>2454127.014945</t>
  </si>
  <si>
    <t>1360.5964</t>
  </si>
  <si>
    <t>8.964e-02</t>
  </si>
  <si>
    <t>2454127.993402</t>
  </si>
  <si>
    <t>1360.6152</t>
  </si>
  <si>
    <t>5.332e-02</t>
  </si>
  <si>
    <t>9.848e-02</t>
  </si>
  <si>
    <t>2454128.989712</t>
  </si>
  <si>
    <t>4.835e-02</t>
  </si>
  <si>
    <t>1.169e-01</t>
  </si>
  <si>
    <t>2454129.984585</t>
  </si>
  <si>
    <t>1360.5401</t>
  </si>
  <si>
    <t>1.371e-01</t>
  </si>
  <si>
    <t>5.126e-01</t>
  </si>
  <si>
    <t>2454131.062089</t>
  </si>
  <si>
    <t>1360.4308</t>
  </si>
  <si>
    <t>6.149e-02</t>
  </si>
  <si>
    <t>2454132.039625</t>
  </si>
  <si>
    <t>1360.3424</t>
  </si>
  <si>
    <t>5.589e-02</t>
  </si>
  <si>
    <t>1.379e-01</t>
  </si>
  <si>
    <t>2454133.006378</t>
  </si>
  <si>
    <t>1360.2658</t>
  </si>
  <si>
    <t>5.887e-02</t>
  </si>
  <si>
    <t>1.624e-01</t>
  </si>
  <si>
    <t>2454133.999922</t>
  </si>
  <si>
    <t>1360.2392</t>
  </si>
  <si>
    <t>1.137e-01</t>
  </si>
  <si>
    <t>2454134.991081</t>
  </si>
  <si>
    <t>1360.2996</t>
  </si>
  <si>
    <t>4.966e-02</t>
  </si>
  <si>
    <t>2454135.993534</t>
  </si>
  <si>
    <t>1360.4118</t>
  </si>
  <si>
    <t>7.125e-02</t>
  </si>
  <si>
    <t>9.584e-02</t>
  </si>
  <si>
    <t>2454137.001347</t>
  </si>
  <si>
    <t>1360.5052</t>
  </si>
  <si>
    <t>5.551e-02</t>
  </si>
  <si>
    <t>2454138.075345</t>
  </si>
  <si>
    <t>1360.5870</t>
  </si>
  <si>
    <t>1.332e-01</t>
  </si>
  <si>
    <t>2454139.009098</t>
  </si>
  <si>
    <t>1360.6054</t>
  </si>
  <si>
    <t>2454139.883442</t>
  </si>
  <si>
    <t>0.2204</t>
  </si>
  <si>
    <t>1360.5949</t>
  </si>
  <si>
    <t>2454141.011402</t>
  </si>
  <si>
    <t>0.3043</t>
  </si>
  <si>
    <t>1360.5900</t>
  </si>
  <si>
    <t>1.753e-01</t>
  </si>
  <si>
    <t>2454141.994107</t>
  </si>
  <si>
    <t>0.3007</t>
  </si>
  <si>
    <t>1360.6109</t>
  </si>
  <si>
    <t>1.595e-01</t>
  </si>
  <si>
    <t>2454143.001497</t>
  </si>
  <si>
    <t>1360.6206</t>
  </si>
  <si>
    <t>2454144.001748</t>
  </si>
  <si>
    <t>1360.6106</t>
  </si>
  <si>
    <t>4.730e-02</t>
  </si>
  <si>
    <t>2454145.064753</t>
  </si>
  <si>
    <t>0.2701</t>
  </si>
  <si>
    <t>1360.6075</t>
  </si>
  <si>
    <t>4.948e-02</t>
  </si>
  <si>
    <t>5.149e-01</t>
  </si>
  <si>
    <t>2454146.015582</t>
  </si>
  <si>
    <t>1360.6258</t>
  </si>
  <si>
    <t>1.647e-01</t>
  </si>
  <si>
    <t>2454146.914252</t>
  </si>
  <si>
    <t>4.796e-02</t>
  </si>
  <si>
    <t>5.233e-01</t>
  </si>
  <si>
    <t>2454148.015655</t>
  </si>
  <si>
    <t>1360.6612</t>
  </si>
  <si>
    <t>1.643e-01</t>
  </si>
  <si>
    <t>5.179e-01</t>
  </si>
  <si>
    <t>2454149.025530</t>
  </si>
  <si>
    <t>2454150.010095</t>
  </si>
  <si>
    <t>1360.6902</t>
  </si>
  <si>
    <t>4.763e-02</t>
  </si>
  <si>
    <t>1.762e-01</t>
  </si>
  <si>
    <t>2454150.987842</t>
  </si>
  <si>
    <t>1360.6485</t>
  </si>
  <si>
    <t>1.737e-01</t>
  </si>
  <si>
    <t>2454152.043968</t>
  </si>
  <si>
    <t>1360.6338</t>
  </si>
  <si>
    <t>2454152.973304</t>
  </si>
  <si>
    <t>1360.5754</t>
  </si>
  <si>
    <t>5.075e-02</t>
  </si>
  <si>
    <t>2454154.010767</t>
  </si>
  <si>
    <t>1360.6176</t>
  </si>
  <si>
    <t>4.961e-02</t>
  </si>
  <si>
    <t>1.803e-01</t>
  </si>
  <si>
    <t>2454155.028228</t>
  </si>
  <si>
    <t>4.962e-02</t>
  </si>
  <si>
    <t>2454155.999948</t>
  </si>
  <si>
    <t>1360.6678</t>
  </si>
  <si>
    <t>1.788e-01</t>
  </si>
  <si>
    <t>2454156.992909</t>
  </si>
  <si>
    <t>1360.6562</t>
  </si>
  <si>
    <t>2454157.993387</t>
  </si>
  <si>
    <t>1360.6336</t>
  </si>
  <si>
    <t>5.321e-02</t>
  </si>
  <si>
    <t>2454159.047568</t>
  </si>
  <si>
    <t>1.961e-01</t>
  </si>
  <si>
    <t>2454160.072856</t>
  </si>
  <si>
    <t>5.328e-02</t>
  </si>
  <si>
    <t>2454161.015666</t>
  </si>
  <si>
    <t>1360.5849</t>
  </si>
  <si>
    <t>2454161.989603</t>
  </si>
  <si>
    <t>1360.5738</t>
  </si>
  <si>
    <t>1.864e-01</t>
  </si>
  <si>
    <t>2454162.961858</t>
  </si>
  <si>
    <t>1360.6032</t>
  </si>
  <si>
    <t>5.284e-02</t>
  </si>
  <si>
    <t>2454164.000363</t>
  </si>
  <si>
    <t>1360.6261</t>
  </si>
  <si>
    <t>5.072e-02</t>
  </si>
  <si>
    <t>2454165.007662</t>
  </si>
  <si>
    <t>1360.6644</t>
  </si>
  <si>
    <t>2454166.025485</t>
  </si>
  <si>
    <t>0.2560</t>
  </si>
  <si>
    <t>4.964e-02</t>
  </si>
  <si>
    <t>2454166.988661</t>
  </si>
  <si>
    <t>1360.6135</t>
  </si>
  <si>
    <t>2.439e-01</t>
  </si>
  <si>
    <t>5.445e-01</t>
  </si>
  <si>
    <t>2454167.977282</t>
  </si>
  <si>
    <t>0.2806</t>
  </si>
  <si>
    <t>1360.5974</t>
  </si>
  <si>
    <t>5.709e-02</t>
  </si>
  <si>
    <t>5.256e-01</t>
  </si>
  <si>
    <t>2454169.012153</t>
  </si>
  <si>
    <t>1360.5763</t>
  </si>
  <si>
    <t>2.297e-01</t>
  </si>
  <si>
    <t>5.380e-01</t>
  </si>
  <si>
    <t>2454170.055144</t>
  </si>
  <si>
    <t>0.3288</t>
  </si>
  <si>
    <t>1360.5625</t>
  </si>
  <si>
    <t>2.450e-01</t>
  </si>
  <si>
    <t>5.444e-01</t>
  </si>
  <si>
    <t>2454171.011894</t>
  </si>
  <si>
    <t>1360.5550</t>
  </si>
  <si>
    <t>2454172.015210</t>
  </si>
  <si>
    <t>1360.5601</t>
  </si>
  <si>
    <t>5.416e-01</t>
  </si>
  <si>
    <t>2454173.033034</t>
  </si>
  <si>
    <t>1360.5570</t>
  </si>
  <si>
    <t>1.907e-01</t>
  </si>
  <si>
    <t>5.215e-01</t>
  </si>
  <si>
    <t>2454174.000064</t>
  </si>
  <si>
    <t>1360.5626</t>
  </si>
  <si>
    <t>5.432e-01</t>
  </si>
  <si>
    <t>2454175.007614</t>
  </si>
  <si>
    <t>1360.5466</t>
  </si>
  <si>
    <t>2.247e-01</t>
  </si>
  <si>
    <t>5.344e-01</t>
  </si>
  <si>
    <t>2454176.032424</t>
  </si>
  <si>
    <t>0.2763</t>
  </si>
  <si>
    <t>1360.5540</t>
  </si>
  <si>
    <t>5.561e-02</t>
  </si>
  <si>
    <t>2.157e-01</t>
  </si>
  <si>
    <t>2454177.042557</t>
  </si>
  <si>
    <t>1360.5617</t>
  </si>
  <si>
    <t>4.974e-02</t>
  </si>
  <si>
    <t>2.237e-01</t>
  </si>
  <si>
    <t>2454177.992761</t>
  </si>
  <si>
    <t>1360.5753</t>
  </si>
  <si>
    <t>4.477e-02</t>
  </si>
  <si>
    <t>2454179.009390</t>
  </si>
  <si>
    <t>1360.5793</t>
  </si>
  <si>
    <t>5.559e-02</t>
  </si>
  <si>
    <t>2.016e-01</t>
  </si>
  <si>
    <t>5.241e-01</t>
  </si>
  <si>
    <t>2454180.050075</t>
  </si>
  <si>
    <t>0.2697</t>
  </si>
  <si>
    <t>1360.5892</t>
  </si>
  <si>
    <t>2454180.979210</t>
  </si>
  <si>
    <t>3.999e-02</t>
  </si>
  <si>
    <t>5.338e-01</t>
  </si>
  <si>
    <t>2454182.006589</t>
  </si>
  <si>
    <t>1360.6434</t>
  </si>
  <si>
    <t>2.154e-01</t>
  </si>
  <si>
    <t>2454182.991867</t>
  </si>
  <si>
    <t>1360.6814</t>
  </si>
  <si>
    <t>2454183.992703</t>
  </si>
  <si>
    <t>1360.7036</t>
  </si>
  <si>
    <t>4.539e-02</t>
  </si>
  <si>
    <t>2454184.992136</t>
  </si>
  <si>
    <t>1360.6893</t>
  </si>
  <si>
    <t>5.664e-02</t>
  </si>
  <si>
    <t>2.262e-01</t>
  </si>
  <si>
    <t>2454185.994863</t>
  </si>
  <si>
    <t>4.997e-02</t>
  </si>
  <si>
    <t>2454187.065870</t>
  </si>
  <si>
    <t>0.2615</t>
  </si>
  <si>
    <t>1360.6976</t>
  </si>
  <si>
    <t>1.852e-01</t>
  </si>
  <si>
    <t>2454188.036779</t>
  </si>
  <si>
    <t>1360.7400</t>
  </si>
  <si>
    <t>2.123e-01</t>
  </si>
  <si>
    <t>2454189.006331</t>
  </si>
  <si>
    <t>1360.7301</t>
  </si>
  <si>
    <t>4.587e-02</t>
  </si>
  <si>
    <t>2454189.982661</t>
  </si>
  <si>
    <t>0.3006</t>
  </si>
  <si>
    <t>1360.7491</t>
  </si>
  <si>
    <t>2454190.989616</t>
  </si>
  <si>
    <t>1360.7312</t>
  </si>
  <si>
    <t>5.386e-01</t>
  </si>
  <si>
    <t>2454192.000754</t>
  </si>
  <si>
    <t>2.442e-01</t>
  </si>
  <si>
    <t>2454193.019818</t>
  </si>
  <si>
    <t>2.478e-01</t>
  </si>
  <si>
    <t>2454194.070700</t>
  </si>
  <si>
    <t>1360.6091</t>
  </si>
  <si>
    <t>5.527e-02</t>
  </si>
  <si>
    <t>2454194.977669</t>
  </si>
  <si>
    <t>1360.6163</t>
  </si>
  <si>
    <t>5.393e-01</t>
  </si>
  <si>
    <t>2454195.953525</t>
  </si>
  <si>
    <t>1360.5943</t>
  </si>
  <si>
    <t>4.596e-02</t>
  </si>
  <si>
    <t>2.393e-01</t>
  </si>
  <si>
    <t>2454196.991517</t>
  </si>
  <si>
    <t>0.3117</t>
  </si>
  <si>
    <t>4.797e-02</t>
  </si>
  <si>
    <t>2.545e-01</t>
  </si>
  <si>
    <t>2454197.911750</t>
  </si>
  <si>
    <t>1360.5968</t>
  </si>
  <si>
    <t>2454199.018113</t>
  </si>
  <si>
    <t>1360.5676</t>
  </si>
  <si>
    <t>2.335e-01</t>
  </si>
  <si>
    <t>2454200.023029</t>
  </si>
  <si>
    <t>1360.5748</t>
  </si>
  <si>
    <t>2454201.061773</t>
  </si>
  <si>
    <t>0.2520</t>
  </si>
  <si>
    <t>1360.5526</t>
  </si>
  <si>
    <t>4.900e-02</t>
  </si>
  <si>
    <t>2.280e-01</t>
  </si>
  <si>
    <t>2454202.001135</t>
  </si>
  <si>
    <t>1360.5448</t>
  </si>
  <si>
    <t>2.230e-01</t>
  </si>
  <si>
    <t>2454202.937764</t>
  </si>
  <si>
    <t>0.3158</t>
  </si>
  <si>
    <t>1360.5467</t>
  </si>
  <si>
    <t>4.148e-02</t>
  </si>
  <si>
    <t>2.541e-01</t>
  </si>
  <si>
    <t>5.407e-01</t>
  </si>
  <si>
    <t>2454204.011384</t>
  </si>
  <si>
    <t>2454205.011091</t>
  </si>
  <si>
    <t>1360.5600</t>
  </si>
  <si>
    <t>2454205.993334</t>
  </si>
  <si>
    <t>1360.5917</t>
  </si>
  <si>
    <t>2.214e-01</t>
  </si>
  <si>
    <t>5.254e-01</t>
  </si>
  <si>
    <t>2454206.985525</t>
  </si>
  <si>
    <t>1360.5719</t>
  </si>
  <si>
    <t>2454208.069143</t>
  </si>
  <si>
    <t>5.169e-02</t>
  </si>
  <si>
    <t>2454209.030926</t>
  </si>
  <si>
    <t>0.3064</t>
  </si>
  <si>
    <t>1360.5834</t>
  </si>
  <si>
    <t>2.364e-01</t>
  </si>
  <si>
    <t>2454210.005281</t>
  </si>
  <si>
    <t>1360.5736</t>
  </si>
  <si>
    <t>5.363e-02</t>
  </si>
  <si>
    <t>2454211.014035</t>
  </si>
  <si>
    <t>1360.5803</t>
  </si>
  <si>
    <t>2454211.997544</t>
  </si>
  <si>
    <t>1360.5697</t>
  </si>
  <si>
    <t>5.249e-01</t>
  </si>
  <si>
    <t>2454212.986504</t>
  </si>
  <si>
    <t>1360.5727</t>
  </si>
  <si>
    <t>2.222e-01</t>
  </si>
  <si>
    <t>2454214.012317</t>
  </si>
  <si>
    <t>0.3101</t>
  </si>
  <si>
    <t>1360.5935</t>
  </si>
  <si>
    <t>5.871e-02</t>
  </si>
  <si>
    <t>2454215.057987</t>
  </si>
  <si>
    <t>1360.6113</t>
  </si>
  <si>
    <t>4.634e-02</t>
  </si>
  <si>
    <t>5.073e-01</t>
  </si>
  <si>
    <t>2454216.039000</t>
  </si>
  <si>
    <t>0.2770</t>
  </si>
  <si>
    <t>1360.6407</t>
  </si>
  <si>
    <t>5.647e-02</t>
  </si>
  <si>
    <t>1.926e-01</t>
  </si>
  <si>
    <t>2454217.003546</t>
  </si>
  <si>
    <t>1360.6155</t>
  </si>
  <si>
    <t>5.744e-02</t>
  </si>
  <si>
    <t>2454217.993504</t>
  </si>
  <si>
    <t>5.088e-02</t>
  </si>
  <si>
    <t>2454218.988813</t>
  </si>
  <si>
    <t>6.100e-02</t>
  </si>
  <si>
    <t>2.306e-01</t>
  </si>
  <si>
    <t>2454219.994608</t>
  </si>
  <si>
    <t>1360.3783</t>
  </si>
  <si>
    <t>6.211e-02</t>
  </si>
  <si>
    <t>2454221.007780</t>
  </si>
  <si>
    <t>1360.2365</t>
  </si>
  <si>
    <t>5.849e-02</t>
  </si>
  <si>
    <t>2.330e-01</t>
  </si>
  <si>
    <t>2454222.072087</t>
  </si>
  <si>
    <t>1360.2243</t>
  </si>
  <si>
    <t>2454223.006005</t>
  </si>
  <si>
    <t>1360.2669</t>
  </si>
  <si>
    <t>2454223.980286</t>
  </si>
  <si>
    <t>1360.3609</t>
  </si>
  <si>
    <t>5.100e-02</t>
  </si>
  <si>
    <t>5.080e-01</t>
  </si>
  <si>
    <t>2454224.995751</t>
  </si>
  <si>
    <t>1360.4560</t>
  </si>
  <si>
    <t>2454226.067725</t>
  </si>
  <si>
    <t>0.3185</t>
  </si>
  <si>
    <t>1360.5569</t>
  </si>
  <si>
    <t>5.354e-02</t>
  </si>
  <si>
    <t>2454227.007108</t>
  </si>
  <si>
    <t>1360.6139</t>
  </si>
  <si>
    <t>2454227.994762</t>
  </si>
  <si>
    <t>1360.6080</t>
  </si>
  <si>
    <t>1.979e-01</t>
  </si>
  <si>
    <t>2454229.050290</t>
  </si>
  <si>
    <t>1360.5650</t>
  </si>
  <si>
    <t>4.493e-02</t>
  </si>
  <si>
    <t>2454230.015082</t>
  </si>
  <si>
    <t>1360.5151</t>
  </si>
  <si>
    <t>1.959e-01</t>
  </si>
  <si>
    <t>2454230.999170</t>
  </si>
  <si>
    <t>1360.5132</t>
  </si>
  <si>
    <t>1.921e-01</t>
  </si>
  <si>
    <t>2454232.005770</t>
  </si>
  <si>
    <t>1360.5235</t>
  </si>
  <si>
    <t>1.778e-01</t>
  </si>
  <si>
    <t>2454232.996815</t>
  </si>
  <si>
    <t>1360.5685</t>
  </si>
  <si>
    <t>1.700e-01</t>
  </si>
  <si>
    <t>2454234.004326</t>
  </si>
  <si>
    <t>5.713e-02</t>
  </si>
  <si>
    <t>2454234.941887</t>
  </si>
  <si>
    <t>0.2643</t>
  </si>
  <si>
    <t>1360.6095</t>
  </si>
  <si>
    <t>2454236.000000</t>
  </si>
  <si>
    <t>2454237.000000</t>
  </si>
  <si>
    <t>2454238.000000</t>
  </si>
  <si>
    <t>2454239.000000</t>
  </si>
  <si>
    <t>2454240.000000</t>
  </si>
  <si>
    <t>2454241.000000</t>
  </si>
  <si>
    <t>2454242.336453</t>
  </si>
  <si>
    <t>0.0975</t>
  </si>
  <si>
    <t>1360.5705</t>
  </si>
  <si>
    <t>4.607e-02</t>
  </si>
  <si>
    <t>2454243.095257</t>
  </si>
  <si>
    <t>0.4076</t>
  </si>
  <si>
    <t>1360.6705</t>
  </si>
  <si>
    <t>1.524e-01</t>
  </si>
  <si>
    <t>2454244.057216</t>
  </si>
  <si>
    <t>1360.7089</t>
  </si>
  <si>
    <t>4.804e-02</t>
  </si>
  <si>
    <t>2454245.007571</t>
  </si>
  <si>
    <t>1360.7490</t>
  </si>
  <si>
    <t>5.181e-02</t>
  </si>
  <si>
    <t>1.658e-01</t>
  </si>
  <si>
    <t>2454245.992064</t>
  </si>
  <si>
    <t>1.641e-01</t>
  </si>
  <si>
    <t>2454246.963725</t>
  </si>
  <si>
    <t>1360.6142</t>
  </si>
  <si>
    <t>2454247.991165</t>
  </si>
  <si>
    <t>1360.6035</t>
  </si>
  <si>
    <t>2454249.001887</t>
  </si>
  <si>
    <t>1360.6121</t>
  </si>
  <si>
    <t>5.377e-02</t>
  </si>
  <si>
    <t>2454250.069856</t>
  </si>
  <si>
    <t>1360.6535</t>
  </si>
  <si>
    <t>1.110e-01</t>
  </si>
  <si>
    <t>2454250.990195</t>
  </si>
  <si>
    <t>2454251.821337</t>
  </si>
  <si>
    <t>0.2144</t>
  </si>
  <si>
    <t>1360.6707</t>
  </si>
  <si>
    <t>4.403e-02</t>
  </si>
  <si>
    <t>1.028e-01</t>
  </si>
  <si>
    <t>2454253.008801</t>
  </si>
  <si>
    <t>4.739e-02</t>
  </si>
  <si>
    <t>1.277e-01</t>
  </si>
  <si>
    <t>2454253.992150</t>
  </si>
  <si>
    <t>0.3075</t>
  </si>
  <si>
    <t>1360.6616</t>
  </si>
  <si>
    <t>5.340e-02</t>
  </si>
  <si>
    <t>1.443e-01</t>
  </si>
  <si>
    <t>2454254.984145</t>
  </si>
  <si>
    <t>1360.6071</t>
  </si>
  <si>
    <t>6.776e-02</t>
  </si>
  <si>
    <t>2454256.010943</t>
  </si>
  <si>
    <t>1360.5363</t>
  </si>
  <si>
    <t>4.616e-02</t>
  </si>
  <si>
    <t>1.260e-01</t>
  </si>
  <si>
    <t>2454257.006384</t>
  </si>
  <si>
    <t>0.2570</t>
  </si>
  <si>
    <t>1360.4986</t>
  </si>
  <si>
    <t>4.936e-02</t>
  </si>
  <si>
    <t>2454258.013513</t>
  </si>
  <si>
    <t>1360.5399</t>
  </si>
  <si>
    <t>1.139e-01</t>
  </si>
  <si>
    <t>2454258.932468</t>
  </si>
  <si>
    <t>1360.5704</t>
  </si>
  <si>
    <t>5.633e-02</t>
  </si>
  <si>
    <t>2454260.002688</t>
  </si>
  <si>
    <t>1360.6559</t>
  </si>
  <si>
    <t>9.045e-02</t>
  </si>
  <si>
    <t>2454261.004349</t>
  </si>
  <si>
    <t>0.3163</t>
  </si>
  <si>
    <t>1360.7349</t>
  </si>
  <si>
    <t>1.038e-01</t>
  </si>
  <si>
    <t>2454261.984969</t>
  </si>
  <si>
    <t>1360.7700</t>
  </si>
  <si>
    <t>8.712e-02</t>
  </si>
  <si>
    <t>2454262.986327</t>
  </si>
  <si>
    <t>1360.7829</t>
  </si>
  <si>
    <t>5.041e-02</t>
  </si>
  <si>
    <t>9.609e-02</t>
  </si>
  <si>
    <t>2454264.066585</t>
  </si>
  <si>
    <t>1360.7547</t>
  </si>
  <si>
    <t>4.959e-02</t>
  </si>
  <si>
    <t>9.713e-02</t>
  </si>
  <si>
    <t>2454265.021910</t>
  </si>
  <si>
    <t>1360.7149</t>
  </si>
  <si>
    <t>6.846e-02</t>
  </si>
  <si>
    <t>1.364e-01</t>
  </si>
  <si>
    <t>2454266.036456</t>
  </si>
  <si>
    <t>1360.5921</t>
  </si>
  <si>
    <t>2454267.013173</t>
  </si>
  <si>
    <t>1360.5922</t>
  </si>
  <si>
    <t>4.466e-02</t>
  </si>
  <si>
    <t>7.918e-02</t>
  </si>
  <si>
    <t>2454267.991739</t>
  </si>
  <si>
    <t>1360.6025</t>
  </si>
  <si>
    <t>8.852e-02</t>
  </si>
  <si>
    <t>2454269.000960</t>
  </si>
  <si>
    <t>1360.5995</t>
  </si>
  <si>
    <t>8.345e-02</t>
  </si>
  <si>
    <t>2454269.985518</t>
  </si>
  <si>
    <t>1360.5845</t>
  </si>
  <si>
    <t>8.480e-02</t>
  </si>
  <si>
    <t>2454271.015018</t>
  </si>
  <si>
    <t>1360.5702</t>
  </si>
  <si>
    <t>4.433e-02</t>
  </si>
  <si>
    <t>2454272.056946</t>
  </si>
  <si>
    <t>1360.5679</t>
  </si>
  <si>
    <t>7.555e-02</t>
  </si>
  <si>
    <t>2454273.008657</t>
  </si>
  <si>
    <t>1360.5531</t>
  </si>
  <si>
    <t>2454273.989770</t>
  </si>
  <si>
    <t>1360.5483</t>
  </si>
  <si>
    <t>2454274.982267</t>
  </si>
  <si>
    <t>1360.5405</t>
  </si>
  <si>
    <t>6.195e-02</t>
  </si>
  <si>
    <t>2454276.006842</t>
  </si>
  <si>
    <t>1360.5362</t>
  </si>
  <si>
    <t>6.878e-02</t>
  </si>
  <si>
    <t>2454277.006959</t>
  </si>
  <si>
    <t>1360.5148</t>
  </si>
  <si>
    <t>5.372e-02</t>
  </si>
  <si>
    <t>2454278.062512</t>
  </si>
  <si>
    <t>4.434e-02</t>
  </si>
  <si>
    <t>2454278.990415</t>
  </si>
  <si>
    <t>1360.5327</t>
  </si>
  <si>
    <t>4.967e-02</t>
  </si>
  <si>
    <t>2454280.016858</t>
  </si>
  <si>
    <t>0.3292</t>
  </si>
  <si>
    <t>1360.5485</t>
  </si>
  <si>
    <t>4.633e-02</t>
  </si>
  <si>
    <t>2454280.999391</t>
  </si>
  <si>
    <t>1360.5897</t>
  </si>
  <si>
    <t>4.956e-02</t>
  </si>
  <si>
    <t>5.373e-02</t>
  </si>
  <si>
    <t>2454282.014062</t>
  </si>
  <si>
    <t>2454283.004814</t>
  </si>
  <si>
    <t>1360.5620</t>
  </si>
  <si>
    <t>5.592e-02</t>
  </si>
  <si>
    <t>2454283.998154</t>
  </si>
  <si>
    <t>1360.5642</t>
  </si>
  <si>
    <t>5.206e-02</t>
  </si>
  <si>
    <t>5.461e-02</t>
  </si>
  <si>
    <t>2454285.050614</t>
  </si>
  <si>
    <t>0.2616</t>
  </si>
  <si>
    <t>4.859e-02</t>
  </si>
  <si>
    <t>2454286.018110</t>
  </si>
  <si>
    <t>1360.6699</t>
  </si>
  <si>
    <t>4.506e-02</t>
  </si>
  <si>
    <t>2454287.000502</t>
  </si>
  <si>
    <t>1360.6783</t>
  </si>
  <si>
    <t>4.693e-02</t>
  </si>
  <si>
    <t>2454288.002566</t>
  </si>
  <si>
    <t>1360.7332</t>
  </si>
  <si>
    <t>4.784e-02</t>
  </si>
  <si>
    <t>2454288.996862</t>
  </si>
  <si>
    <t>1360.7213</t>
  </si>
  <si>
    <t>2454289.988348</t>
  </si>
  <si>
    <t>1360.6818</t>
  </si>
  <si>
    <t>2454290.992865</t>
  </si>
  <si>
    <t>1360.5407</t>
  </si>
  <si>
    <t>7.392e-02</t>
  </si>
  <si>
    <t>2454291.981035</t>
  </si>
  <si>
    <t>1360.3901</t>
  </si>
  <si>
    <t>5.910e-02</t>
  </si>
  <si>
    <t>5.266e-02</t>
  </si>
  <si>
    <t>2454293.005851</t>
  </si>
  <si>
    <t>1360.2876</t>
  </si>
  <si>
    <t>5.310e-02</t>
  </si>
  <si>
    <t>2454293.991876</t>
  </si>
  <si>
    <t>1360.2779</t>
  </si>
  <si>
    <t>4.278e-02</t>
  </si>
  <si>
    <t>2454295.310382</t>
  </si>
  <si>
    <t>0.2533</t>
  </si>
  <si>
    <t>1360.3510</t>
  </si>
  <si>
    <t>2454295.981570</t>
  </si>
  <si>
    <t>1360.4248</t>
  </si>
  <si>
    <t>7.074e-02</t>
  </si>
  <si>
    <t>2454296.971936</t>
  </si>
  <si>
    <t>1360.4987</t>
  </si>
  <si>
    <t>6.381e-02</t>
  </si>
  <si>
    <t>2454298.003010</t>
  </si>
  <si>
    <t>1360.5431</t>
  </si>
  <si>
    <t>5.563e-02</t>
  </si>
  <si>
    <t>8.160e-02</t>
  </si>
  <si>
    <t>2454299.038783</t>
  </si>
  <si>
    <t>0.2658</t>
  </si>
  <si>
    <t>1360.6210</t>
  </si>
  <si>
    <t>8.394e-02</t>
  </si>
  <si>
    <t>2454300.026613</t>
  </si>
  <si>
    <t>6.565e-02</t>
  </si>
  <si>
    <t>2454300.990727</t>
  </si>
  <si>
    <t>1360.6328</t>
  </si>
  <si>
    <t>5.608e-02</t>
  </si>
  <si>
    <t>2454301.981762</t>
  </si>
  <si>
    <t>1360.5852</t>
  </si>
  <si>
    <t>5.286e-02</t>
  </si>
  <si>
    <t>7.091e-02</t>
  </si>
  <si>
    <t>2454302.983545</t>
  </si>
  <si>
    <t>1360.5422</t>
  </si>
  <si>
    <t>7.039e-02</t>
  </si>
  <si>
    <t>2454304.015370</t>
  </si>
  <si>
    <t>1360.5241</t>
  </si>
  <si>
    <t>8.284e-02</t>
  </si>
  <si>
    <t>2454304.995027</t>
  </si>
  <si>
    <t>1360.5397</t>
  </si>
  <si>
    <t>9.091e-02</t>
  </si>
  <si>
    <t>2454306.002832</t>
  </si>
  <si>
    <t>1360.5673</t>
  </si>
  <si>
    <t>9.890e-02</t>
  </si>
  <si>
    <t>2454306.967267</t>
  </si>
  <si>
    <t>8.893e-02</t>
  </si>
  <si>
    <t>2454307.847606</t>
  </si>
  <si>
    <t>0.2293</t>
  </si>
  <si>
    <t>1360.6187</t>
  </si>
  <si>
    <t>8.486e-02</t>
  </si>
  <si>
    <t>2454308.999865</t>
  </si>
  <si>
    <t>1360.6394</t>
  </si>
  <si>
    <t>8.834e-02</t>
  </si>
  <si>
    <t>2454310.008380</t>
  </si>
  <si>
    <t>5.300e-02</t>
  </si>
  <si>
    <t>2454311.030637</t>
  </si>
  <si>
    <t>1360.6372</t>
  </si>
  <si>
    <t>4.341e-02</t>
  </si>
  <si>
    <t>2454312.000478</t>
  </si>
  <si>
    <t>1360.6577</t>
  </si>
  <si>
    <t>4.503e-02</t>
  </si>
  <si>
    <t>9.717e-02</t>
  </si>
  <si>
    <t>2454312.993682</t>
  </si>
  <si>
    <t>9.051e-02</t>
  </si>
  <si>
    <t>2454314.035349</t>
  </si>
  <si>
    <t>1.103e-01</t>
  </si>
  <si>
    <t>2454314.917413</t>
  </si>
  <si>
    <t>0.3047</t>
  </si>
  <si>
    <t>1360.6656</t>
  </si>
  <si>
    <t>2454316.006669</t>
  </si>
  <si>
    <t>1360.6959</t>
  </si>
  <si>
    <t>2454317.001409</t>
  </si>
  <si>
    <t>1360.6913</t>
  </si>
  <si>
    <t>2454317.989888</t>
  </si>
  <si>
    <t>1360.6455</t>
  </si>
  <si>
    <t>5.219e-02</t>
  </si>
  <si>
    <t>2454318.985498</t>
  </si>
  <si>
    <t>0.3139</t>
  </si>
  <si>
    <t>1.215e-01</t>
  </si>
  <si>
    <t>2454320.061981</t>
  </si>
  <si>
    <t>1360.6044</t>
  </si>
  <si>
    <t>9.948e-02</t>
  </si>
  <si>
    <t>2454321.013541</t>
  </si>
  <si>
    <t>1360.5684</t>
  </si>
  <si>
    <t>1.145e-01</t>
  </si>
  <si>
    <t>2454322.009355</t>
  </si>
  <si>
    <t>4.247e-02</t>
  </si>
  <si>
    <t>2454322.999041</t>
  </si>
  <si>
    <t>1360.5927</t>
  </si>
  <si>
    <t>5.692e-02</t>
  </si>
  <si>
    <t>2454323.985000</t>
  </si>
  <si>
    <t>1360.6010</t>
  </si>
  <si>
    <t>4.675e-02</t>
  </si>
  <si>
    <t>2454324.987588</t>
  </si>
  <si>
    <t>1360.6140</t>
  </si>
  <si>
    <t>2454325.992849</t>
  </si>
  <si>
    <t>1360.6168</t>
  </si>
  <si>
    <t>2454327.051498</t>
  </si>
  <si>
    <t>1360.6367</t>
  </si>
  <si>
    <t>2454328.043676</t>
  </si>
  <si>
    <t>4.193e-02</t>
  </si>
  <si>
    <t>2454328.995335</t>
  </si>
  <si>
    <t>1360.5773</t>
  </si>
  <si>
    <t>2454329.990583</t>
  </si>
  <si>
    <t>1360.5480</t>
  </si>
  <si>
    <t>4.915e-02</t>
  </si>
  <si>
    <t>1.576e-01</t>
  </si>
  <si>
    <t>2454330.989296</t>
  </si>
  <si>
    <t>4.488e-02</t>
  </si>
  <si>
    <t>1.663e-01</t>
  </si>
  <si>
    <t>2454332.005116</t>
  </si>
  <si>
    <t>1360.5487</t>
  </si>
  <si>
    <t>2454333.035568</t>
  </si>
  <si>
    <t>1360.5674</t>
  </si>
  <si>
    <t>2454334.034879</t>
  </si>
  <si>
    <t>1360.5654</t>
  </si>
  <si>
    <t>1.599e-01</t>
  </si>
  <si>
    <t>2454334.998686</t>
  </si>
  <si>
    <t>5.410e-02</t>
  </si>
  <si>
    <t>2454336.011109</t>
  </si>
  <si>
    <t>0.3344</t>
  </si>
  <si>
    <t>5.289e-02</t>
  </si>
  <si>
    <t>1.957e-01</t>
  </si>
  <si>
    <t>2454336.997874</t>
  </si>
  <si>
    <t>1360.5860</t>
  </si>
  <si>
    <t>2454338.006453</t>
  </si>
  <si>
    <t>1360.5546</t>
  </si>
  <si>
    <t>1.793e-01</t>
  </si>
  <si>
    <t>2454339.005833</t>
  </si>
  <si>
    <t>1360.5493</t>
  </si>
  <si>
    <t>1.865e-01</t>
  </si>
  <si>
    <t>2454339.985599</t>
  </si>
  <si>
    <t>1360.5263</t>
  </si>
  <si>
    <t>2454340.977041</t>
  </si>
  <si>
    <t>1360.5387</t>
  </si>
  <si>
    <t>2454342.012410</t>
  </si>
  <si>
    <t>4.852e-02</t>
  </si>
  <si>
    <t>1.812e-01</t>
  </si>
  <si>
    <t>2454343.006059</t>
  </si>
  <si>
    <t>1360.5799</t>
  </si>
  <si>
    <t>4.574e-02</t>
  </si>
  <si>
    <t>1.841e-01</t>
  </si>
  <si>
    <t>2454344.010888</t>
  </si>
  <si>
    <t>1360.6212</t>
  </si>
  <si>
    <t>4.173e-02</t>
  </si>
  <si>
    <t>5.037e-01</t>
  </si>
  <si>
    <t>2454345.010240</t>
  </si>
  <si>
    <t>1360.5942</t>
  </si>
  <si>
    <t>2454345.996469</t>
  </si>
  <si>
    <t>1360.5351</t>
  </si>
  <si>
    <t>5.210e-02</t>
  </si>
  <si>
    <t>1.754e-01</t>
  </si>
  <si>
    <t>2454346.984732</t>
  </si>
  <si>
    <t>1360.4976</t>
  </si>
  <si>
    <t>7.599e-02</t>
  </si>
  <si>
    <t>2454348.018966</t>
  </si>
  <si>
    <t>1360.5300</t>
  </si>
  <si>
    <t>1.925e-01</t>
  </si>
  <si>
    <t>2454348.993697</t>
  </si>
  <si>
    <t>1360.5440</t>
  </si>
  <si>
    <t>2454350.001953</t>
  </si>
  <si>
    <t>1360.5356</t>
  </si>
  <si>
    <t>1.895e-01</t>
  </si>
  <si>
    <t>2454350.999437</t>
  </si>
  <si>
    <t>1360.5066</t>
  </si>
  <si>
    <t>2.041e-01</t>
  </si>
  <si>
    <t>2454351.991209</t>
  </si>
  <si>
    <t>1360.4902</t>
  </si>
  <si>
    <t>5.841e-02</t>
  </si>
  <si>
    <t>2454352.991406</t>
  </si>
  <si>
    <t>0.2975</t>
  </si>
  <si>
    <t>1360.4920</t>
  </si>
  <si>
    <t>1.978e-01</t>
  </si>
  <si>
    <t>2454354.019516</t>
  </si>
  <si>
    <t>0.3076</t>
  </si>
  <si>
    <t>1360.5220</t>
  </si>
  <si>
    <t>2.216e-01</t>
  </si>
  <si>
    <t>5.228e-01</t>
  </si>
  <si>
    <t>2454355.018636</t>
  </si>
  <si>
    <t>4.749e-02</t>
  </si>
  <si>
    <t>1.819e-01</t>
  </si>
  <si>
    <t>2454356.002861</t>
  </si>
  <si>
    <t>1360.5254</t>
  </si>
  <si>
    <t>4.546e-02</t>
  </si>
  <si>
    <t>2.060e-01</t>
  </si>
  <si>
    <t>2454356.995522</t>
  </si>
  <si>
    <t>1360.5301</t>
  </si>
  <si>
    <t>5.044e-02</t>
  </si>
  <si>
    <t>5.142e-01</t>
  </si>
  <si>
    <t>2454358.040863</t>
  </si>
  <si>
    <t>1360.4990</t>
  </si>
  <si>
    <t>1.962e-01</t>
  </si>
  <si>
    <t>2454359.023838</t>
  </si>
  <si>
    <t>0.2707</t>
  </si>
  <si>
    <t>1360.5354</t>
  </si>
  <si>
    <t>2454360.032735</t>
  </si>
  <si>
    <t>1360.5433</t>
  </si>
  <si>
    <t>2454360.994615</t>
  </si>
  <si>
    <t>0.2428</t>
  </si>
  <si>
    <t>1360.5472</t>
  </si>
  <si>
    <t>6.354e-02</t>
  </si>
  <si>
    <t>2454362.039830</t>
  </si>
  <si>
    <t>1360.5831</t>
  </si>
  <si>
    <t>2454363.011798</t>
  </si>
  <si>
    <t>4.814e-02</t>
  </si>
  <si>
    <t>2454363.872438</t>
  </si>
  <si>
    <t>0.2258</t>
  </si>
  <si>
    <t>1360.5864</t>
  </si>
  <si>
    <t>4.390e-02</t>
  </si>
  <si>
    <t>1.774e-01</t>
  </si>
  <si>
    <t>2454365.026000</t>
  </si>
  <si>
    <t>1360.6100</t>
  </si>
  <si>
    <t>2.344e-01</t>
  </si>
  <si>
    <t>2454366.017138</t>
  </si>
  <si>
    <t>1360.6193</t>
  </si>
  <si>
    <t>4.799e-02</t>
  </si>
  <si>
    <t>2.415e-01</t>
  </si>
  <si>
    <t>2454367.006087</t>
  </si>
  <si>
    <t>2454367.983363</t>
  </si>
  <si>
    <t>1360.6066</t>
  </si>
  <si>
    <t>4.656e-02</t>
  </si>
  <si>
    <t>2.197e-01</t>
  </si>
  <si>
    <t>2454369.047661</t>
  </si>
  <si>
    <t>1360.6012</t>
  </si>
  <si>
    <t>5.320e-02</t>
  </si>
  <si>
    <t>2.180e-01</t>
  </si>
  <si>
    <t>2454370.024409</t>
  </si>
  <si>
    <t>1360.5918</t>
  </si>
  <si>
    <t>2.145e-01</t>
  </si>
  <si>
    <t>2454370.927121</t>
  </si>
  <si>
    <t>5.229e-01</t>
  </si>
  <si>
    <t>2454372.009838</t>
  </si>
  <si>
    <t>1360.5602</t>
  </si>
  <si>
    <t>2.135e-01</t>
  </si>
  <si>
    <t>2454373.003863</t>
  </si>
  <si>
    <t>1360.5470</t>
  </si>
  <si>
    <t>2454373.987260</t>
  </si>
  <si>
    <t>1360.5340</t>
  </si>
  <si>
    <t>4.391e-02</t>
  </si>
  <si>
    <t>2454374.983328</t>
  </si>
  <si>
    <t>1360.5342</t>
  </si>
  <si>
    <t>2454376.053532</t>
  </si>
  <si>
    <t>1360.5287</t>
  </si>
  <si>
    <t>2454377.005003</t>
  </si>
  <si>
    <t>1360.5083</t>
  </si>
  <si>
    <t>5.288e-02</t>
  </si>
  <si>
    <t>2454378.010400</t>
  </si>
  <si>
    <t>1360.5133</t>
  </si>
  <si>
    <t>2454379.048252</t>
  </si>
  <si>
    <t>1360.4912</t>
  </si>
  <si>
    <t>2.361e-01</t>
  </si>
  <si>
    <t>2454379.993164</t>
  </si>
  <si>
    <t>1360.4916</t>
  </si>
  <si>
    <t>4.721e-02</t>
  </si>
  <si>
    <t>5.325e-01</t>
  </si>
  <si>
    <t>2454380.982471</t>
  </si>
  <si>
    <t>1360.5195</t>
  </si>
  <si>
    <t>2454382.021501</t>
  </si>
  <si>
    <t>1360.5352</t>
  </si>
  <si>
    <t>5.324e-01</t>
  </si>
  <si>
    <t>2454383.085901</t>
  </si>
  <si>
    <t>1360.5514</t>
  </si>
  <si>
    <t>2.099e-01</t>
  </si>
  <si>
    <t>2454384.044082</t>
  </si>
  <si>
    <t>1360.5141</t>
  </si>
  <si>
    <t>5.227e-02</t>
  </si>
  <si>
    <t>2454384.994392</t>
  </si>
  <si>
    <t>1360.5670</t>
  </si>
  <si>
    <t>2.595e-01</t>
  </si>
  <si>
    <t>5.474e-01</t>
  </si>
  <si>
    <t>2454385.990981</t>
  </si>
  <si>
    <t>1360.5766</t>
  </si>
  <si>
    <t>2454386.999684</t>
  </si>
  <si>
    <t>1360.5580</t>
  </si>
  <si>
    <t>2.296e-01</t>
  </si>
  <si>
    <t>2454388.002481</t>
  </si>
  <si>
    <t>1360.5735</t>
  </si>
  <si>
    <t>2.341e-01</t>
  </si>
  <si>
    <t>5.366e-01</t>
  </si>
  <si>
    <t>2454389.008135</t>
  </si>
  <si>
    <t>1360.5516</t>
  </si>
  <si>
    <t>4.916e-02</t>
  </si>
  <si>
    <t>2.383e-01</t>
  </si>
  <si>
    <t>5.387e-01</t>
  </si>
  <si>
    <t>2454390.059331</t>
  </si>
  <si>
    <t>1360.5881</t>
  </si>
  <si>
    <t>2454390.986221</t>
  </si>
  <si>
    <t>1360.6062</t>
  </si>
  <si>
    <t>4.809e-02</t>
  </si>
  <si>
    <t>2.258e-01</t>
  </si>
  <si>
    <t>2454392.030329</t>
  </si>
  <si>
    <t>0.3283</t>
  </si>
  <si>
    <t>5.056e-02</t>
  </si>
  <si>
    <t>2454393.008997</t>
  </si>
  <si>
    <t>1360.5963</t>
  </si>
  <si>
    <t>2.375e-01</t>
  </si>
  <si>
    <t>2454394.018630</t>
  </si>
  <si>
    <t>1360.6056</t>
  </si>
  <si>
    <t>2454395.008060</t>
  </si>
  <si>
    <t>1360.6262</t>
  </si>
  <si>
    <t>4.890e-02</t>
  </si>
  <si>
    <t>2.318e-01</t>
  </si>
  <si>
    <t>2454396.012440</t>
  </si>
  <si>
    <t>1360.5944</t>
  </si>
  <si>
    <t>2454397.036973</t>
  </si>
  <si>
    <t>1360.5977</t>
  </si>
  <si>
    <t>4.868e-02</t>
  </si>
  <si>
    <t>2.314e-01</t>
  </si>
  <si>
    <t>5.377e-01</t>
  </si>
  <si>
    <t>2454398.024232</t>
  </si>
  <si>
    <t>0.2721</t>
  </si>
  <si>
    <t>1360.5666</t>
  </si>
  <si>
    <t>2454399.012440</t>
  </si>
  <si>
    <t>0.2797</t>
  </si>
  <si>
    <t>1360.5404</t>
  </si>
  <si>
    <t>2454400.005330</t>
  </si>
  <si>
    <t>1360.5584</t>
  </si>
  <si>
    <t>4.669e-02</t>
  </si>
  <si>
    <t>2.196e-01</t>
  </si>
  <si>
    <t>2454401.008448</t>
  </si>
  <si>
    <t>1360.5345</t>
  </si>
  <si>
    <t>2454402.015134</t>
  </si>
  <si>
    <t>1360.5115</t>
  </si>
  <si>
    <t>4.940e-02</t>
  </si>
  <si>
    <t>2454402.986105</t>
  </si>
  <si>
    <t>4.790e-02</t>
  </si>
  <si>
    <t>5.343e-01</t>
  </si>
  <si>
    <t>2454404.057466</t>
  </si>
  <si>
    <t>0.2467</t>
  </si>
  <si>
    <t>1360.4989</t>
  </si>
  <si>
    <t>2454404.991640</t>
  </si>
  <si>
    <t>1360.5013</t>
  </si>
  <si>
    <t>5.422e-02</t>
  </si>
  <si>
    <t>2454405.993753</t>
  </si>
  <si>
    <t>1360.4820</t>
  </si>
  <si>
    <t>1.914e-01</t>
  </si>
  <si>
    <t>2454406.998868</t>
  </si>
  <si>
    <t>1360.4972</t>
  </si>
  <si>
    <t>2454407.968306</t>
  </si>
  <si>
    <t>1360.4926</t>
  </si>
  <si>
    <t>1.854e-01</t>
  </si>
  <si>
    <t>2454408.986490</t>
  </si>
  <si>
    <t>1360.4801</t>
  </si>
  <si>
    <t>4.811e-02</t>
  </si>
  <si>
    <t>2454409.995848</t>
  </si>
  <si>
    <t>1360.4853</t>
  </si>
  <si>
    <t>2454411.064940</t>
  </si>
  <si>
    <t>1360.5124</t>
  </si>
  <si>
    <t>4.151e-02</t>
  </si>
  <si>
    <t>2454412.030096</t>
  </si>
  <si>
    <t>1360.5177</t>
  </si>
  <si>
    <t>5.376e-02</t>
  </si>
  <si>
    <t>2454413.000278</t>
  </si>
  <si>
    <t>1360.5002</t>
  </si>
  <si>
    <t>1.906e-01</t>
  </si>
  <si>
    <t>2454413.985125</t>
  </si>
  <si>
    <t>1360.4994</t>
  </si>
  <si>
    <t>2454415.002687</t>
  </si>
  <si>
    <t>1360.5450</t>
  </si>
  <si>
    <t>5.487e-02</t>
  </si>
  <si>
    <t>2.228e-01</t>
  </si>
  <si>
    <t>5.383e-01</t>
  </si>
  <si>
    <t>2454416.008520</t>
  </si>
  <si>
    <t>1360.5214</t>
  </si>
  <si>
    <t>5.739e-02</t>
  </si>
  <si>
    <t>2454417.021381</t>
  </si>
  <si>
    <t>1360.5259</t>
  </si>
  <si>
    <t>1.832e-01</t>
  </si>
  <si>
    <t>2454418.088441</t>
  </si>
  <si>
    <t>1360.5637</t>
  </si>
  <si>
    <t>2454418.979407</t>
  </si>
  <si>
    <t>1360.5659</t>
  </si>
  <si>
    <t>4.740e-02</t>
  </si>
  <si>
    <t>1.884e-01</t>
  </si>
  <si>
    <t>2454419.878089</t>
  </si>
  <si>
    <t>2454421.016288</t>
  </si>
  <si>
    <t>1360.5715</t>
  </si>
  <si>
    <t>4.594e-02</t>
  </si>
  <si>
    <t>1.931e-01</t>
  </si>
  <si>
    <t>2454422.015952</t>
  </si>
  <si>
    <t>1360.5902</t>
  </si>
  <si>
    <t>1.992e-01</t>
  </si>
  <si>
    <t>2454423.010887</t>
  </si>
  <si>
    <t>1360.5890</t>
  </si>
  <si>
    <t>5.267e-02</t>
  </si>
  <si>
    <t>2454424.010672</t>
  </si>
  <si>
    <t>1360.5648</t>
  </si>
  <si>
    <t>5.211e-02</t>
  </si>
  <si>
    <t>2454425.044940</t>
  </si>
  <si>
    <t>1360.5549</t>
  </si>
  <si>
    <t>5.603e-02</t>
  </si>
  <si>
    <t>1.645e-01</t>
  </si>
  <si>
    <t>2454426.029335</t>
  </si>
  <si>
    <t>1360.5510</t>
  </si>
  <si>
    <t>1.589e-01</t>
  </si>
  <si>
    <t>2454426.980795</t>
  </si>
  <si>
    <t>1360.5326</t>
  </si>
  <si>
    <t>2454428.015220</t>
  </si>
  <si>
    <t>1360.4913</t>
  </si>
  <si>
    <t>1.598e-01</t>
  </si>
  <si>
    <t>2454429.006296</t>
  </si>
  <si>
    <t>1.837e-01</t>
  </si>
  <si>
    <t>2454430.002099</t>
  </si>
  <si>
    <t>1360.5229</t>
  </si>
  <si>
    <t>2454431.020623</t>
  </si>
  <si>
    <t>2454432.057059</t>
  </si>
  <si>
    <t>1360.5242</t>
  </si>
  <si>
    <t>4.923e-02</t>
  </si>
  <si>
    <t>1.338e-01</t>
  </si>
  <si>
    <t>2454433.044999</t>
  </si>
  <si>
    <t>5.683e-02</t>
  </si>
  <si>
    <t>5.129e-01</t>
  </si>
  <si>
    <t>2454434.032688</t>
  </si>
  <si>
    <t>1360.5178</t>
  </si>
  <si>
    <t>1.544e-01</t>
  </si>
  <si>
    <t>5.176e-01</t>
  </si>
  <si>
    <t>2454434.996366</t>
  </si>
  <si>
    <t>2454435.988930</t>
  </si>
  <si>
    <t>1360.5236</t>
  </si>
  <si>
    <t>4.233e-02</t>
  </si>
  <si>
    <t>2454437.002003</t>
  </si>
  <si>
    <t>4.977e-02</t>
  </si>
  <si>
    <t>2454438.011233</t>
  </si>
  <si>
    <t>1360.5535</t>
  </si>
  <si>
    <t>2454439.073020</t>
  </si>
  <si>
    <t>0.2601</t>
  </si>
  <si>
    <t>1.166e-01</t>
  </si>
  <si>
    <t>2454440.043221</t>
  </si>
  <si>
    <t>1360.5591</t>
  </si>
  <si>
    <t>1.264e-01</t>
  </si>
  <si>
    <t>2454440.989888</t>
  </si>
  <si>
    <t>1.202e-01</t>
  </si>
  <si>
    <t>2454441.983320</t>
  </si>
  <si>
    <t>1360.5991</t>
  </si>
  <si>
    <t>1.190e-01</t>
  </si>
  <si>
    <t>2454442.987999</t>
  </si>
  <si>
    <t>1360.5962</t>
  </si>
  <si>
    <t>4.829e-02</t>
  </si>
  <si>
    <t>2454444.016944</t>
  </si>
  <si>
    <t>1360.5028</t>
  </si>
  <si>
    <t>9.673e-02</t>
  </si>
  <si>
    <t>2454445.011216</t>
  </si>
  <si>
    <t>1360.4548</t>
  </si>
  <si>
    <t>1.087e-01</t>
  </si>
  <si>
    <t>2454446.049576</t>
  </si>
  <si>
    <t>9.566e-02</t>
  </si>
  <si>
    <t>2454446.983456</t>
  </si>
  <si>
    <t>1360.4003</t>
  </si>
  <si>
    <t>5.635e-02</t>
  </si>
  <si>
    <t>8.626e-02</t>
  </si>
  <si>
    <t>2454448.032578</t>
  </si>
  <si>
    <t>0.3309</t>
  </si>
  <si>
    <t>1360.3549</t>
  </si>
  <si>
    <t>6.213e-02</t>
  </si>
  <si>
    <t>2454448.968809</t>
  </si>
  <si>
    <t>7.117e-02</t>
  </si>
  <si>
    <t>1.455e-01</t>
  </si>
  <si>
    <t>2454450.007122</t>
  </si>
  <si>
    <t>1360.7080</t>
  </si>
  <si>
    <t>1.409e-01</t>
  </si>
  <si>
    <t>2454451.026489</t>
  </si>
  <si>
    <t>1360.7552</t>
  </si>
  <si>
    <t>8.827e-02</t>
  </si>
  <si>
    <t>5.042e-01</t>
  </si>
  <si>
    <t>2454452.002091</t>
  </si>
  <si>
    <t>1360.6904</t>
  </si>
  <si>
    <t>6.046e-02</t>
  </si>
  <si>
    <t>2454453.032441</t>
  </si>
  <si>
    <t>7.829e-02</t>
  </si>
  <si>
    <t>2454454.019604</t>
  </si>
  <si>
    <t>1360.5459</t>
  </si>
  <si>
    <t>5.052e-02</t>
  </si>
  <si>
    <t>8.875e-02</t>
  </si>
  <si>
    <t>2454455.007769</t>
  </si>
  <si>
    <t>1360.5337</t>
  </si>
  <si>
    <t>9.106e-02</t>
  </si>
  <si>
    <t>2454456.004809</t>
  </si>
  <si>
    <t>1360.5213</t>
  </si>
  <si>
    <t>4.825e-02</t>
  </si>
  <si>
    <t>7.453e-02</t>
  </si>
  <si>
    <t>2454456.997425</t>
  </si>
  <si>
    <t>1360.5136</t>
  </si>
  <si>
    <t>5.834e-02</t>
  </si>
  <si>
    <t>2454457.980327</t>
  </si>
  <si>
    <t>8.126e-02</t>
  </si>
  <si>
    <t>5.035e-01</t>
  </si>
  <si>
    <t>2454458.986297</t>
  </si>
  <si>
    <t>1360.4975</t>
  </si>
  <si>
    <t>6.216e-02</t>
  </si>
  <si>
    <t>2454460.064191</t>
  </si>
  <si>
    <t>1360.5160</t>
  </si>
  <si>
    <t>6.115e-02</t>
  </si>
  <si>
    <t>2454461.012547</t>
  </si>
  <si>
    <t>1360.5372</t>
  </si>
  <si>
    <t>4.987e-02</t>
  </si>
  <si>
    <t>2454462.007130</t>
  </si>
  <si>
    <t>1360.4997</t>
  </si>
  <si>
    <t>2454462.988227</t>
  </si>
  <si>
    <t>1360.5125</t>
  </si>
  <si>
    <t>5.764e-02</t>
  </si>
  <si>
    <t>2454463.974602</t>
  </si>
  <si>
    <t>1360.5041</t>
  </si>
  <si>
    <t>5.548e-02</t>
  </si>
  <si>
    <t>5.293e-02</t>
  </si>
  <si>
    <t>2454465.004045</t>
  </si>
  <si>
    <t>1360.4908</t>
  </si>
  <si>
    <t>2454466.002772</t>
  </si>
  <si>
    <t>1360.5171</t>
  </si>
  <si>
    <t>5.525e-02</t>
  </si>
  <si>
    <t>2454467.086550</t>
  </si>
  <si>
    <t>0.2564</t>
  </si>
  <si>
    <t>1360.5931</t>
  </si>
  <si>
    <t>6.446e-02</t>
  </si>
  <si>
    <t>2454468.027914</t>
  </si>
  <si>
    <t>1360.6832</t>
  </si>
  <si>
    <t>6.179e-02</t>
  </si>
  <si>
    <t>6.447e-02</t>
  </si>
  <si>
    <t>2454468.986027</t>
  </si>
  <si>
    <t>1360.7307</t>
  </si>
  <si>
    <t>4.464e-02</t>
  </si>
  <si>
    <t>4.589e-02</t>
  </si>
  <si>
    <t>2454469.992949</t>
  </si>
  <si>
    <t>1360.7727</t>
  </si>
  <si>
    <t>4.736e-02</t>
  </si>
  <si>
    <t>2454471.008527</t>
  </si>
  <si>
    <t>1360.7827</t>
  </si>
  <si>
    <t>4.930e-02</t>
  </si>
  <si>
    <t>2454472.011710</t>
  </si>
  <si>
    <t>1360.7412</t>
  </si>
  <si>
    <t>5.614e-02</t>
  </si>
  <si>
    <t>2454473.012044</t>
  </si>
  <si>
    <t>1360.7084</t>
  </si>
  <si>
    <t>2454474.074489</t>
  </si>
  <si>
    <t>1360.7254</t>
  </si>
  <si>
    <t>2454474.987954</t>
  </si>
  <si>
    <t>1360.7238</t>
  </si>
  <si>
    <t>4.855e-02</t>
  </si>
  <si>
    <t>2454475.878204</t>
  </si>
  <si>
    <t>1360.7442</t>
  </si>
  <si>
    <t>2454477.008417</t>
  </si>
  <si>
    <t>1360.7250</t>
  </si>
  <si>
    <t>4.284e-02</t>
  </si>
  <si>
    <t>5.226e-02</t>
  </si>
  <si>
    <t>2454478.010494</t>
  </si>
  <si>
    <t>7.204e-02</t>
  </si>
  <si>
    <t>2454478.987414</t>
  </si>
  <si>
    <t>1360.6428</t>
  </si>
  <si>
    <t>8.237e-02</t>
  </si>
  <si>
    <t>2454480.004304</t>
  </si>
  <si>
    <t>1360.5606</t>
  </si>
  <si>
    <t>7.179e-02</t>
  </si>
  <si>
    <t>2454481.036470</t>
  </si>
  <si>
    <t>1360.4999</t>
  </si>
  <si>
    <t>8.200e-02</t>
  </si>
  <si>
    <t>2454482.035468</t>
  </si>
  <si>
    <t>1360.5116</t>
  </si>
  <si>
    <t>2454482.928388</t>
  </si>
  <si>
    <t>0.3297</t>
  </si>
  <si>
    <t>1360.5042</t>
  </si>
  <si>
    <t>4.089e-02</t>
  </si>
  <si>
    <t>2454484.008201</t>
  </si>
  <si>
    <t>1360.5271</t>
  </si>
  <si>
    <t>9.157e-02</t>
  </si>
  <si>
    <t>5.052e-01</t>
  </si>
  <si>
    <t>2454485.014283</t>
  </si>
  <si>
    <t>8.987e-02</t>
  </si>
  <si>
    <t>2454485.995874</t>
  </si>
  <si>
    <t>1360.4811</t>
  </si>
  <si>
    <t>4.984e-02</t>
  </si>
  <si>
    <t>9.145e-02</t>
  </si>
  <si>
    <t>2454486.986340</t>
  </si>
  <si>
    <t>1360.4962</t>
  </si>
  <si>
    <t>2454488.035988</t>
  </si>
  <si>
    <t>0.2676</t>
  </si>
  <si>
    <t>1360.4817</t>
  </si>
  <si>
    <t>4.884e-02</t>
  </si>
  <si>
    <t>2454489.021865</t>
  </si>
  <si>
    <t>0.2998</t>
  </si>
  <si>
    <t>1.131e-01</t>
  </si>
  <si>
    <t>2454489.999298</t>
  </si>
  <si>
    <t>1360.5121</t>
  </si>
  <si>
    <t>9.658e-02</t>
  </si>
  <si>
    <t>2454490.988787</t>
  </si>
  <si>
    <t>1360.4998</t>
  </si>
  <si>
    <t>2454492.005508</t>
  </si>
  <si>
    <t>1360.4993</t>
  </si>
  <si>
    <t>2454492.994275</t>
  </si>
  <si>
    <t>4.737e-02</t>
  </si>
  <si>
    <t>2454494.013845</t>
  </si>
  <si>
    <t>1360.5563</t>
  </si>
  <si>
    <t>1.024e-01</t>
  </si>
  <si>
    <t>2454495.064316</t>
  </si>
  <si>
    <t>5.193e-02</t>
  </si>
  <si>
    <t>5.060e-01</t>
  </si>
  <si>
    <t>2454496.027121</t>
  </si>
  <si>
    <t>5.083e-01</t>
  </si>
  <si>
    <t>2454496.990979</t>
  </si>
  <si>
    <t>1360.6225</t>
  </si>
  <si>
    <t>4.792e-02</t>
  </si>
  <si>
    <t>2454497.952234</t>
  </si>
  <si>
    <t>0.2657</t>
  </si>
  <si>
    <t>1360.6437</t>
  </si>
  <si>
    <t>5.203e-02</t>
  </si>
  <si>
    <t>1.192e-01</t>
  </si>
  <si>
    <t>2454499.314479</t>
  </si>
  <si>
    <t>0.1142</t>
  </si>
  <si>
    <t>4.711e-02</t>
  </si>
  <si>
    <t>2454499.997134</t>
  </si>
  <si>
    <t>1.390e-01</t>
  </si>
  <si>
    <t>5.143e-01</t>
  </si>
  <si>
    <t>2454500.997573</t>
  </si>
  <si>
    <t>2454502.049463</t>
  </si>
  <si>
    <t>0.2632</t>
  </si>
  <si>
    <t>1360.6686</t>
  </si>
  <si>
    <t>1.225e-01</t>
  </si>
  <si>
    <t>2454502.986753</t>
  </si>
  <si>
    <t>4.700e-02</t>
  </si>
  <si>
    <t>1.499e-01</t>
  </si>
  <si>
    <t>2454504.078316</t>
  </si>
  <si>
    <t>0.3106</t>
  </si>
  <si>
    <t>1360.6619</t>
  </si>
  <si>
    <t>1.562e-01</t>
  </si>
  <si>
    <t>2454505.003784</t>
  </si>
  <si>
    <t>1360.6175</t>
  </si>
  <si>
    <t>2454506.013211</t>
  </si>
  <si>
    <t>1360.5701</t>
  </si>
  <si>
    <t>1.729e-01</t>
  </si>
  <si>
    <t>2454507.003077</t>
  </si>
  <si>
    <t>1360.5367</t>
  </si>
  <si>
    <t>2454507.977512</t>
  </si>
  <si>
    <t>1360.5243</t>
  </si>
  <si>
    <t>5.550e-02</t>
  </si>
  <si>
    <t>1.545e-01</t>
  </si>
  <si>
    <t>2454509.043988</t>
  </si>
  <si>
    <t>1.424e-01</t>
  </si>
  <si>
    <t>2454510.029163</t>
  </si>
  <si>
    <t>1.696e-01</t>
  </si>
  <si>
    <t>2454511.018745</t>
  </si>
  <si>
    <t>1360.4945</t>
  </si>
  <si>
    <t>2454512.011972</t>
  </si>
  <si>
    <t>2454512.985831</t>
  </si>
  <si>
    <t>1360.4628</t>
  </si>
  <si>
    <t>2454513.987835</t>
  </si>
  <si>
    <t>1360.4677</t>
  </si>
  <si>
    <t>2454514.994218</t>
  </si>
  <si>
    <t>2454516.060685</t>
  </si>
  <si>
    <t>1360.5152</t>
  </si>
  <si>
    <t>4.237e-02</t>
  </si>
  <si>
    <t>2454516.997498</t>
  </si>
  <si>
    <t>5.201e-02</t>
  </si>
  <si>
    <t>1.871e-01</t>
  </si>
  <si>
    <t>2454517.998366</t>
  </si>
  <si>
    <t>1360.5097</t>
  </si>
  <si>
    <t>2454518.983411</t>
  </si>
  <si>
    <t>4.356e-02</t>
  </si>
  <si>
    <t>1.985e-01</t>
  </si>
  <si>
    <t>2454519.993921</t>
  </si>
  <si>
    <t>1360.5163</t>
  </si>
  <si>
    <t>4.611e-02</t>
  </si>
  <si>
    <t>2454520.983331</t>
  </si>
  <si>
    <t>1.798e-01</t>
  </si>
  <si>
    <t>2454521.993528</t>
  </si>
  <si>
    <t>1360.5954</t>
  </si>
  <si>
    <t>4.555e-02</t>
  </si>
  <si>
    <t>2454523.058507</t>
  </si>
  <si>
    <t>1360.5983</t>
  </si>
  <si>
    <t>1.833e-01</t>
  </si>
  <si>
    <t>2454524.056916</t>
  </si>
  <si>
    <t>1360.6132</t>
  </si>
  <si>
    <t>2454524.998655</t>
  </si>
  <si>
    <t>1360.6217</t>
  </si>
  <si>
    <t>5.776e-02</t>
  </si>
  <si>
    <t>2454525.990722</t>
  </si>
  <si>
    <t>1360.5906</t>
  </si>
  <si>
    <t>2454527.000576</t>
  </si>
  <si>
    <t>2454527.986564</t>
  </si>
  <si>
    <t>0.2767</t>
  </si>
  <si>
    <t>1360.5976</t>
  </si>
  <si>
    <t>4.422e-02</t>
  </si>
  <si>
    <t>2454529.026455</t>
  </si>
  <si>
    <t>0.2968</t>
  </si>
  <si>
    <t>2.217e-01</t>
  </si>
  <si>
    <t>2454530.070799</t>
  </si>
  <si>
    <t>5.352e-02</t>
  </si>
  <si>
    <t>1.937e-01</t>
  </si>
  <si>
    <t>2454530.981595</t>
  </si>
  <si>
    <t>1360.5960</t>
  </si>
  <si>
    <t>2.139e-01</t>
  </si>
  <si>
    <t>2454531.847539</t>
  </si>
  <si>
    <t>0.2011</t>
  </si>
  <si>
    <t>2454532.999889</t>
  </si>
  <si>
    <t>2.256e-01</t>
  </si>
  <si>
    <t>2454534.009288</t>
  </si>
  <si>
    <t>1360.5221</t>
  </si>
  <si>
    <t>2454534.996394</t>
  </si>
  <si>
    <t>1360.5142</t>
  </si>
  <si>
    <t>4.127e-02</t>
  </si>
  <si>
    <t>2454536.002006</t>
  </si>
  <si>
    <t>5.441e-01</t>
  </si>
  <si>
    <t>2454537.050898</t>
  </si>
  <si>
    <t>1360.4961</t>
  </si>
  <si>
    <t>2.246e-01</t>
  </si>
  <si>
    <t>2454538.026206</t>
  </si>
  <si>
    <t>1360.4893</t>
  </si>
  <si>
    <t>2.313e-01</t>
  </si>
  <si>
    <t>2454538.945224</t>
  </si>
  <si>
    <t>0.3308</t>
  </si>
  <si>
    <t>2454540.001190</t>
  </si>
  <si>
    <t>2454541.040303</t>
  </si>
  <si>
    <t>1360.4909</t>
  </si>
  <si>
    <t>5.455e-01</t>
  </si>
  <si>
    <t>2454541.993805</t>
  </si>
  <si>
    <t>1360.5037</t>
  </si>
  <si>
    <t>2454542.980608</t>
  </si>
  <si>
    <t>1360.5266</t>
  </si>
  <si>
    <t>5.307e-01</t>
  </si>
  <si>
    <t>2454544.042861</t>
  </si>
  <si>
    <t>1360.5193</t>
  </si>
  <si>
    <t>2.156e-01</t>
  </si>
  <si>
    <t>2454545.006927</t>
  </si>
  <si>
    <t>1360.4838</t>
  </si>
  <si>
    <t>2454546.043883</t>
  </si>
  <si>
    <t>1360.4888</t>
  </si>
  <si>
    <t>2454546.965876</t>
  </si>
  <si>
    <t>0.2737</t>
  </si>
  <si>
    <t>1360.5089</t>
  </si>
  <si>
    <t>2.023e-01</t>
  </si>
  <si>
    <t>2454547.992191</t>
  </si>
  <si>
    <t>5.330e-02</t>
  </si>
  <si>
    <t>2454548.986309</t>
  </si>
  <si>
    <t>1360.5695</t>
  </si>
  <si>
    <t>2454550.012202</t>
  </si>
  <si>
    <t>2.561e-01</t>
  </si>
  <si>
    <t>5.476e-01</t>
  </si>
  <si>
    <t>2454551.086438</t>
  </si>
  <si>
    <t>0.2628</t>
  </si>
  <si>
    <t>1360.3873</t>
  </si>
  <si>
    <t>5.465e-01</t>
  </si>
  <si>
    <t>2454552.029371</t>
  </si>
  <si>
    <t>1360.3024</t>
  </si>
  <si>
    <t>5.368e-01</t>
  </si>
  <si>
    <t>2454552.976708</t>
  </si>
  <si>
    <t>4.541e-02</t>
  </si>
  <si>
    <t>2454553.981852</t>
  </si>
  <si>
    <t>1360.3361</t>
  </si>
  <si>
    <t>5.407e-02</t>
  </si>
  <si>
    <t>2454555.027568</t>
  </si>
  <si>
    <t>1360.4377</t>
  </si>
  <si>
    <t>2454556.003928</t>
  </si>
  <si>
    <t>1360.5210</t>
  </si>
  <si>
    <t>2454557.019039</t>
  </si>
  <si>
    <t>5.317e-02</t>
  </si>
  <si>
    <t>2454558.029728</t>
  </si>
  <si>
    <t>1360.6637</t>
  </si>
  <si>
    <t>4.755e-02</t>
  </si>
  <si>
    <t>2454558.977315</t>
  </si>
  <si>
    <t>5.345e-01</t>
  </si>
  <si>
    <t>2454560.050647</t>
  </si>
  <si>
    <t>0.3175</t>
  </si>
  <si>
    <t>1360.6385</t>
  </si>
  <si>
    <t>5.600e-02</t>
  </si>
  <si>
    <t>2.624e-01</t>
  </si>
  <si>
    <t>5.481e-01</t>
  </si>
  <si>
    <t>2454560.997645</t>
  </si>
  <si>
    <t>2.467e-01</t>
  </si>
  <si>
    <t>5.405e-01</t>
  </si>
  <si>
    <t>2454562.010276</t>
  </si>
  <si>
    <t>1360.5713</t>
  </si>
  <si>
    <t>4.483e-02</t>
  </si>
  <si>
    <t>2454563.003448</t>
  </si>
  <si>
    <t>1360.5411</t>
  </si>
  <si>
    <t>4.975e-02</t>
  </si>
  <si>
    <t>2454563.989924</t>
  </si>
  <si>
    <t>1360.5059</t>
  </si>
  <si>
    <t>4.649e-02</t>
  </si>
  <si>
    <t>2454565.055588</t>
  </si>
  <si>
    <t>1360.5034</t>
  </si>
  <si>
    <t>4.211e-02</t>
  </si>
  <si>
    <t>2454566.025023</t>
  </si>
  <si>
    <t>1360.5145</t>
  </si>
  <si>
    <t>2454566.985626</t>
  </si>
  <si>
    <t>1360.4933</t>
  </si>
  <si>
    <t>2.264e-01</t>
  </si>
  <si>
    <t>2454567.998439</t>
  </si>
  <si>
    <t>1360.4761</t>
  </si>
  <si>
    <t>5.392e-02</t>
  </si>
  <si>
    <t>2454568.995420</t>
  </si>
  <si>
    <t>1360.4900</t>
  </si>
  <si>
    <t>5.654e-02</t>
  </si>
  <si>
    <t>2454569.993539</t>
  </si>
  <si>
    <t>1360.5015</t>
  </si>
  <si>
    <t>2.130e-01</t>
  </si>
  <si>
    <t>2454571.025080</t>
  </si>
  <si>
    <t>2454572.065378</t>
  </si>
  <si>
    <t>0.2538</t>
  </si>
  <si>
    <t>2454573.001347</t>
  </si>
  <si>
    <t>2454574.008926</t>
  </si>
  <si>
    <t>1360.5500</t>
  </si>
  <si>
    <t>2454574.997567</t>
  </si>
  <si>
    <t>2454575.981862</t>
  </si>
  <si>
    <t>1360.5981</t>
  </si>
  <si>
    <t>2.090e-01</t>
  </si>
  <si>
    <t>2454576.981056</t>
  </si>
  <si>
    <t>1360.6230</t>
  </si>
  <si>
    <t>5.301e-01</t>
  </si>
  <si>
    <t>2454578.010454</t>
  </si>
  <si>
    <t>1360.6520</t>
  </si>
  <si>
    <t>2.218e-01</t>
  </si>
  <si>
    <t>2454579.072190</t>
  </si>
  <si>
    <t>0.2534</t>
  </si>
  <si>
    <t>5.001e-02</t>
  </si>
  <si>
    <t>2454580.034200</t>
  </si>
  <si>
    <t>0.2765</t>
  </si>
  <si>
    <t>1360.7099</t>
  </si>
  <si>
    <t>1.995e-01</t>
  </si>
  <si>
    <t>2454580.989544</t>
  </si>
  <si>
    <t>1360.7208</t>
  </si>
  <si>
    <t>4.874e-02</t>
  </si>
  <si>
    <t>2454581.990160</t>
  </si>
  <si>
    <t>0.2995</t>
  </si>
  <si>
    <t>1360.6945</t>
  </si>
  <si>
    <t>4.368e-02</t>
  </si>
  <si>
    <t>2454583.009408</t>
  </si>
  <si>
    <t>1360.6647</t>
  </si>
  <si>
    <t>2454584.006732</t>
  </si>
  <si>
    <t>2454585.001645</t>
  </si>
  <si>
    <t>1360.6538</t>
  </si>
  <si>
    <t>4.939e-02</t>
  </si>
  <si>
    <t>2.187e-01</t>
  </si>
  <si>
    <t>2454586.044554</t>
  </si>
  <si>
    <t>1360.6133</t>
  </si>
  <si>
    <t>4.364e-02</t>
  </si>
  <si>
    <t>2454587.013429</t>
  </si>
  <si>
    <t>1360.5844</t>
  </si>
  <si>
    <t>4.532e-02</t>
  </si>
  <si>
    <t>2.172e-01</t>
  </si>
  <si>
    <t>2454587.901265</t>
  </si>
  <si>
    <t>0.2636</t>
  </si>
  <si>
    <t>5.187e-01</t>
  </si>
  <si>
    <t>2454589.009205</t>
  </si>
  <si>
    <t>0.3005</t>
  </si>
  <si>
    <t>1360.5073</t>
  </si>
  <si>
    <t>2.163e-01</t>
  </si>
  <si>
    <t>5.209e-01</t>
  </si>
  <si>
    <t>2454590.007722</t>
  </si>
  <si>
    <t>1360.4755</t>
  </si>
  <si>
    <t>4.455e-02</t>
  </si>
  <si>
    <t>2454591.002678</t>
  </si>
  <si>
    <t>1360.4800</t>
  </si>
  <si>
    <t>2454591.991769</t>
  </si>
  <si>
    <t>1360.4876</t>
  </si>
  <si>
    <t>1.857e-01</t>
  </si>
  <si>
    <t>2454593.009798</t>
  </si>
  <si>
    <t>1360.4867</t>
  </si>
  <si>
    <t>1.742e-01</t>
  </si>
  <si>
    <t>2454594.031653</t>
  </si>
  <si>
    <t>1360.4865</t>
  </si>
  <si>
    <t>2454594.942042</t>
  </si>
  <si>
    <t>1360.4881</t>
  </si>
  <si>
    <t>2454595.988256</t>
  </si>
  <si>
    <t>0.2673</t>
  </si>
  <si>
    <t>2454596.990470</t>
  </si>
  <si>
    <t>2454597.964387</t>
  </si>
  <si>
    <t>1360.5147</t>
  </si>
  <si>
    <t>2454599.003964</t>
  </si>
  <si>
    <t>1360.5200</t>
  </si>
  <si>
    <t>1.899e-01</t>
  </si>
  <si>
    <t>2454600.030157</t>
  </si>
  <si>
    <t>1360.5378</t>
  </si>
  <si>
    <t>4.826e-02</t>
  </si>
  <si>
    <t>2454600.981781</t>
  </si>
  <si>
    <t>1.553e-01</t>
  </si>
  <si>
    <t>2454601.988718</t>
  </si>
  <si>
    <t>1.451e-01</t>
  </si>
  <si>
    <t>2454602.988255</t>
  </si>
  <si>
    <t>1360.6489</t>
  </si>
  <si>
    <t>2454604.025246</t>
  </si>
  <si>
    <t>1360.6256</t>
  </si>
  <si>
    <t>1.672e-01</t>
  </si>
  <si>
    <t>2454604.988096</t>
  </si>
  <si>
    <t>1360.6325</t>
  </si>
  <si>
    <t>4.581e-02</t>
  </si>
  <si>
    <t>2454606.004527</t>
  </si>
  <si>
    <t>4.753e-02</t>
  </si>
  <si>
    <t>2454607.080002</t>
  </si>
  <si>
    <t>1360.6633</t>
  </si>
  <si>
    <t>2454608.056223</t>
  </si>
  <si>
    <t>0.2703</t>
  </si>
  <si>
    <t>1360.6684</t>
  </si>
  <si>
    <t>1.458e-01</t>
  </si>
  <si>
    <t>2454609.003473</t>
  </si>
  <si>
    <t>1360.6719</t>
  </si>
  <si>
    <t>5.051e-02</t>
  </si>
  <si>
    <t>1.584e-01</t>
  </si>
  <si>
    <t>2454609.987959</t>
  </si>
  <si>
    <t>1360.6500</t>
  </si>
  <si>
    <t>2454610.991224</t>
  </si>
  <si>
    <t>1360.6358</t>
  </si>
  <si>
    <t>2454612.005403</t>
  </si>
  <si>
    <t>1360.5994</t>
  </si>
  <si>
    <t>2454613.007274</t>
  </si>
  <si>
    <t>2454614.061212</t>
  </si>
  <si>
    <t>1360.5305</t>
  </si>
  <si>
    <t>1.289e-01</t>
  </si>
  <si>
    <t>2454614.987883</t>
  </si>
  <si>
    <t>1360.5240</t>
  </si>
  <si>
    <t>2454616.052816</t>
  </si>
  <si>
    <t>1.557e-01</t>
  </si>
  <si>
    <t>2454617.001982</t>
  </si>
  <si>
    <t>1360.5062</t>
  </si>
  <si>
    <t>2454618.015602</t>
  </si>
  <si>
    <t>1360.4706</t>
  </si>
  <si>
    <t>5.477e-02</t>
  </si>
  <si>
    <t>2454619.017518</t>
  </si>
  <si>
    <t>1360.4681</t>
  </si>
  <si>
    <t>1.107e-01</t>
  </si>
  <si>
    <t>2454619.994044</t>
  </si>
  <si>
    <t>1360.4685</t>
  </si>
  <si>
    <t>1.252e-01</t>
  </si>
  <si>
    <t>2454621.047114</t>
  </si>
  <si>
    <t>0.2566</t>
  </si>
  <si>
    <t>1360.4722</t>
  </si>
  <si>
    <t>1.003e-01</t>
  </si>
  <si>
    <t>2454621.998454</t>
  </si>
  <si>
    <t>1360.4659</t>
  </si>
  <si>
    <t>4.780e-02</t>
  </si>
  <si>
    <t>1.236e-01</t>
  </si>
  <si>
    <t>2454622.991007</t>
  </si>
  <si>
    <t>1360.4684</t>
  </si>
  <si>
    <t>4.520e-02</t>
  </si>
  <si>
    <t>1.150e-01</t>
  </si>
  <si>
    <t>2454624.043905</t>
  </si>
  <si>
    <t>1360.4793</t>
  </si>
  <si>
    <t>2454625.012235</t>
  </si>
  <si>
    <t>1360.4821</t>
  </si>
  <si>
    <t>2454625.996112</t>
  </si>
  <si>
    <t>1360.4711</t>
  </si>
  <si>
    <t>9.630e-02</t>
  </si>
  <si>
    <t>2454626.992216</t>
  </si>
  <si>
    <t>1360.4936</t>
  </si>
  <si>
    <t>5.090e-02</t>
  </si>
  <si>
    <t>9.700e-02</t>
  </si>
  <si>
    <t>2454628.039683</t>
  </si>
  <si>
    <t>0.2755</t>
  </si>
  <si>
    <t>1360.4855</t>
  </si>
  <si>
    <t>5.180e-02</t>
  </si>
  <si>
    <t>8.387e-02</t>
  </si>
  <si>
    <t>2454629.000512</t>
  </si>
  <si>
    <t>1360.5006</t>
  </si>
  <si>
    <t>9.521e-02</t>
  </si>
  <si>
    <t>2454630.016277</t>
  </si>
  <si>
    <t>5.351e-02</t>
  </si>
  <si>
    <t>2454631.007096</t>
  </si>
  <si>
    <t>1360.5718</t>
  </si>
  <si>
    <t>5.084e-02</t>
  </si>
  <si>
    <t>8.576e-02</t>
  </si>
  <si>
    <t>2454631.984925</t>
  </si>
  <si>
    <t>1360.5712</t>
  </si>
  <si>
    <t>7.641e-02</t>
  </si>
  <si>
    <t>2454632.988844</t>
  </si>
  <si>
    <t>1360.5865</t>
  </si>
  <si>
    <t>8.003e-02</t>
  </si>
  <si>
    <t>2454634.004770</t>
  </si>
  <si>
    <t>1360.6092</t>
  </si>
  <si>
    <t>8.309e-02</t>
  </si>
  <si>
    <t>2454635.054531</t>
  </si>
  <si>
    <t>7.795e-02</t>
  </si>
  <si>
    <t>2454636.010781</t>
  </si>
  <si>
    <t>4.580e-02</t>
  </si>
  <si>
    <t>7.911e-02</t>
  </si>
  <si>
    <t>2454636.972520</t>
  </si>
  <si>
    <t>5.054e-02</t>
  </si>
  <si>
    <t>7.948e-02</t>
  </si>
  <si>
    <t>2454637.991916</t>
  </si>
  <si>
    <t>1360.5518</t>
  </si>
  <si>
    <t>7.678e-02</t>
  </si>
  <si>
    <t>2454639.001880</t>
  </si>
  <si>
    <t>1360.5564</t>
  </si>
  <si>
    <t>2454640.012951</t>
  </si>
  <si>
    <t>1360.5490</t>
  </si>
  <si>
    <t>8.019e-02</t>
  </si>
  <si>
    <t>2454641.012913</t>
  </si>
  <si>
    <t>6.924e-02</t>
  </si>
  <si>
    <t>2454642.070191</t>
  </si>
  <si>
    <t>1360.5283</t>
  </si>
  <si>
    <t>6.412e-02</t>
  </si>
  <si>
    <t>2454642.967046</t>
  </si>
  <si>
    <t>1360.4947</t>
  </si>
  <si>
    <t>5.495e-02</t>
  </si>
  <si>
    <t>2454643.911825</t>
  </si>
  <si>
    <t>1360.4907</t>
  </si>
  <si>
    <t>2454645.006879</t>
  </si>
  <si>
    <t>1360.4877</t>
  </si>
  <si>
    <t>2454646.010552</t>
  </si>
  <si>
    <t>0.3039</t>
  </si>
  <si>
    <t>1360.4691</t>
  </si>
  <si>
    <t>5.158e-02</t>
  </si>
  <si>
    <t>5.807e-02</t>
  </si>
  <si>
    <t>2454647.012721</t>
  </si>
  <si>
    <t>0.2814</t>
  </si>
  <si>
    <t>1360.4640</t>
  </si>
  <si>
    <t>2454647.990668</t>
  </si>
  <si>
    <t>1360.4763</t>
  </si>
  <si>
    <t>2454649.046139</t>
  </si>
  <si>
    <t>0.2702</t>
  </si>
  <si>
    <t>1360.4810</t>
  </si>
  <si>
    <t>6.086e-02</t>
  </si>
  <si>
    <t>2454650.032649</t>
  </si>
  <si>
    <t>0.3141</t>
  </si>
  <si>
    <t>4.412e-02</t>
  </si>
  <si>
    <t>2454650.946573</t>
  </si>
  <si>
    <t>0.3165</t>
  </si>
  <si>
    <t>1360.4662</t>
  </si>
  <si>
    <t>2454652.002567</t>
  </si>
  <si>
    <t>1360.4718</t>
  </si>
  <si>
    <t>2454652.999824</t>
  </si>
  <si>
    <t>2454653.991336</t>
  </si>
  <si>
    <t>1360.5082</t>
  </si>
  <si>
    <t>4.756e-02</t>
  </si>
  <si>
    <t>2454654.989647</t>
  </si>
  <si>
    <t>1360.5176</t>
  </si>
  <si>
    <t>2454656.003943</t>
  </si>
  <si>
    <t>0.3121</t>
  </si>
  <si>
    <t>1360.5168</t>
  </si>
  <si>
    <t>4.991e-02</t>
  </si>
  <si>
    <t>2454657.016164</t>
  </si>
  <si>
    <t>4.846e-02</t>
  </si>
  <si>
    <t>2454658.035082</t>
  </si>
  <si>
    <t>1360.5057</t>
  </si>
  <si>
    <t>2454659.001099</t>
  </si>
  <si>
    <t>1360.5216</t>
  </si>
  <si>
    <t>4.941e-02</t>
  </si>
  <si>
    <t>5.311e-02</t>
  </si>
  <si>
    <t>2454659.989115</t>
  </si>
  <si>
    <t>1360.5128</t>
  </si>
  <si>
    <t>4.460e-02</t>
  </si>
  <si>
    <t>2454660.987688</t>
  </si>
  <si>
    <t>1360.5423</t>
  </si>
  <si>
    <t>2454661.998435</t>
  </si>
  <si>
    <t>1360.5731</t>
  </si>
  <si>
    <t>7.013e-02</t>
  </si>
  <si>
    <t>2454663.008501</t>
  </si>
  <si>
    <t>1360.5474</t>
  </si>
  <si>
    <t>5.012e-02</t>
  </si>
  <si>
    <t>6.584e-02</t>
  </si>
  <si>
    <t>2454664.073213</t>
  </si>
  <si>
    <t>0.2473</t>
  </si>
  <si>
    <t>1360.5389</t>
  </si>
  <si>
    <t>4.886e-02</t>
  </si>
  <si>
    <t>6.032e-02</t>
  </si>
  <si>
    <t>2454664.998143</t>
  </si>
  <si>
    <t>1360.5245</t>
  </si>
  <si>
    <t>4.240e-02</t>
  </si>
  <si>
    <t>6.095e-02</t>
  </si>
  <si>
    <t>2454665.985659</t>
  </si>
  <si>
    <t>1360.5430</t>
  </si>
  <si>
    <t>8.035e-02</t>
  </si>
  <si>
    <t>2454666.992175</t>
  </si>
  <si>
    <t>1360.5395</t>
  </si>
  <si>
    <t>6.973e-02</t>
  </si>
  <si>
    <t>2454668.005452</t>
  </si>
  <si>
    <t>7.121e-02</t>
  </si>
  <si>
    <t>2454669.010229</t>
  </si>
  <si>
    <t>1360.5162</t>
  </si>
  <si>
    <t>4.661e-02</t>
  </si>
  <si>
    <t>6.903e-02</t>
  </si>
  <si>
    <t>2454670.002252</t>
  </si>
  <si>
    <t>1360.4983</t>
  </si>
  <si>
    <t>4.692e-02</t>
  </si>
  <si>
    <t>6.785e-02</t>
  </si>
  <si>
    <t>2454671.050842</t>
  </si>
  <si>
    <t>1360.5088</t>
  </si>
  <si>
    <t>5.280e-02</t>
  </si>
  <si>
    <t>7.792e-02</t>
  </si>
  <si>
    <t>2454672.048897</t>
  </si>
  <si>
    <t>0.3152</t>
  </si>
  <si>
    <t>7.505e-02</t>
  </si>
  <si>
    <t>2454672.991388</t>
  </si>
  <si>
    <t>1360.4608</t>
  </si>
  <si>
    <t>8.084e-02</t>
  </si>
  <si>
    <t>2454674.008387</t>
  </si>
  <si>
    <t>1360.4504</t>
  </si>
  <si>
    <t>4.713e-02</t>
  </si>
  <si>
    <t>9.020e-02</t>
  </si>
  <si>
    <t>2454675.018550</t>
  </si>
  <si>
    <t>1360.4503</t>
  </si>
  <si>
    <t>4.293e-02</t>
  </si>
  <si>
    <t>8.714e-02</t>
  </si>
  <si>
    <t>2454676.000228</t>
  </si>
  <si>
    <t>1360.4523</t>
  </si>
  <si>
    <t>9.897e-02</t>
  </si>
  <si>
    <t>2454677.039019</t>
  </si>
  <si>
    <t>0.2576</t>
  </si>
  <si>
    <t>1360.4869</t>
  </si>
  <si>
    <t>9.034e-02</t>
  </si>
  <si>
    <t>2454677.997951</t>
  </si>
  <si>
    <t>1360.5060</t>
  </si>
  <si>
    <t>9.123e-02</t>
  </si>
  <si>
    <t>2454678.991517</t>
  </si>
  <si>
    <t>1360.4731</t>
  </si>
  <si>
    <t>1.148e-01</t>
  </si>
  <si>
    <t>2454680.045150</t>
  </si>
  <si>
    <t>2454681.010040</t>
  </si>
  <si>
    <t>1360.5274</t>
  </si>
  <si>
    <t>1.287e-01</t>
  </si>
  <si>
    <t>2454681.994482</t>
  </si>
  <si>
    <t>1360.5343</t>
  </si>
  <si>
    <t>1.081e-01</t>
  </si>
  <si>
    <t>2454682.994270</t>
  </si>
  <si>
    <t>1360.5055</t>
  </si>
  <si>
    <t>2454684.038610</t>
  </si>
  <si>
    <t>1360.5334</t>
  </si>
  <si>
    <t>5.251e-02</t>
  </si>
  <si>
    <t>1.210e-01</t>
  </si>
  <si>
    <t>2454684.999819</t>
  </si>
  <si>
    <t>1360.5321</t>
  </si>
  <si>
    <t>2454686.003132</t>
  </si>
  <si>
    <t>1360.5196</t>
  </si>
  <si>
    <t>4.357e-02</t>
  </si>
  <si>
    <t>2454686.997557</t>
  </si>
  <si>
    <t>1.341e-01</t>
  </si>
  <si>
    <t>2454687.981100</t>
  </si>
  <si>
    <t>0.2963</t>
  </si>
  <si>
    <t>1360.5533</t>
  </si>
  <si>
    <t>1.410e-01</t>
  </si>
  <si>
    <t>2454688.985379</t>
  </si>
  <si>
    <t>0.3079</t>
  </si>
  <si>
    <t>1360.5519</t>
  </si>
  <si>
    <t>1.339e-01</t>
  </si>
  <si>
    <t>2454690.003145</t>
  </si>
  <si>
    <t>1360.5313</t>
  </si>
  <si>
    <t>2454691.070306</t>
  </si>
  <si>
    <t>4.604e-02</t>
  </si>
  <si>
    <t>1.331e-01</t>
  </si>
  <si>
    <t>2454692.033937</t>
  </si>
  <si>
    <t>1360.5140</t>
  </si>
  <si>
    <t>4.274e-02</t>
  </si>
  <si>
    <t>2454692.999240</t>
  </si>
  <si>
    <t>2454693.989038</t>
  </si>
  <si>
    <t>1360.5146</t>
  </si>
  <si>
    <t>5.338e-02</t>
  </si>
  <si>
    <t>1.633e-01</t>
  </si>
  <si>
    <t>2454695.004483</t>
  </si>
  <si>
    <t>0.3018</t>
  </si>
  <si>
    <t>1360.5202</t>
  </si>
  <si>
    <t>4.427e-02</t>
  </si>
  <si>
    <t>2454695.967667</t>
  </si>
  <si>
    <t>1360.5222</t>
  </si>
  <si>
    <t>4.294e-02</t>
  </si>
  <si>
    <t>2454697.014193</t>
  </si>
  <si>
    <t>1360.4968</t>
  </si>
  <si>
    <t>2454698.088723</t>
  </si>
  <si>
    <t>1.482e-01</t>
  </si>
  <si>
    <t>2454698.992339</t>
  </si>
  <si>
    <t>2454699.860816</t>
  </si>
  <si>
    <t>1.373e-01</t>
  </si>
  <si>
    <t>2454700.983394</t>
  </si>
  <si>
    <t>1360.4879</t>
  </si>
  <si>
    <t>2454702.015713</t>
  </si>
  <si>
    <t>0.3077</t>
  </si>
  <si>
    <t>1360.4973</t>
  </si>
  <si>
    <t>1.702e-01</t>
  </si>
  <si>
    <t>2454702.979418</t>
  </si>
  <si>
    <t>1360.4704</t>
  </si>
  <si>
    <t>1.442e-01</t>
  </si>
  <si>
    <t>2454704.004005</t>
  </si>
  <si>
    <t>1360.4809</t>
  </si>
  <si>
    <t>5.032e-02</t>
  </si>
  <si>
    <t>1.650e-01</t>
  </si>
  <si>
    <t>2454705.058281</t>
  </si>
  <si>
    <t>1360.4951</t>
  </si>
  <si>
    <t>1.644e-01</t>
  </si>
  <si>
    <t>2454706.016700</t>
  </si>
  <si>
    <t>1360.5008</t>
  </si>
  <si>
    <t>1.715e-01</t>
  </si>
  <si>
    <t>2454706.946659</t>
  </si>
  <si>
    <t>1360.4885</t>
  </si>
  <si>
    <t>5.733e-02</t>
  </si>
  <si>
    <t>2.077e-01</t>
  </si>
  <si>
    <t>2454708.023934</t>
  </si>
  <si>
    <t>1360.5051</t>
  </si>
  <si>
    <t>2454709.005362</t>
  </si>
  <si>
    <t>1360.5017</t>
  </si>
  <si>
    <t>4.340e-02</t>
  </si>
  <si>
    <t>1.813e-01</t>
  </si>
  <si>
    <t>2454710.000971</t>
  </si>
  <si>
    <t>1.878e-01</t>
  </si>
  <si>
    <t>2454710.988045</t>
  </si>
  <si>
    <t>1.711e-01</t>
  </si>
  <si>
    <t>2454712.041577</t>
  </si>
  <si>
    <t>1.888e-01</t>
  </si>
  <si>
    <t>2454712.999849</t>
  </si>
  <si>
    <t>1360.5409</t>
  </si>
  <si>
    <t>5.501e-02</t>
  </si>
  <si>
    <t>2.087e-01</t>
  </si>
  <si>
    <t>2454714.012118</t>
  </si>
  <si>
    <t>1360.5218</t>
  </si>
  <si>
    <t>1.849e-01</t>
  </si>
  <si>
    <t>2454715.025343</t>
  </si>
  <si>
    <t>1360.5272</t>
  </si>
  <si>
    <t>5.469e-02</t>
  </si>
  <si>
    <t>2.248e-01</t>
  </si>
  <si>
    <t>2454715.995698</t>
  </si>
  <si>
    <t>1360.5545</t>
  </si>
  <si>
    <t>2454716.989414</t>
  </si>
  <si>
    <t>4.547e-02</t>
  </si>
  <si>
    <t>2454717.995289</t>
  </si>
  <si>
    <t>1360.5383</t>
  </si>
  <si>
    <t>2454719.056037</t>
  </si>
  <si>
    <t>2454720.036180</t>
  </si>
  <si>
    <t>4.691e-02</t>
  </si>
  <si>
    <t>2.043e-01</t>
  </si>
  <si>
    <t>2454721.010838</t>
  </si>
  <si>
    <t>1360.5191</t>
  </si>
  <si>
    <t>2454721.998026</t>
  </si>
  <si>
    <t>1360.5025</t>
  </si>
  <si>
    <t>2454722.986829</t>
  </si>
  <si>
    <t>2454724.004100</t>
  </si>
  <si>
    <t>1360.4673</t>
  </si>
  <si>
    <t>2454725.016927</t>
  </si>
  <si>
    <t>1360.4680</t>
  </si>
  <si>
    <t>4.937e-02</t>
  </si>
  <si>
    <t>2454726.063864</t>
  </si>
  <si>
    <t>1360.4852</t>
  </si>
  <si>
    <t>2454726.992840</t>
  </si>
  <si>
    <t>2454728.042846</t>
  </si>
  <si>
    <t>1360.5032</t>
  </si>
  <si>
    <t>4.571e-02</t>
  </si>
  <si>
    <t>2.308e-01</t>
  </si>
  <si>
    <t>5.305e-01</t>
  </si>
  <si>
    <t>2454728.995026</t>
  </si>
  <si>
    <t>1360.4803</t>
  </si>
  <si>
    <t>6.273e-02</t>
  </si>
  <si>
    <t>2454730.007322</t>
  </si>
  <si>
    <t>6.909e-02</t>
  </si>
  <si>
    <t>2454731.006509</t>
  </si>
  <si>
    <t>1360.4688</t>
  </si>
  <si>
    <t>6.720e-02</t>
  </si>
  <si>
    <t>2454732.000337</t>
  </si>
  <si>
    <t>6.259e-02</t>
  </si>
  <si>
    <t>2.260e-01</t>
  </si>
  <si>
    <t>2454733.060799</t>
  </si>
  <si>
    <t>5.247e-01</t>
  </si>
  <si>
    <t>2454734.007546</t>
  </si>
  <si>
    <t>2454734.990028</t>
  </si>
  <si>
    <t>2454736.001801</t>
  </si>
  <si>
    <t>1360.5308</t>
  </si>
  <si>
    <t>2.322e-01</t>
  </si>
  <si>
    <t>2454737.011563</t>
  </si>
  <si>
    <t>6.645e-02</t>
  </si>
  <si>
    <t>2454737.992779</t>
  </si>
  <si>
    <t>1360.5375</t>
  </si>
  <si>
    <t>5.490e-02</t>
  </si>
  <si>
    <t>2454738.985880</t>
  </si>
  <si>
    <t>2454740.027473</t>
  </si>
  <si>
    <t>1360.5099</t>
  </si>
  <si>
    <t>7.135e-02</t>
  </si>
  <si>
    <t>2454740.991035</t>
  </si>
  <si>
    <t>2.477e-01</t>
  </si>
  <si>
    <t>5.413e-01</t>
  </si>
  <si>
    <t>2454742.005373</t>
  </si>
  <si>
    <t>1360.5292</t>
  </si>
  <si>
    <t>6.474e-02</t>
  </si>
  <si>
    <t>2454743.017713</t>
  </si>
  <si>
    <t>0.3031</t>
  </si>
  <si>
    <t>2.510e-01</t>
  </si>
  <si>
    <t>2454743.996902</t>
  </si>
  <si>
    <t>1360.5317</t>
  </si>
  <si>
    <t>5.308e-01</t>
  </si>
  <si>
    <t>2454744.991260</t>
  </si>
  <si>
    <t>6.348e-02</t>
  </si>
  <si>
    <t>2.565e-01</t>
  </si>
  <si>
    <t>5.464e-01</t>
  </si>
  <si>
    <t>2454746.002179</t>
  </si>
  <si>
    <t>1360.5426</t>
  </si>
  <si>
    <t>5.440e-02</t>
  </si>
  <si>
    <t>5.362e-01</t>
  </si>
  <si>
    <t>2454747.056303</t>
  </si>
  <si>
    <t>1360.5090</t>
  </si>
  <si>
    <t>2454748.056082</t>
  </si>
  <si>
    <t>1360.5175</t>
  </si>
  <si>
    <t>6.257e-02</t>
  </si>
  <si>
    <t>2.369e-01</t>
  </si>
  <si>
    <t>2454749.007759</t>
  </si>
  <si>
    <t>1360.5230</t>
  </si>
  <si>
    <t>2454749.995264</t>
  </si>
  <si>
    <t>1360.5297</t>
  </si>
  <si>
    <t>6.870e-02</t>
  </si>
  <si>
    <t>5.382e-01</t>
  </si>
  <si>
    <t>2454750.993753</t>
  </si>
  <si>
    <t>1360.5158</t>
  </si>
  <si>
    <t>5.418e-01</t>
  </si>
  <si>
    <t>2454751.997396</t>
  </si>
  <si>
    <t>2.549e-01</t>
  </si>
  <si>
    <t>2454753.015214</t>
  </si>
  <si>
    <t>0.3147</t>
  </si>
  <si>
    <t>8.806e-02</t>
  </si>
  <si>
    <t>5.610e-01</t>
  </si>
  <si>
    <t>2454754.097254</t>
  </si>
  <si>
    <t>0.2484</t>
  </si>
  <si>
    <t>1360.5499</t>
  </si>
  <si>
    <t>7.393e-02</t>
  </si>
  <si>
    <t>2454755.006147</t>
  </si>
  <si>
    <t>1360.5636</t>
  </si>
  <si>
    <t>6.522e-02</t>
  </si>
  <si>
    <t>2.487e-01</t>
  </si>
  <si>
    <t>5.453e-01</t>
  </si>
  <si>
    <t>2454755.883820</t>
  </si>
  <si>
    <t>1360.5769</t>
  </si>
  <si>
    <t>9.461e-02</t>
  </si>
  <si>
    <t>2.501e-01</t>
  </si>
  <si>
    <t>2454757.000823</t>
  </si>
  <si>
    <t>8.560e-02</t>
  </si>
  <si>
    <t>2.300e-01</t>
  </si>
  <si>
    <t>2454758.002294</t>
  </si>
  <si>
    <t>7.592e-02</t>
  </si>
  <si>
    <t>2.151e-01</t>
  </si>
  <si>
    <t>2454759.015676</t>
  </si>
  <si>
    <t>6.202e-02</t>
  </si>
  <si>
    <t>2454760.012065</t>
  </si>
  <si>
    <t>1360.5458</t>
  </si>
  <si>
    <t>2.119e-01</t>
  </si>
  <si>
    <t>2454761.095605</t>
  </si>
  <si>
    <t>0.2447</t>
  </si>
  <si>
    <t>6.812e-02</t>
  </si>
  <si>
    <t>2454762.029220</t>
  </si>
  <si>
    <t>1360.5402</t>
  </si>
  <si>
    <t>6.295e-02</t>
  </si>
  <si>
    <t>2.190e-01</t>
  </si>
  <si>
    <t>2454762.911280</t>
  </si>
  <si>
    <t>0.3052</t>
  </si>
  <si>
    <t>1360.5444</t>
  </si>
  <si>
    <t>2454764.000450</t>
  </si>
  <si>
    <t>5.962e-02</t>
  </si>
  <si>
    <t>2454765.045803</t>
  </si>
  <si>
    <t>1360.5435</t>
  </si>
  <si>
    <t>2454766.016562</t>
  </si>
  <si>
    <t>2454766.997983</t>
  </si>
  <si>
    <t>1360.5061</t>
  </si>
  <si>
    <t>5.314e-01</t>
  </si>
  <si>
    <t>2454768.031324</t>
  </si>
  <si>
    <t>1360.5276</t>
  </si>
  <si>
    <t>5.979e-02</t>
  </si>
  <si>
    <t>2.231e-01</t>
  </si>
  <si>
    <t>2454768.999411</t>
  </si>
  <si>
    <t>2.104e-01</t>
  </si>
  <si>
    <t>2454770.007803</t>
  </si>
  <si>
    <t>1360.5432</t>
  </si>
  <si>
    <t>2454771.004113</t>
  </si>
  <si>
    <t>1360.5338</t>
  </si>
  <si>
    <t>6.414e-02</t>
  </si>
  <si>
    <t>5.419e-01</t>
  </si>
  <si>
    <t>2454772.007046</t>
  </si>
  <si>
    <t>2454772.996609</t>
  </si>
  <si>
    <t>1360.4787</t>
  </si>
  <si>
    <t>2454774.002988</t>
  </si>
  <si>
    <t>1360.4887</t>
  </si>
  <si>
    <t>2.338e-01</t>
  </si>
  <si>
    <t>2454775.072887</t>
  </si>
  <si>
    <t>1.825e-01</t>
  </si>
  <si>
    <t>2454776.036341</t>
  </si>
  <si>
    <t>2454776.994554</t>
  </si>
  <si>
    <t>1360.5690</t>
  </si>
  <si>
    <t>2454777.972001</t>
  </si>
  <si>
    <t>1360.5428</t>
  </si>
  <si>
    <t>4.514e-02</t>
  </si>
  <si>
    <t>2454778.985230</t>
  </si>
  <si>
    <t>1360.5455</t>
  </si>
  <si>
    <t>2454780.002192</t>
  </si>
  <si>
    <t>2454780.977235</t>
  </si>
  <si>
    <t>1360.5403</t>
  </si>
  <si>
    <t>1.919e-01</t>
  </si>
  <si>
    <t>2454782.069842</t>
  </si>
  <si>
    <t>0.2783</t>
  </si>
  <si>
    <t>2454783.011591</t>
  </si>
  <si>
    <t>1360.5173</t>
  </si>
  <si>
    <t>4.553e-02</t>
  </si>
  <si>
    <t>1.874e-01</t>
  </si>
  <si>
    <t>2454783.979959</t>
  </si>
  <si>
    <t>1360.5296</t>
  </si>
  <si>
    <t>2.127e-01</t>
  </si>
  <si>
    <t>2454785.052594</t>
  </si>
  <si>
    <t>1360.5589</t>
  </si>
  <si>
    <t>2454786.082007</t>
  </si>
  <si>
    <t>1360.5692</t>
  </si>
  <si>
    <t>2454787.008372</t>
  </si>
  <si>
    <t>1360.5475</t>
  </si>
  <si>
    <t>2454787.996023</t>
  </si>
  <si>
    <t>1360.5269</t>
  </si>
  <si>
    <t>1.707e-01</t>
  </si>
  <si>
    <t>2454789.074072</t>
  </si>
  <si>
    <t>0.2461</t>
  </si>
  <si>
    <t>1360.5186</t>
  </si>
  <si>
    <t>2454790.034605</t>
  </si>
  <si>
    <t>2454790.994134</t>
  </si>
  <si>
    <t>1360.4830</t>
  </si>
  <si>
    <t>2454791.997529</t>
  </si>
  <si>
    <t>1360.4845</t>
  </si>
  <si>
    <t>2454793.023023</t>
  </si>
  <si>
    <t>1360.5021</t>
  </si>
  <si>
    <t>2454794.024857</t>
  </si>
  <si>
    <t>1360.5139</t>
  </si>
  <si>
    <t>1.414e-01</t>
  </si>
  <si>
    <t>2454794.987175</t>
  </si>
  <si>
    <t>1360.5134</t>
  </si>
  <si>
    <t>5.183e-02</t>
  </si>
  <si>
    <t>1.683e-01</t>
  </si>
  <si>
    <t>2454796.050137</t>
  </si>
  <si>
    <t>1.396e-01</t>
  </si>
  <si>
    <t>2454796.995618</t>
  </si>
  <si>
    <t>1360.5159</t>
  </si>
  <si>
    <t>1.656e-01</t>
  </si>
  <si>
    <t>2454797.998410</t>
  </si>
  <si>
    <t>4.366e-02</t>
  </si>
  <si>
    <t>1.534e-01</t>
  </si>
  <si>
    <t>2454799.009034</t>
  </si>
  <si>
    <t>2454799.992741</t>
  </si>
  <si>
    <t>1360.4981</t>
  </si>
  <si>
    <t>2454800.984995</t>
  </si>
  <si>
    <t>2454801.992443</t>
  </si>
  <si>
    <t>1360.5298</t>
  </si>
  <si>
    <t>2454803.074828</t>
  </si>
  <si>
    <t>0.2595</t>
  </si>
  <si>
    <t>4.695e-02</t>
  </si>
  <si>
    <t>1.324e-01</t>
  </si>
  <si>
    <t>5.141e-01</t>
  </si>
  <si>
    <t>2454804.039679</t>
  </si>
  <si>
    <t>5.103e-02</t>
  </si>
  <si>
    <t>2454804.984142</t>
  </si>
  <si>
    <t>1360.5244</t>
  </si>
  <si>
    <t>4.210e-02</t>
  </si>
  <si>
    <t>1.342e-01</t>
  </si>
  <si>
    <t>2454806.010796</t>
  </si>
  <si>
    <t>1360.5489</t>
  </si>
  <si>
    <t>2454806.986746</t>
  </si>
  <si>
    <t>0.3051</t>
  </si>
  <si>
    <t>1360.5279</t>
  </si>
  <si>
    <t>2454807.993233</t>
  </si>
  <si>
    <t>1360.5039</t>
  </si>
  <si>
    <t>2454809.008910</t>
  </si>
  <si>
    <t>1360.4914</t>
  </si>
  <si>
    <t>4.467e-02</t>
  </si>
  <si>
    <t>1.134e-01</t>
  </si>
  <si>
    <t>2454810.087207</t>
  </si>
  <si>
    <t>4.365e-02</t>
  </si>
  <si>
    <t>1.091e-01</t>
  </si>
  <si>
    <t>2454810.999695</t>
  </si>
  <si>
    <t>1360.5009</t>
  </si>
  <si>
    <t>4.552e-02</t>
  </si>
  <si>
    <t>1.143e-01</t>
  </si>
  <si>
    <t>2454811.893244</t>
  </si>
  <si>
    <t>1360.4977</t>
  </si>
  <si>
    <t>2454812.998882</t>
  </si>
  <si>
    <t>1360.5226</t>
  </si>
  <si>
    <t>5.297e-02</t>
  </si>
  <si>
    <t>1.096e-01</t>
  </si>
  <si>
    <t>2454814.004159</t>
  </si>
  <si>
    <t>1360.4974</t>
  </si>
  <si>
    <t>9.886e-02</t>
  </si>
  <si>
    <t>2454815.005855</t>
  </si>
  <si>
    <t>1360.5108</t>
  </si>
  <si>
    <t>8.945e-02</t>
  </si>
  <si>
    <t>2454816.023985</t>
  </si>
  <si>
    <t>1360.4967</t>
  </si>
  <si>
    <t>5.043e-02</t>
  </si>
  <si>
    <t>7.993e-02</t>
  </si>
  <si>
    <t>2454817.059967</t>
  </si>
  <si>
    <t>9.768e-02</t>
  </si>
  <si>
    <t>2454818.038175</t>
  </si>
  <si>
    <t>1360.5138</t>
  </si>
  <si>
    <t>8.406e-02</t>
  </si>
  <si>
    <t>5.056e-01</t>
  </si>
  <si>
    <t>2454818.931254</t>
  </si>
  <si>
    <t>0.3125</t>
  </si>
  <si>
    <t>4.701e-02</t>
  </si>
  <si>
    <t>8.189e-02</t>
  </si>
  <si>
    <t>2454820.026596</t>
  </si>
  <si>
    <t>4.558e-02</t>
  </si>
  <si>
    <t>7.372e-02</t>
  </si>
  <si>
    <t>2454821.011508</t>
  </si>
  <si>
    <t>1360.5085</t>
  </si>
  <si>
    <t>6.629e-02</t>
  </si>
  <si>
    <t>2454821.994409</t>
  </si>
  <si>
    <t>1360.5075</t>
  </si>
  <si>
    <t>2454822.992816</t>
  </si>
  <si>
    <t>1360.4868</t>
  </si>
  <si>
    <t>2454824.051516</t>
  </si>
  <si>
    <t>1360.5143</t>
  </si>
  <si>
    <t>6.597e-02</t>
  </si>
  <si>
    <t>2454825.029674</t>
  </si>
  <si>
    <t>1360.5258</t>
  </si>
  <si>
    <t>4.813e-02</t>
  </si>
  <si>
    <t>6.075e-02</t>
  </si>
  <si>
    <t>2454826.004978</t>
  </si>
  <si>
    <t>1360.5477</t>
  </si>
  <si>
    <t>4.920e-02</t>
  </si>
  <si>
    <t>2454827.011917</t>
  </si>
  <si>
    <t>1360.5607</t>
  </si>
  <si>
    <t>5.884e-02</t>
  </si>
  <si>
    <t>2454828.003086</t>
  </si>
  <si>
    <t>1360.5445</t>
  </si>
  <si>
    <t>6.327e-02</t>
  </si>
  <si>
    <t>2454828.984656</t>
  </si>
  <si>
    <t>2454829.978609</t>
  </si>
  <si>
    <t>1360.5742</t>
  </si>
  <si>
    <t>2454831.077435</t>
  </si>
  <si>
    <t>1360.5476</t>
  </si>
  <si>
    <t>4.706e-02</t>
  </si>
  <si>
    <t>2454832.039413</t>
  </si>
  <si>
    <t>4.720e-02</t>
  </si>
  <si>
    <t>5.215e-02</t>
  </si>
  <si>
    <t>2454832.996484</t>
  </si>
  <si>
    <t>5.234e-02</t>
  </si>
  <si>
    <t>2454833.985247</t>
  </si>
  <si>
    <t>1360.5376</t>
  </si>
  <si>
    <t>5.117e-02</t>
  </si>
  <si>
    <t>5.467e-02</t>
  </si>
  <si>
    <t>2454834.827360</t>
  </si>
  <si>
    <t>0.1978</t>
  </si>
  <si>
    <t>4.478e-02</t>
  </si>
  <si>
    <t>2454836.000000</t>
  </si>
  <si>
    <t>2454837.000000</t>
  </si>
  <si>
    <t>2454838.000000</t>
  </si>
  <si>
    <t>2454839.000000</t>
  </si>
  <si>
    <t>2454840.000000</t>
  </si>
  <si>
    <t>2454841.000000</t>
  </si>
  <si>
    <t>2454842.000000</t>
  </si>
  <si>
    <t>2454843.000000</t>
  </si>
  <si>
    <t>2454844.000000</t>
  </si>
  <si>
    <t>2454845.257579</t>
  </si>
  <si>
    <t>1360.5681</t>
  </si>
  <si>
    <t>2454846.011809</t>
  </si>
  <si>
    <t>1360.5353</t>
  </si>
  <si>
    <t>2454846.996173</t>
  </si>
  <si>
    <t>1360.5453</t>
  </si>
  <si>
    <t>8.826e-02</t>
  </si>
  <si>
    <t>2454848.004272</t>
  </si>
  <si>
    <t>1360.5595</t>
  </si>
  <si>
    <t>4.508e-02</t>
  </si>
  <si>
    <t>7.220e-02</t>
  </si>
  <si>
    <t>2454849.011317</t>
  </si>
  <si>
    <t>6.467e-02</t>
  </si>
  <si>
    <t>2454850.010704</t>
  </si>
  <si>
    <t>1360.5836</t>
  </si>
  <si>
    <t>9.950e-02</t>
  </si>
  <si>
    <t>2454850.993541</t>
  </si>
  <si>
    <t>1360.5657</t>
  </si>
  <si>
    <t>9.682e-02</t>
  </si>
  <si>
    <t>2454852.041068</t>
  </si>
  <si>
    <t>1360.5547</t>
  </si>
  <si>
    <t>9.450e-02</t>
  </si>
  <si>
    <t>2454852.990249</t>
  </si>
  <si>
    <t>2454853.993498</t>
  </si>
  <si>
    <t>1360.5201</t>
  </si>
  <si>
    <t>5.034e-02</t>
  </si>
  <si>
    <t>1.012e-01</t>
  </si>
  <si>
    <t>2454855.009466</t>
  </si>
  <si>
    <t>1360.5400</t>
  </si>
  <si>
    <t>2454856.013670</t>
  </si>
  <si>
    <t>2454856.997542</t>
  </si>
  <si>
    <t>1360.5427</t>
  </si>
  <si>
    <t>2454858.021718</t>
  </si>
  <si>
    <t>1360.5441</t>
  </si>
  <si>
    <t>5.128e-01</t>
  </si>
  <si>
    <t>2454859.057087</t>
  </si>
  <si>
    <t>0.2514</t>
  </si>
  <si>
    <t>9.861e-02</t>
  </si>
  <si>
    <t>2454860.031820</t>
  </si>
  <si>
    <t>2454861.014357</t>
  </si>
  <si>
    <t>1360.5098</t>
  </si>
  <si>
    <t>2454861.989020</t>
  </si>
  <si>
    <t>1360.4897</t>
  </si>
  <si>
    <t>4.995e-02</t>
  </si>
  <si>
    <t>2454862.982306</t>
  </si>
  <si>
    <t>9.820e-02</t>
  </si>
  <si>
    <t>2454863.980238</t>
  </si>
  <si>
    <t>2454865.001737</t>
  </si>
  <si>
    <t>1.282e-01</t>
  </si>
  <si>
    <t>2454866.088441</t>
  </si>
  <si>
    <t>1360.5460</t>
  </si>
  <si>
    <t>4.585e-02</t>
  </si>
  <si>
    <t>2454867.016288</t>
  </si>
  <si>
    <t>1360.5315</t>
  </si>
  <si>
    <t>5.526e-02</t>
  </si>
  <si>
    <t>1.514e-01</t>
  </si>
  <si>
    <t>2454867.897332</t>
  </si>
  <si>
    <t>0.2585</t>
  </si>
  <si>
    <t>5.618e-02</t>
  </si>
  <si>
    <t>1.217e-01</t>
  </si>
  <si>
    <t>2454868.994857</t>
  </si>
  <si>
    <t>2454870.032503</t>
  </si>
  <si>
    <t>1.527e-01</t>
  </si>
  <si>
    <t>2454871.010083</t>
  </si>
  <si>
    <t>2454871.990475</t>
  </si>
  <si>
    <t>1360.5323</t>
  </si>
  <si>
    <t>4.782e-02</t>
  </si>
  <si>
    <t>2454873.064347</t>
  </si>
  <si>
    <t>1360.5341</t>
  </si>
  <si>
    <t>1.449e-01</t>
  </si>
  <si>
    <t>2454874.043821</t>
  </si>
  <si>
    <t>2454874.990884</t>
  </si>
  <si>
    <t>1360.5537</t>
  </si>
  <si>
    <t>2454876.005031</t>
  </si>
  <si>
    <t>1360.5386</t>
  </si>
  <si>
    <t>2454877.010717</t>
  </si>
  <si>
    <t>1360.5538</t>
  </si>
  <si>
    <t>5.281e-02</t>
  </si>
  <si>
    <t>2454878.018876</t>
  </si>
  <si>
    <t>2454878.997456</t>
  </si>
  <si>
    <t>1360.5558</t>
  </si>
  <si>
    <t>4.249e-02</t>
  </si>
  <si>
    <t>2454880.035246</t>
  </si>
  <si>
    <t>1360.5478</t>
  </si>
  <si>
    <t>2454880.999912</t>
  </si>
  <si>
    <t>1.900e-01</t>
  </si>
  <si>
    <t>2454882.007437</t>
  </si>
  <si>
    <t>1360.5311</t>
  </si>
  <si>
    <t>5.274e-02</t>
  </si>
  <si>
    <t>5.323e-01</t>
  </si>
  <si>
    <t>2454883.007539</t>
  </si>
  <si>
    <t>4.954e-02</t>
  </si>
  <si>
    <t>2454883.998295</t>
  </si>
  <si>
    <t>1360.5261</t>
  </si>
  <si>
    <t>1.943e-01</t>
  </si>
  <si>
    <t>2454884.985967</t>
  </si>
  <si>
    <t>1360.5275</t>
  </si>
  <si>
    <t>4.350e-02</t>
  </si>
  <si>
    <t>1.918e-01</t>
  </si>
  <si>
    <t>2454885.975823</t>
  </si>
  <si>
    <t>1360.4930</t>
  </si>
  <si>
    <t>2454887.046713</t>
  </si>
  <si>
    <t>1360.4896</t>
  </si>
  <si>
    <t>2454888.031969</t>
  </si>
  <si>
    <t>2454889.014502</t>
  </si>
  <si>
    <t>2454890.014393</t>
  </si>
  <si>
    <t>1360.4985</t>
  </si>
  <si>
    <t>5.037e-02</t>
  </si>
  <si>
    <t>2454890.993923</t>
  </si>
  <si>
    <t>2454891.983905</t>
  </si>
  <si>
    <t>2454893.003879</t>
  </si>
  <si>
    <t>1360.5027</t>
  </si>
  <si>
    <t>5.269e-02</t>
  </si>
  <si>
    <t>1.974e-01</t>
  </si>
  <si>
    <t>2454894.075537</t>
  </si>
  <si>
    <t>5.543e-02</t>
  </si>
  <si>
    <t>2454895.004640</t>
  </si>
  <si>
    <t>2.059e-01</t>
  </si>
  <si>
    <t>2454896.065008</t>
  </si>
  <si>
    <t>4.003e-02</t>
  </si>
  <si>
    <t>2454896.977705</t>
  </si>
  <si>
    <t>2.301e-01</t>
  </si>
  <si>
    <t>2454897.997468</t>
  </si>
  <si>
    <t>1360.5053</t>
  </si>
  <si>
    <t>1.960e-01</t>
  </si>
  <si>
    <t>2454899.010607</t>
  </si>
  <si>
    <t>2454900.009754</t>
  </si>
  <si>
    <t>1360.5368</t>
  </si>
  <si>
    <t>5.670e-02</t>
  </si>
  <si>
    <t>2454901.191877</t>
  </si>
  <si>
    <t>0.2046</t>
  </si>
  <si>
    <t>1360.5304</t>
  </si>
  <si>
    <t>1.477e-01</t>
  </si>
  <si>
    <t>2454902.020480</t>
  </si>
  <si>
    <t>0.2754</t>
  </si>
  <si>
    <t>1360.5347</t>
  </si>
  <si>
    <t>2454902.987457</t>
  </si>
  <si>
    <t>1360.5237</t>
  </si>
  <si>
    <t>2454903.975765</t>
  </si>
  <si>
    <t>2454904.998035</t>
  </si>
  <si>
    <t>1360.5264</t>
  </si>
  <si>
    <t>2.224e-01</t>
  </si>
  <si>
    <t>2454906.008743</t>
  </si>
  <si>
    <t>1360.5320</t>
  </si>
  <si>
    <t>2.173e-01</t>
  </si>
  <si>
    <t>2454907.041948</t>
  </si>
  <si>
    <t>1360.5303</t>
  </si>
  <si>
    <t>2454908.051375</t>
  </si>
  <si>
    <t>0.2656</t>
  </si>
  <si>
    <t>1360.5184</t>
  </si>
  <si>
    <t>2454908.969345</t>
  </si>
  <si>
    <t>5.530e-01</t>
  </si>
  <si>
    <t>2454910.000237</t>
  </si>
  <si>
    <t>1360.5054</t>
  </si>
  <si>
    <t>2454911.007108</t>
  </si>
  <si>
    <t>2.428e-01</t>
  </si>
  <si>
    <t>2454912.023032</t>
  </si>
  <si>
    <t>5.427e-01</t>
  </si>
  <si>
    <t>2454912.996315</t>
  </si>
  <si>
    <t>2454913.903876</t>
  </si>
  <si>
    <t>5.384e-01</t>
  </si>
  <si>
    <t>2454915.038850</t>
  </si>
  <si>
    <t>1360.5181</t>
  </si>
  <si>
    <t>5.351e-01</t>
  </si>
  <si>
    <t>2454916.042218</t>
  </si>
  <si>
    <t>1360.5087</t>
  </si>
  <si>
    <t>2.337e-01</t>
  </si>
  <si>
    <t>2454917.032387</t>
  </si>
  <si>
    <t>1360.4935</t>
  </si>
  <si>
    <t>2454918.005825</t>
  </si>
  <si>
    <t>1360.5156</t>
  </si>
  <si>
    <t>2.284e-01</t>
  </si>
  <si>
    <t>5.364e-01</t>
  </si>
  <si>
    <t>2454918.987300</t>
  </si>
  <si>
    <t>1360.5231</t>
  </si>
  <si>
    <t>2.239e-01</t>
  </si>
  <si>
    <t>2454920.009101</t>
  </si>
  <si>
    <t>0.3056</t>
  </si>
  <si>
    <t>4.545e-02</t>
  </si>
  <si>
    <t>2.409e-01</t>
  </si>
  <si>
    <t>2454920.988798</t>
  </si>
  <si>
    <t>0.3055</t>
  </si>
  <si>
    <t>1360.5174</t>
  </si>
  <si>
    <t>5.466e-01</t>
  </si>
  <si>
    <t>2454922.093389</t>
  </si>
  <si>
    <t>1360.5541</t>
  </si>
  <si>
    <t>4.516e-02</t>
  </si>
  <si>
    <t>2454923.010391</t>
  </si>
  <si>
    <t>1360.5350</t>
  </si>
  <si>
    <t>2454923.908572</t>
  </si>
  <si>
    <t>1360.5154</t>
  </si>
  <si>
    <t>2.499e-01</t>
  </si>
  <si>
    <t>2454924.987276</t>
  </si>
  <si>
    <t>1360.5238</t>
  </si>
  <si>
    <t>2454925.993601</t>
  </si>
  <si>
    <t>1360.5071</t>
  </si>
  <si>
    <t>2.421e-01</t>
  </si>
  <si>
    <t>2454927.035467</t>
  </si>
  <si>
    <t>1360.5248</t>
  </si>
  <si>
    <t>4.918e-02</t>
  </si>
  <si>
    <t>2454928.012875</t>
  </si>
  <si>
    <t>4.723e-02</t>
  </si>
  <si>
    <t>2454929.089848</t>
  </si>
  <si>
    <t>2454930.020613</t>
  </si>
  <si>
    <t>2454930.976932</t>
  </si>
  <si>
    <t>2454931.995878</t>
  </si>
  <si>
    <t>1360.5328</t>
  </si>
  <si>
    <t>2.329e-01</t>
  </si>
  <si>
    <t>2454933.004131</t>
  </si>
  <si>
    <t>2454934.006101</t>
  </si>
  <si>
    <t>4.621e-02</t>
  </si>
  <si>
    <t>2454935.018940</t>
  </si>
  <si>
    <t>1360.5081</t>
  </si>
  <si>
    <t>2.433e-01</t>
  </si>
  <si>
    <t>5.389e-01</t>
  </si>
  <si>
    <t>2454936.064201</t>
  </si>
  <si>
    <t>0.2597</t>
  </si>
  <si>
    <t>1360.5046</t>
  </si>
  <si>
    <t>2.020e-01</t>
  </si>
  <si>
    <t>5.213e-01</t>
  </si>
  <si>
    <t>2454936.984286</t>
  </si>
  <si>
    <t>4.660e-02</t>
  </si>
  <si>
    <t>2454937.998677</t>
  </si>
  <si>
    <t>1360.4941</t>
  </si>
  <si>
    <t>2454939.009619</t>
  </si>
  <si>
    <t>1360.5252</t>
  </si>
  <si>
    <t>4.450e-02</t>
  </si>
  <si>
    <t>2454939.997195</t>
  </si>
  <si>
    <t>0.2718</t>
  </si>
  <si>
    <t>4.131e-02</t>
  </si>
  <si>
    <t>2454941.017308</t>
  </si>
  <si>
    <t>2454941.989700</t>
  </si>
  <si>
    <t>2454943.038117</t>
  </si>
  <si>
    <t>0.2744</t>
  </si>
  <si>
    <t>1360.4866</t>
  </si>
  <si>
    <t>2454944.038653</t>
  </si>
  <si>
    <t>2454944.999938</t>
  </si>
  <si>
    <t>1360.5043</t>
  </si>
  <si>
    <t>4.533e-02</t>
  </si>
  <si>
    <t>2.126e-01</t>
  </si>
  <si>
    <t>2454946.002516</t>
  </si>
  <si>
    <t>2454946.990195</t>
  </si>
  <si>
    <t>4.777e-02</t>
  </si>
  <si>
    <t>2454947.983271</t>
  </si>
  <si>
    <t>1360.4932</t>
  </si>
  <si>
    <t>2454948.997593</t>
  </si>
  <si>
    <t>1360.4946</t>
  </si>
  <si>
    <t>2454950.070678</t>
  </si>
  <si>
    <t>1360.5079</t>
  </si>
  <si>
    <t>4.639e-02</t>
  </si>
  <si>
    <t>2454951.012575</t>
  </si>
  <si>
    <t>1360.4906</t>
  </si>
  <si>
    <t>2454952.073464</t>
  </si>
  <si>
    <t>1360.5217</t>
  </si>
  <si>
    <t>4.144e-02</t>
  </si>
  <si>
    <t>2454952.996856</t>
  </si>
  <si>
    <t>4.509e-02</t>
  </si>
  <si>
    <t>1.922e-01</t>
  </si>
  <si>
    <t>2454953.980134</t>
  </si>
  <si>
    <t>5.163e-02</t>
  </si>
  <si>
    <t>1.980e-01</t>
  </si>
  <si>
    <t>2454954.989473</t>
  </si>
  <si>
    <t>1360.5250</t>
  </si>
  <si>
    <t>1.890e-01</t>
  </si>
  <si>
    <t>2454955.988780</t>
  </si>
  <si>
    <t>1360.5212</t>
  </si>
  <si>
    <t>1.935e-01</t>
  </si>
  <si>
    <t>2454957.064350</t>
  </si>
  <si>
    <t>0.2587</t>
  </si>
  <si>
    <t>1360.5111</t>
  </si>
  <si>
    <t>5.053e-02</t>
  </si>
  <si>
    <t>2454958.030572</t>
  </si>
  <si>
    <t>1360.5199</t>
  </si>
  <si>
    <t>2454959.120318</t>
  </si>
  <si>
    <t>1360.5207</t>
  </si>
  <si>
    <t>2454959.991155</t>
  </si>
  <si>
    <t>4.380e-02</t>
  </si>
  <si>
    <t>2454961.005736</t>
  </si>
  <si>
    <t>4.712e-02</t>
  </si>
  <si>
    <t>2454962.005388</t>
  </si>
  <si>
    <t>1.771e-01</t>
  </si>
  <si>
    <t>2454963.004760</t>
  </si>
  <si>
    <t>1360.6521</t>
  </si>
  <si>
    <t>2454964.055945</t>
  </si>
  <si>
    <t>1360.6754</t>
  </si>
  <si>
    <t>1.484e-01</t>
  </si>
  <si>
    <t>2454964.984858</t>
  </si>
  <si>
    <t>1360.6487</t>
  </si>
  <si>
    <t>2454965.993044</t>
  </si>
  <si>
    <t>1360.6034</t>
  </si>
  <si>
    <t>2454967.006062</t>
  </si>
  <si>
    <t>1360.6235</t>
  </si>
  <si>
    <t>2454967.999414</t>
  </si>
  <si>
    <t>1360.6508</t>
  </si>
  <si>
    <t>4.860e-02</t>
  </si>
  <si>
    <t>1.758e-01</t>
  </si>
  <si>
    <t>2454968.984895</t>
  </si>
  <si>
    <t>1360.6667</t>
  </si>
  <si>
    <t>2454969.984156</t>
  </si>
  <si>
    <t>1360.6819</t>
  </si>
  <si>
    <t>1.743e-01</t>
  </si>
  <si>
    <t>2454971.037846</t>
  </si>
  <si>
    <t>4.862e-02</t>
  </si>
  <si>
    <t>1.570e-01</t>
  </si>
  <si>
    <t>2454972.033607</t>
  </si>
  <si>
    <t>1360.6238</t>
  </si>
  <si>
    <t>2454973.020260</t>
  </si>
  <si>
    <t>1.724e-01</t>
  </si>
  <si>
    <t>2454974.020142</t>
  </si>
  <si>
    <t>1.525e-01</t>
  </si>
  <si>
    <t>2454974.984809</t>
  </si>
  <si>
    <t>2454976.001483</t>
  </si>
  <si>
    <t>1360.5665</t>
  </si>
  <si>
    <t>2454977.000900</t>
  </si>
  <si>
    <t>1360.5721</t>
  </si>
  <si>
    <t>2454978.073460</t>
  </si>
  <si>
    <t>0.2705</t>
  </si>
  <si>
    <t>1.322e-01</t>
  </si>
  <si>
    <t>2454979.017294</t>
  </si>
  <si>
    <t>1360.5172</t>
  </si>
  <si>
    <t>2454979.931718</t>
  </si>
  <si>
    <t>5.524e-02</t>
  </si>
  <si>
    <t>1.462e-01</t>
  </si>
  <si>
    <t>2454980.988198</t>
  </si>
  <si>
    <t>1.238e-01</t>
  </si>
  <si>
    <t>2454981.985683</t>
  </si>
  <si>
    <t>2454983.001058</t>
  </si>
  <si>
    <t>4.658e-02</t>
  </si>
  <si>
    <t>2454984.011778</t>
  </si>
  <si>
    <t>1.293e-01</t>
  </si>
  <si>
    <t>2454985.077687</t>
  </si>
  <si>
    <t>0.2445</t>
  </si>
  <si>
    <t>9.924e-02</t>
  </si>
  <si>
    <t>2454986.028021</t>
  </si>
  <si>
    <t>1.060e-01</t>
  </si>
  <si>
    <t>2454986.987761</t>
  </si>
  <si>
    <t>5.046e-02</t>
  </si>
  <si>
    <t>1.074e-01</t>
  </si>
  <si>
    <t>2454987.994238</t>
  </si>
  <si>
    <t>1360.5878</t>
  </si>
  <si>
    <t>1.033e-01</t>
  </si>
  <si>
    <t>2454989.002176</t>
  </si>
  <si>
    <t>1360.6047</t>
  </si>
  <si>
    <t>1.129e-01</t>
  </si>
  <si>
    <t>2454990.012339</t>
  </si>
  <si>
    <t>1360.6160</t>
  </si>
  <si>
    <t>2454991.033434</t>
  </si>
  <si>
    <t>1360.6361</t>
  </si>
  <si>
    <t>4.525e-02</t>
  </si>
  <si>
    <t>9.903e-02</t>
  </si>
  <si>
    <t>2454992.027066</t>
  </si>
  <si>
    <t>1360.6205</t>
  </si>
  <si>
    <t>5.474e-02</t>
  </si>
  <si>
    <t>1.113e-01</t>
  </si>
  <si>
    <t>2454992.969643</t>
  </si>
  <si>
    <t>0.2706</t>
  </si>
  <si>
    <t>2454993.974107</t>
  </si>
  <si>
    <t>1360.5723</t>
  </si>
  <si>
    <t>4.807e-02</t>
  </si>
  <si>
    <t>2454995.025805</t>
  </si>
  <si>
    <t>1360.5599</t>
  </si>
  <si>
    <t>4.330e-02</t>
  </si>
  <si>
    <t>9.465e-02</t>
  </si>
  <si>
    <t>2454996.006737</t>
  </si>
  <si>
    <t>1360.5946</t>
  </si>
  <si>
    <t>9.024e-02</t>
  </si>
  <si>
    <t>2454997.002947</t>
  </si>
  <si>
    <t>4.224e-02</t>
  </si>
  <si>
    <t>2454997.987851</t>
  </si>
  <si>
    <t>1360.5817</t>
  </si>
  <si>
    <t>4.492e-02</t>
  </si>
  <si>
    <t>8.787e-02</t>
  </si>
  <si>
    <t>2454999.045782</t>
  </si>
  <si>
    <t>1360.5593</t>
  </si>
  <si>
    <t>9.084e-02</t>
  </si>
  <si>
    <t>2455000.024335</t>
  </si>
  <si>
    <t>1360.5436</t>
  </si>
  <si>
    <t>8.437e-02</t>
  </si>
  <si>
    <t>2455001.010668</t>
  </si>
  <si>
    <t>7.648e-02</t>
  </si>
  <si>
    <t>2455002.005266</t>
  </si>
  <si>
    <t>2455003.000246</t>
  </si>
  <si>
    <t>1360.5077</t>
  </si>
  <si>
    <t>7.224e-02</t>
  </si>
  <si>
    <t>2455003.987266</t>
  </si>
  <si>
    <t>1360.5078</t>
  </si>
  <si>
    <t>4.529e-02</t>
  </si>
  <si>
    <t>2455004.985787</t>
  </si>
  <si>
    <t>1360.5205</t>
  </si>
  <si>
    <t>2455006.067181</t>
  </si>
  <si>
    <t>5.998e-02</t>
  </si>
  <si>
    <t>2455007.000748</t>
  </si>
  <si>
    <t>2455008.089544</t>
  </si>
  <si>
    <t>5.702e-02</t>
  </si>
  <si>
    <t>6.477e-02</t>
  </si>
  <si>
    <t>2455008.995400</t>
  </si>
  <si>
    <t>1360.5619</t>
  </si>
  <si>
    <t>5.139e-02</t>
  </si>
  <si>
    <t>2455009.975213</t>
  </si>
  <si>
    <t>1360.5536</t>
  </si>
  <si>
    <t>5.387e-02</t>
  </si>
  <si>
    <t>2455011.005257</t>
  </si>
  <si>
    <t>2455011.995880</t>
  </si>
  <si>
    <t>1360.5289</t>
  </si>
  <si>
    <t>2455013.065497</t>
  </si>
  <si>
    <t>0.2618</t>
  </si>
  <si>
    <t>1360.5588</t>
  </si>
  <si>
    <t>2455014.031445</t>
  </si>
  <si>
    <t>1360.5672</t>
  </si>
  <si>
    <t>2455015.104097</t>
  </si>
  <si>
    <t>0.2366</t>
  </si>
  <si>
    <t>4.650e-02</t>
  </si>
  <si>
    <t>4.504e-02</t>
  </si>
  <si>
    <t>2455015.968673</t>
  </si>
  <si>
    <t>2455016.997631</t>
  </si>
  <si>
    <t>1360.4822</t>
  </si>
  <si>
    <t>4.543e-02</t>
  </si>
  <si>
    <t>2455018.015670</t>
  </si>
  <si>
    <t>1360.4476</t>
  </si>
  <si>
    <t>4.530e-02</t>
  </si>
  <si>
    <t>2455019.013948</t>
  </si>
  <si>
    <t>5.882e-02</t>
  </si>
  <si>
    <t>6.043e-02</t>
  </si>
  <si>
    <t>2455020.047779</t>
  </si>
  <si>
    <t>1360.5197</t>
  </si>
  <si>
    <t>2455020.992717</t>
  </si>
  <si>
    <t>5.287e-02</t>
  </si>
  <si>
    <t>5.595e-02</t>
  </si>
  <si>
    <t>2455021.984511</t>
  </si>
  <si>
    <t>2455022.995097</t>
  </si>
  <si>
    <t>0.3062</t>
  </si>
  <si>
    <t>1360.5724</t>
  </si>
  <si>
    <t>5.066e-02</t>
  </si>
  <si>
    <t>2455023.999900</t>
  </si>
  <si>
    <t>1360.5628</t>
  </si>
  <si>
    <t>4.432e-02</t>
  </si>
  <si>
    <t>4.697e-02</t>
  </si>
  <si>
    <t>2455025.011951</t>
  </si>
  <si>
    <t>0.3065</t>
  </si>
  <si>
    <t>2455026.015991</t>
  </si>
  <si>
    <t>1360.5548</t>
  </si>
  <si>
    <t>4.750e-02</t>
  </si>
  <si>
    <t>2455027.027243</t>
  </si>
  <si>
    <t>5.810e-02</t>
  </si>
  <si>
    <t>2455028.027126</t>
  </si>
  <si>
    <t>1360.5309</t>
  </si>
  <si>
    <t>4.716e-02</t>
  </si>
  <si>
    <t>2455029.013876</t>
  </si>
  <si>
    <t>1360.5063</t>
  </si>
  <si>
    <t>5.734e-02</t>
  </si>
  <si>
    <t>2455029.984827</t>
  </si>
  <si>
    <t>1360.5010</t>
  </si>
  <si>
    <t>4.903e-02</t>
  </si>
  <si>
    <t>6.398e-02</t>
  </si>
  <si>
    <t>2455031.025231</t>
  </si>
  <si>
    <t>5.743e-02</t>
  </si>
  <si>
    <t>8.996e-02</t>
  </si>
  <si>
    <t>2455031.999409</t>
  </si>
  <si>
    <t>1360.5382</t>
  </si>
  <si>
    <t>4.010e-02</t>
  </si>
  <si>
    <t>6.482e-02</t>
  </si>
  <si>
    <t>2455033.012854</t>
  </si>
  <si>
    <t>2455034.071776</t>
  </si>
  <si>
    <t>0.2274</t>
  </si>
  <si>
    <t>1360.5215</t>
  </si>
  <si>
    <t>2455035.031160</t>
  </si>
  <si>
    <t>0.2722</t>
  </si>
  <si>
    <t>8.308e-02</t>
  </si>
  <si>
    <t>2455035.944900</t>
  </si>
  <si>
    <t>1360.5285</t>
  </si>
  <si>
    <t>4.575e-02</t>
  </si>
  <si>
    <t>2455036.991333</t>
  </si>
  <si>
    <t>9.277e-02</t>
  </si>
  <si>
    <t>2455037.991680</t>
  </si>
  <si>
    <t>1360.5557</t>
  </si>
  <si>
    <t>4.812e-02</t>
  </si>
  <si>
    <t>8.674e-02</t>
  </si>
  <si>
    <t>2455039.000502</t>
  </si>
  <si>
    <t>4.606e-02</t>
  </si>
  <si>
    <t>8.320e-02</t>
  </si>
  <si>
    <t>2455040.006705</t>
  </si>
  <si>
    <t>1.035e-01</t>
  </si>
  <si>
    <t>2455041.104686</t>
  </si>
  <si>
    <t>1360.5785</t>
  </si>
  <si>
    <t>7.324e-02</t>
  </si>
  <si>
    <t>2455042.010704</t>
  </si>
  <si>
    <t>1360.5829</t>
  </si>
  <si>
    <t>5.104e-02</t>
  </si>
  <si>
    <t>9.994e-02</t>
  </si>
  <si>
    <t>2455043.001518</t>
  </si>
  <si>
    <t>4.731e-02</t>
  </si>
  <si>
    <t>2455043.991347</t>
  </si>
  <si>
    <t>1360.5971</t>
  </si>
  <si>
    <t>2455044.985206</t>
  </si>
  <si>
    <t>1360.5873</t>
  </si>
  <si>
    <t>2455046.014151</t>
  </si>
  <si>
    <t>1360.5815</t>
  </si>
  <si>
    <t>2455047.016123</t>
  </si>
  <si>
    <t>1360.5842</t>
  </si>
  <si>
    <t>4.748e-02</t>
  </si>
  <si>
    <t>2455048.057219</t>
  </si>
  <si>
    <t>1.114e-01</t>
  </si>
  <si>
    <t>2455048.990225</t>
  </si>
  <si>
    <t>1360.5349</t>
  </si>
  <si>
    <t>2455049.989653</t>
  </si>
  <si>
    <t>1.240e-01</t>
  </si>
  <si>
    <t>2455050.993763</t>
  </si>
  <si>
    <t>2455052.006371</t>
  </si>
  <si>
    <t>1.237e-01</t>
  </si>
  <si>
    <t>2455053.016455</t>
  </si>
  <si>
    <t>1.295e-01</t>
  </si>
  <si>
    <t>2455054.001939</t>
  </si>
  <si>
    <t>1360.4911</t>
  </si>
  <si>
    <t>5.459e-02</t>
  </si>
  <si>
    <t>2455055.057368</t>
  </si>
  <si>
    <t>1360.4792</t>
  </si>
  <si>
    <t>4.615e-02</t>
  </si>
  <si>
    <t>2455056.010171</t>
  </si>
  <si>
    <t>2455056.994937</t>
  </si>
  <si>
    <t>1.316e-01</t>
  </si>
  <si>
    <t>2455058.007064</t>
  </si>
  <si>
    <t>1360.4899</t>
  </si>
  <si>
    <t>1.366e-01</t>
  </si>
  <si>
    <t>2455059.003023</t>
  </si>
  <si>
    <t>1360.4751</t>
  </si>
  <si>
    <t>2455059.988582</t>
  </si>
  <si>
    <t>4.456e-02</t>
  </si>
  <si>
    <t>2455060.985823</t>
  </si>
  <si>
    <t>2455062.055869</t>
  </si>
  <si>
    <t>5.669e-02</t>
  </si>
  <si>
    <t>2455063.010638</t>
  </si>
  <si>
    <t>1360.5120</t>
  </si>
  <si>
    <t>4.149e-02</t>
  </si>
  <si>
    <t>2455064.126100</t>
  </si>
  <si>
    <t>2455064.996039</t>
  </si>
  <si>
    <t>1360.5092</t>
  </si>
  <si>
    <t>2455065.996140</t>
  </si>
  <si>
    <t>2455066.973390</t>
  </si>
  <si>
    <t>1360.5182</t>
  </si>
  <si>
    <t>2455067.983514</t>
  </si>
  <si>
    <t>1360.5501</t>
  </si>
  <si>
    <t>1.829e-01</t>
  </si>
  <si>
    <t>2455069.090530</t>
  </si>
  <si>
    <t>1360.5621</t>
  </si>
  <si>
    <t>4.474e-02</t>
  </si>
  <si>
    <t>2455070.039282</t>
  </si>
  <si>
    <t>0.2777</t>
  </si>
  <si>
    <t>4.494e-02</t>
  </si>
  <si>
    <t>2455071.146684</t>
  </si>
  <si>
    <t>0.2186</t>
  </si>
  <si>
    <t>1360.5807</t>
  </si>
  <si>
    <t>6.139e-02</t>
  </si>
  <si>
    <t>2455071.976639</t>
  </si>
  <si>
    <t>4.306e-02</t>
  </si>
  <si>
    <t>1.791e-01</t>
  </si>
  <si>
    <t>2455072.993595</t>
  </si>
  <si>
    <t>1360.5916</t>
  </si>
  <si>
    <t>4.638e-02</t>
  </si>
  <si>
    <t>5.121e-01</t>
  </si>
  <si>
    <t>2455073.998196</t>
  </si>
  <si>
    <t>2455075.001217</t>
  </si>
  <si>
    <t>1360.5555</t>
  </si>
  <si>
    <t>2455076.058796</t>
  </si>
  <si>
    <t>1360.5755</t>
  </si>
  <si>
    <t>2455076.970375</t>
  </si>
  <si>
    <t>1360.5938</t>
  </si>
  <si>
    <t>2455077.982270</t>
  </si>
  <si>
    <t>1360.5590</t>
  </si>
  <si>
    <t>2455078.996359</t>
  </si>
  <si>
    <t>1.822e-01</t>
  </si>
  <si>
    <t>2455079.999821</t>
  </si>
  <si>
    <t>1360.5102</t>
  </si>
  <si>
    <t>1.981e-01</t>
  </si>
  <si>
    <t>2455081.002330</t>
  </si>
  <si>
    <t>2.037e-01</t>
  </si>
  <si>
    <t>2455081.968763</t>
  </si>
  <si>
    <t>2455083.027055</t>
  </si>
  <si>
    <t>1.853e-01</t>
  </si>
  <si>
    <t>2455084.018058</t>
  </si>
  <si>
    <t>4.197e-02</t>
  </si>
  <si>
    <t>1.936e-01</t>
  </si>
  <si>
    <t>2455085.006280</t>
  </si>
  <si>
    <t>2455086.033566</t>
  </si>
  <si>
    <t>1360.4678</t>
  </si>
  <si>
    <t>2.010e-01</t>
  </si>
  <si>
    <t>2455087.001429</t>
  </si>
  <si>
    <t>1360.4890</t>
  </si>
  <si>
    <t>2455087.993716</t>
  </si>
  <si>
    <t>1360.4851</t>
  </si>
  <si>
    <t>2455088.981199</t>
  </si>
  <si>
    <t>1360.5076</t>
  </si>
  <si>
    <t>2455090.044237</t>
  </si>
  <si>
    <t>2455091.005570</t>
  </si>
  <si>
    <t>1360.5150</t>
  </si>
  <si>
    <t>2455091.895492</t>
  </si>
  <si>
    <t>1360.5170</t>
  </si>
  <si>
    <t>2455093.012346</t>
  </si>
  <si>
    <t>1360.4980</t>
  </si>
  <si>
    <t>2455093.995233</t>
  </si>
  <si>
    <t>2455094.981156</t>
  </si>
  <si>
    <t>0.3067</t>
  </si>
  <si>
    <t>2455095.988059</t>
  </si>
  <si>
    <t>2455097.048555</t>
  </si>
  <si>
    <t>0.2617</t>
  </si>
  <si>
    <t>1360.5947</t>
  </si>
  <si>
    <t>5.443e-02</t>
  </si>
  <si>
    <t>2.029e-01</t>
  </si>
  <si>
    <t>2455098.033060</t>
  </si>
  <si>
    <t>1360.5854</t>
  </si>
  <si>
    <t>4.168e-02</t>
  </si>
  <si>
    <t>2455099.007675</t>
  </si>
  <si>
    <t>1360.6030</t>
  </si>
  <si>
    <t>2455100.037541</t>
  </si>
  <si>
    <t>1360.6072</t>
  </si>
  <si>
    <t>2455100.979930</t>
  </si>
  <si>
    <t>1360.6352</t>
  </si>
  <si>
    <t>2455101.995481</t>
  </si>
  <si>
    <t>5.123e-02</t>
  </si>
  <si>
    <t>2455103.008720</t>
  </si>
  <si>
    <t>1360.6527</t>
  </si>
  <si>
    <t>2.436e-01</t>
  </si>
  <si>
    <t>2455104.065503</t>
  </si>
  <si>
    <t>1360.6674</t>
  </si>
  <si>
    <t>5.346e-02</t>
  </si>
  <si>
    <t>2455105.005237</t>
  </si>
  <si>
    <t>1360.6696</t>
  </si>
  <si>
    <t>5.024e-02</t>
  </si>
  <si>
    <t>2455105.991443</t>
  </si>
  <si>
    <t>1360.6295</t>
  </si>
  <si>
    <t>2455106.989565</t>
  </si>
  <si>
    <t>1360.6220</t>
  </si>
  <si>
    <t>2.209e-01</t>
  </si>
  <si>
    <t>2455108.014450</t>
  </si>
  <si>
    <t>2455109.012404</t>
  </si>
  <si>
    <t>4.676e-02</t>
  </si>
  <si>
    <t>2455109.968974</t>
  </si>
  <si>
    <t>2455111.040226</t>
  </si>
  <si>
    <t>1361.5517</t>
  </si>
  <si>
    <t>2.229e-01</t>
  </si>
  <si>
    <t>2455112.031909</t>
  </si>
  <si>
    <t>1360.4965</t>
  </si>
  <si>
    <t>2455112.998446</t>
  </si>
  <si>
    <t>1360.4929</t>
  </si>
  <si>
    <t>5.182e-02</t>
  </si>
  <si>
    <t>2455114.005218</t>
  </si>
  <si>
    <t>1360.5024</t>
  </si>
  <si>
    <t>4.734e-02</t>
  </si>
  <si>
    <t>2455115.016773</t>
  </si>
  <si>
    <t>1360.4979</t>
  </si>
  <si>
    <t>4.513e-02</t>
  </si>
  <si>
    <t>2455115.988695</t>
  </si>
  <si>
    <t>2455116.984868</t>
  </si>
  <si>
    <t>1360.5841</t>
  </si>
  <si>
    <t>4.710e-02</t>
  </si>
  <si>
    <t>2455118.046792</t>
  </si>
  <si>
    <t>1360.5585</t>
  </si>
  <si>
    <t>5.076e-02</t>
  </si>
  <si>
    <t>2455118.767670</t>
  </si>
  <si>
    <t>0.1551</t>
  </si>
  <si>
    <t>1360.5572</t>
  </si>
  <si>
    <t>5.120e-02</t>
  </si>
  <si>
    <t>1.387e-01</t>
  </si>
  <si>
    <t>2455120.000000</t>
  </si>
  <si>
    <t>2455121.000000</t>
  </si>
  <si>
    <t>2455122.072824</t>
  </si>
  <si>
    <t>0.2434</t>
  </si>
  <si>
    <t>1360.5730</t>
  </si>
  <si>
    <t>2455122.986382</t>
  </si>
  <si>
    <t>1360.5562</t>
  </si>
  <si>
    <t>4.931e-02</t>
  </si>
  <si>
    <t>2455123.986489</t>
  </si>
  <si>
    <t>1360.6134</t>
  </si>
  <si>
    <t>4.517e-02</t>
  </si>
  <si>
    <t>2.277e-01</t>
  </si>
  <si>
    <t>2455125.064923</t>
  </si>
  <si>
    <t>1360.6366</t>
  </si>
  <si>
    <t>2455126.032809</t>
  </si>
  <si>
    <t>1360.6482</t>
  </si>
  <si>
    <t>2455127.142876</t>
  </si>
  <si>
    <t>0.2198</t>
  </si>
  <si>
    <t>1.689e-01</t>
  </si>
  <si>
    <t>2455127.995083</t>
  </si>
  <si>
    <t>1360.6724</t>
  </si>
  <si>
    <t>2.266e-01</t>
  </si>
  <si>
    <t>5.397e-01</t>
  </si>
  <si>
    <t>2455128.975731</t>
  </si>
  <si>
    <t>1360.6469</t>
  </si>
  <si>
    <t>6.101e-02</t>
  </si>
  <si>
    <t>2455129.985929</t>
  </si>
  <si>
    <t>1360.5919</t>
  </si>
  <si>
    <t>2.521e-01</t>
  </si>
  <si>
    <t>2455131.005410</t>
  </si>
  <si>
    <t>1360.5618</t>
  </si>
  <si>
    <t>7.563e-02</t>
  </si>
  <si>
    <t>2455132.059832</t>
  </si>
  <si>
    <t>5.798e-02</t>
  </si>
  <si>
    <t>2455133.009239</t>
  </si>
  <si>
    <t>1360.5512</t>
  </si>
  <si>
    <t>2.158e-01</t>
  </si>
  <si>
    <t>5.365e-01</t>
  </si>
  <si>
    <t>2455133.991613</t>
  </si>
  <si>
    <t>1360.5699</t>
  </si>
  <si>
    <t>2455134.973035</t>
  </si>
  <si>
    <t>1360.5925</t>
  </si>
  <si>
    <t>2455135.996540</t>
  </si>
  <si>
    <t>1360.5517</t>
  </si>
  <si>
    <t>2455137.012972</t>
  </si>
  <si>
    <t>2455138.039078</t>
  </si>
  <si>
    <t>0.3057</t>
  </si>
  <si>
    <t>2455139.063767</t>
  </si>
  <si>
    <t>2455140.011929</t>
  </si>
  <si>
    <t>1.996e-01</t>
  </si>
  <si>
    <t>2455140.991511</t>
  </si>
  <si>
    <t>1360.5101</t>
  </si>
  <si>
    <t>5.554e-02</t>
  </si>
  <si>
    <t>2.042e-01</t>
  </si>
  <si>
    <t>2455142.002512</t>
  </si>
  <si>
    <t>1360.5105</t>
  </si>
  <si>
    <t>2455143.005615</t>
  </si>
  <si>
    <t>5.424e-01</t>
  </si>
  <si>
    <t>2455144.006264</t>
  </si>
  <si>
    <t>5.081e-02</t>
  </si>
  <si>
    <t>1.882e-01</t>
  </si>
  <si>
    <t>2455144.998206</t>
  </si>
  <si>
    <t>4.191e-02</t>
  </si>
  <si>
    <t>2455146.042347</t>
  </si>
  <si>
    <t>2455146.989488</t>
  </si>
  <si>
    <t>1360.5837</t>
  </si>
  <si>
    <t>1.920e-01</t>
  </si>
  <si>
    <t>2455147.904995</t>
  </si>
  <si>
    <t>1360.5675</t>
  </si>
  <si>
    <t>4.624e-02</t>
  </si>
  <si>
    <t>2455149.011571</t>
  </si>
  <si>
    <t>1360.5615</t>
  </si>
  <si>
    <t>2455150.013430</t>
  </si>
  <si>
    <t>1360.6079</t>
  </si>
  <si>
    <t>5.406e-02</t>
  </si>
  <si>
    <t>2455151.032824</t>
  </si>
  <si>
    <t>0.3046</t>
  </si>
  <si>
    <t>2455151.989843</t>
  </si>
  <si>
    <t>1360.7193</t>
  </si>
  <si>
    <t>1.944e-01</t>
  </si>
  <si>
    <t>2455153.060255</t>
  </si>
  <si>
    <t>1360.7509</t>
  </si>
  <si>
    <t>2455154.044253</t>
  </si>
  <si>
    <t>2455155.005901</t>
  </si>
  <si>
    <t>1360.7236</t>
  </si>
  <si>
    <t>2455155.994594</t>
  </si>
  <si>
    <t>2455156.998403</t>
  </si>
  <si>
    <t>1360.7378</t>
  </si>
  <si>
    <t>4.473e-02</t>
  </si>
  <si>
    <t>1.831e-01</t>
  </si>
  <si>
    <t>2455157.998665</t>
  </si>
  <si>
    <t>1360.7719</t>
  </si>
  <si>
    <t>4.933e-02</t>
  </si>
  <si>
    <t>2455159.010949</t>
  </si>
  <si>
    <t>1360.7461</t>
  </si>
  <si>
    <t>1.640e-01</t>
  </si>
  <si>
    <t>2455160.057413</t>
  </si>
  <si>
    <t>2455160.994209</t>
  </si>
  <si>
    <t>1360.7422</t>
  </si>
  <si>
    <t>5.765e-02</t>
  </si>
  <si>
    <t>1.392e-01</t>
  </si>
  <si>
    <t>2455162.003852</t>
  </si>
  <si>
    <t>2455162.969989</t>
  </si>
  <si>
    <t>1360.6070</t>
  </si>
  <si>
    <t>2455164.009366</t>
  </si>
  <si>
    <t>1360.5798</t>
  </si>
  <si>
    <t>1.492e-01</t>
  </si>
  <si>
    <t>2455165.013088</t>
  </si>
  <si>
    <t>1360.5496</t>
  </si>
  <si>
    <t>2455166.005554</t>
  </si>
  <si>
    <t>1360.5609</t>
  </si>
  <si>
    <t>1.502e-01</t>
  </si>
  <si>
    <t>2455167.044833</t>
  </si>
  <si>
    <t>1360.5530</t>
  </si>
  <si>
    <t>1.274e-01</t>
  </si>
  <si>
    <t>2455168.011413</t>
  </si>
  <si>
    <t>2455168.956489</t>
  </si>
  <si>
    <t>2455170.002815</t>
  </si>
  <si>
    <t>1.191e-01</t>
  </si>
  <si>
    <t>2455171.012299</t>
  </si>
  <si>
    <t>1.108e-01</t>
  </si>
  <si>
    <t>2455172.015465</t>
  </si>
  <si>
    <t>1360.5188</t>
  </si>
  <si>
    <t>5.539e-02</t>
  </si>
  <si>
    <t>1.348e-01</t>
  </si>
  <si>
    <t>2455173.012515</t>
  </si>
  <si>
    <t>2455174.035408</t>
  </si>
  <si>
    <t>2455174.993964</t>
  </si>
  <si>
    <t>1.041e-01</t>
  </si>
  <si>
    <t>2455176.034000</t>
  </si>
  <si>
    <t>0.3282</t>
  </si>
  <si>
    <t>1360.5880</t>
  </si>
  <si>
    <t>5.865e-02</t>
  </si>
  <si>
    <t>2455177.021583</t>
  </si>
  <si>
    <t>1.044e-01</t>
  </si>
  <si>
    <t>2455178.004588</t>
  </si>
  <si>
    <t>5.431e-02</t>
  </si>
  <si>
    <t>1.146e-01</t>
  </si>
  <si>
    <t>2455179.006234</t>
  </si>
  <si>
    <t>1360.6829</t>
  </si>
  <si>
    <t>2455179.981335</t>
  </si>
  <si>
    <t>1360.6492</t>
  </si>
  <si>
    <t>7.837e-02</t>
  </si>
  <si>
    <t>2455181.063041</t>
  </si>
  <si>
    <t>1360.5759</t>
  </si>
  <si>
    <t>4.104e-02</t>
  </si>
  <si>
    <t>2455182.048394</t>
  </si>
  <si>
    <t>1360.5581</t>
  </si>
  <si>
    <t>6.732e-02</t>
  </si>
  <si>
    <t>6.114e-02</t>
  </si>
  <si>
    <t>2455183.146506</t>
  </si>
  <si>
    <t>0.2122</t>
  </si>
  <si>
    <t>1360.4717</t>
  </si>
  <si>
    <t>6.251e-02</t>
  </si>
  <si>
    <t>2455183.922346</t>
  </si>
  <si>
    <t>1360.6017</t>
  </si>
  <si>
    <t>2455185.083593</t>
  </si>
  <si>
    <t>0.2397</t>
  </si>
  <si>
    <t>8.281e-02</t>
  </si>
  <si>
    <t>2455185.974213</t>
  </si>
  <si>
    <t>0.3089</t>
  </si>
  <si>
    <t>1360.7561</t>
  </si>
  <si>
    <t>8.571e-02</t>
  </si>
  <si>
    <t>2455186.990513</t>
  </si>
  <si>
    <t>1360.7465</t>
  </si>
  <si>
    <t>2455188.024887</t>
  </si>
  <si>
    <t>2455189.008284</t>
  </si>
  <si>
    <t>1360.7095</t>
  </si>
  <si>
    <t>2455190.001354</t>
  </si>
  <si>
    <t>1360.7153</t>
  </si>
  <si>
    <t>6.991e-02</t>
  </si>
  <si>
    <t>2455190.987431</t>
  </si>
  <si>
    <t>1360.6550</t>
  </si>
  <si>
    <t>2455192.000625</t>
  </si>
  <si>
    <t>0.3094</t>
  </si>
  <si>
    <t>1360.6381</t>
  </si>
  <si>
    <t>2455193.004021</t>
  </si>
  <si>
    <t>1360.5868</t>
  </si>
  <si>
    <t>2455194.008048</t>
  </si>
  <si>
    <t>1360.5743</t>
  </si>
  <si>
    <t>2455195.096163</t>
  </si>
  <si>
    <t>2455196.027656</t>
  </si>
  <si>
    <t>1360.4955</t>
  </si>
  <si>
    <t>6.118e-02</t>
  </si>
  <si>
    <t>2455196.976514</t>
  </si>
  <si>
    <t>1360.4124</t>
  </si>
  <si>
    <t>2455198.003455</t>
  </si>
  <si>
    <t>0.3111</t>
  </si>
  <si>
    <t>1360.4922</t>
  </si>
  <si>
    <t>5.171e-02</t>
  </si>
  <si>
    <t>2455199.025970</t>
  </si>
  <si>
    <t>1360.5265</t>
  </si>
  <si>
    <t>2455200.029349</t>
  </si>
  <si>
    <t>1360.5987</t>
  </si>
  <si>
    <t>5.061e-02</t>
  </si>
  <si>
    <t>2455201.016188</t>
  </si>
  <si>
    <t>1360.6073</t>
  </si>
  <si>
    <t>2455201.996484</t>
  </si>
  <si>
    <t>2455202.977400</t>
  </si>
  <si>
    <t>5.545e-02</t>
  </si>
  <si>
    <t>2455203.891096</t>
  </si>
  <si>
    <t>1360.6268</t>
  </si>
  <si>
    <t>5.403e-02</t>
  </si>
  <si>
    <t>5.045e-01</t>
  </si>
  <si>
    <t>2455205.075321</t>
  </si>
  <si>
    <t>1360.7249</t>
  </si>
  <si>
    <t>2455206.024486</t>
  </si>
  <si>
    <t>5.904e-02</t>
  </si>
  <si>
    <t>2455207.047242</t>
  </si>
  <si>
    <t>1360.7574</t>
  </si>
  <si>
    <t>2455207.985627</t>
  </si>
  <si>
    <t>1360.6787</t>
  </si>
  <si>
    <t>6.223e-02</t>
  </si>
  <si>
    <t>9.246e-02</t>
  </si>
  <si>
    <t>2455209.034592</t>
  </si>
  <si>
    <t>7.470e-02</t>
  </si>
  <si>
    <t>2455210.044657</t>
  </si>
  <si>
    <t>7.077e-02</t>
  </si>
  <si>
    <t>2455211.029565</t>
  </si>
  <si>
    <t>1360.6112</t>
  </si>
  <si>
    <t>5.842e-02</t>
  </si>
  <si>
    <t>2455212.042157</t>
  </si>
  <si>
    <t>1360.7523</t>
  </si>
  <si>
    <t>7.459e-02</t>
  </si>
  <si>
    <t>5.220e-02</t>
  </si>
  <si>
    <t>2455213.034134</t>
  </si>
  <si>
    <t>1360.8698</t>
  </si>
  <si>
    <t>6.852e-02</t>
  </si>
  <si>
    <t>2455213.992747</t>
  </si>
  <si>
    <t>1360.8780</t>
  </si>
  <si>
    <t>5.456e-02</t>
  </si>
  <si>
    <t>8.381e-02</t>
  </si>
  <si>
    <t>2455214.993681</t>
  </si>
  <si>
    <t>1360.7932</t>
  </si>
  <si>
    <t>6.598e-02</t>
  </si>
  <si>
    <t>2455216.058909</t>
  </si>
  <si>
    <t>1360.6823</t>
  </si>
  <si>
    <t>4.405e-02</t>
  </si>
  <si>
    <t>7.846e-02</t>
  </si>
  <si>
    <t>2455216.999178</t>
  </si>
  <si>
    <t>4.689e-02</t>
  </si>
  <si>
    <t>7.375e-02</t>
  </si>
  <si>
    <t>2455218.002933</t>
  </si>
  <si>
    <t>1360.6952</t>
  </si>
  <si>
    <t>8.773e-02</t>
  </si>
  <si>
    <t>2455218.982003</t>
  </si>
  <si>
    <t>1360.6914</t>
  </si>
  <si>
    <t>2455219.973225</t>
  </si>
  <si>
    <t>1360.6216</t>
  </si>
  <si>
    <t>9.765e-02</t>
  </si>
  <si>
    <t>5.105e-01</t>
  </si>
  <si>
    <t>2455221.015509</t>
  </si>
  <si>
    <t>1360.6224</t>
  </si>
  <si>
    <t>9.688e-02</t>
  </si>
  <si>
    <t>2455222.012503</t>
  </si>
  <si>
    <t>5.130e-02</t>
  </si>
  <si>
    <t>9.283e-02</t>
  </si>
  <si>
    <t>2455223.077700</t>
  </si>
  <si>
    <t>1.015e-01</t>
  </si>
  <si>
    <t>2455224.015680</t>
  </si>
  <si>
    <t>1360.6566</t>
  </si>
  <si>
    <t>1.042e-01</t>
  </si>
  <si>
    <t>2455224.995448</t>
  </si>
  <si>
    <t>1360.6778</t>
  </si>
  <si>
    <t>2455226.019184</t>
  </si>
  <si>
    <t>1360.7070</t>
  </si>
  <si>
    <t>5.723e-02</t>
  </si>
  <si>
    <t>1.101e-01</t>
  </si>
  <si>
    <t>2455227.019238</t>
  </si>
  <si>
    <t>2455228.000313</t>
  </si>
  <si>
    <t>0.2779</t>
  </si>
  <si>
    <t>4.848e-02</t>
  </si>
  <si>
    <t>1.302e-01</t>
  </si>
  <si>
    <t>2455228.996289</t>
  </si>
  <si>
    <t>1360.6240</t>
  </si>
  <si>
    <t>1.351e-01</t>
  </si>
  <si>
    <t>2455230.017513</t>
  </si>
  <si>
    <t>0.2482</t>
  </si>
  <si>
    <t>5.152e-01</t>
  </si>
  <si>
    <t>2455230.986192</t>
  </si>
  <si>
    <t>1360.5999</t>
  </si>
  <si>
    <t>2455232.016856</t>
  </si>
  <si>
    <t>2455233.028964</t>
  </si>
  <si>
    <t>1360.7396</t>
  </si>
  <si>
    <t>4.424e-02</t>
  </si>
  <si>
    <t>2455234.070276</t>
  </si>
  <si>
    <t>5.440e-01</t>
  </si>
  <si>
    <t>2455235.003088</t>
  </si>
  <si>
    <t>1360.5883</t>
  </si>
  <si>
    <t>5.057e-02</t>
  </si>
  <si>
    <t>1.600e-01</t>
  </si>
  <si>
    <t>2455235.985978</t>
  </si>
  <si>
    <t>1360.6123</t>
  </si>
  <si>
    <t>6.582e-02</t>
  </si>
  <si>
    <t>1.066e-01</t>
  </si>
  <si>
    <t>2455237.036194</t>
  </si>
  <si>
    <t>1360.7701</t>
  </si>
  <si>
    <t>2455238.017609</t>
  </si>
  <si>
    <t>1360.8139</t>
  </si>
  <si>
    <t>4.440e-02</t>
  </si>
  <si>
    <t>2455239.147684</t>
  </si>
  <si>
    <t>0.2241</t>
  </si>
  <si>
    <t>1360.8790</t>
  </si>
  <si>
    <t>5.978e-02</t>
  </si>
  <si>
    <t>1.214e-01</t>
  </si>
  <si>
    <t>2455240.006836</t>
  </si>
  <si>
    <t>1360.9516</t>
  </si>
  <si>
    <t>2455240.993004</t>
  </si>
  <si>
    <t>1360.9377</t>
  </si>
  <si>
    <t>2455241.989105</t>
  </si>
  <si>
    <t>1360.9656</t>
  </si>
  <si>
    <t>2455242.997427</t>
  </si>
  <si>
    <t>1360.9599</t>
  </si>
  <si>
    <t>2455244.062169</t>
  </si>
  <si>
    <t>1360.9723</t>
  </si>
  <si>
    <t>2455245.005904</t>
  </si>
  <si>
    <t>1360.9374</t>
  </si>
  <si>
    <t>6.218e-02</t>
  </si>
  <si>
    <t>2455246.009284</t>
  </si>
  <si>
    <t>1360.9212</t>
  </si>
  <si>
    <t>1.912e-01</t>
  </si>
  <si>
    <t>2455247.002800</t>
  </si>
  <si>
    <t>1360.9143</t>
  </si>
  <si>
    <t>2455247.995302</t>
  </si>
  <si>
    <t>1360.8858</t>
  </si>
  <si>
    <t>2455249.003445</t>
  </si>
  <si>
    <t>1360.8856</t>
  </si>
  <si>
    <t>4.816e-02</t>
  </si>
  <si>
    <t>2455250.016105</t>
  </si>
  <si>
    <t>4.619e-02</t>
  </si>
  <si>
    <t>1.940e-01</t>
  </si>
  <si>
    <t>2455251.093312</t>
  </si>
  <si>
    <t>1360.8636</t>
  </si>
  <si>
    <t>2455252.019270</t>
  </si>
  <si>
    <t>1360.8271</t>
  </si>
  <si>
    <t>2455252.988350</t>
  </si>
  <si>
    <t>1360.7850</t>
  </si>
  <si>
    <t>2455253.998400</t>
  </si>
  <si>
    <t>4.841e-02</t>
  </si>
  <si>
    <t>2455255.002595</t>
  </si>
  <si>
    <t>5.340e-01</t>
  </si>
  <si>
    <t>2455256.012957</t>
  </si>
  <si>
    <t>1360.6900</t>
  </si>
  <si>
    <t>2.161e-01</t>
  </si>
  <si>
    <t>2455257.015106</t>
  </si>
  <si>
    <t>1360.6671</t>
  </si>
  <si>
    <t>4.583e-02</t>
  </si>
  <si>
    <t>2455258.083731</t>
  </si>
  <si>
    <t>2455258.992865</t>
  </si>
  <si>
    <t>2455259.977049</t>
  </si>
  <si>
    <t>1360.7943</t>
  </si>
  <si>
    <t>5.455e-02</t>
  </si>
  <si>
    <t>2455260.994863</t>
  </si>
  <si>
    <t>2.469e-01</t>
  </si>
  <si>
    <t>5.521e-01</t>
  </si>
  <si>
    <t>2455261.931523</t>
  </si>
  <si>
    <t>0.3366</t>
  </si>
  <si>
    <t>1360.7500</t>
  </si>
  <si>
    <t>2455263.014205</t>
  </si>
  <si>
    <t>1360.7802</t>
  </si>
  <si>
    <t>5.384e-02</t>
  </si>
  <si>
    <t>2455264.036132</t>
  </si>
  <si>
    <t>1360.8136</t>
  </si>
  <si>
    <t>4.270e-02</t>
  </si>
  <si>
    <t>2455265.050720</t>
  </si>
  <si>
    <t>1360.8412</t>
  </si>
  <si>
    <t>2455266.013430</t>
  </si>
  <si>
    <t>1360.8871</t>
  </si>
  <si>
    <t>2455267.016795</t>
  </si>
  <si>
    <t>0.3044</t>
  </si>
  <si>
    <t>1360.8793</t>
  </si>
  <si>
    <t>2.562e-01</t>
  </si>
  <si>
    <t>5.549e-01</t>
  </si>
  <si>
    <t>2455268.008860</t>
  </si>
  <si>
    <t>1360.7862</t>
  </si>
  <si>
    <t>2.704e-01</t>
  </si>
  <si>
    <t>5.614e-01</t>
  </si>
  <si>
    <t>2455268.999195</t>
  </si>
  <si>
    <t>1360.6541</t>
  </si>
  <si>
    <t>2.410e-01</t>
  </si>
  <si>
    <t>2455269.985583</t>
  </si>
  <si>
    <t>1360.6660</t>
  </si>
  <si>
    <t>2455270.986211</t>
  </si>
  <si>
    <t>1360.7613</t>
  </si>
  <si>
    <t>6.276e-02</t>
  </si>
  <si>
    <t>2455272.053100</t>
  </si>
  <si>
    <t>1360.8693</t>
  </si>
  <si>
    <t>2455273.008418</t>
  </si>
  <si>
    <t>1360.9250</t>
  </si>
  <si>
    <t>2455273.977377</t>
  </si>
  <si>
    <t>2455275.005862</t>
  </si>
  <si>
    <t>1360.9499</t>
  </si>
  <si>
    <t>5.494e-01</t>
  </si>
  <si>
    <t>2455276.007421</t>
  </si>
  <si>
    <t>6.039e-02</t>
  </si>
  <si>
    <t>2455276.991478</t>
  </si>
  <si>
    <t>2455277.997277</t>
  </si>
  <si>
    <t>1360.8851</t>
  </si>
  <si>
    <t>5.538e-02</t>
  </si>
  <si>
    <t>2455279.077554</t>
  </si>
  <si>
    <t>1360.8733</t>
  </si>
  <si>
    <t>2455280.042526</t>
  </si>
  <si>
    <t>1360.7983</t>
  </si>
  <si>
    <t>2455280.989230</t>
  </si>
  <si>
    <t>1360.6922</t>
  </si>
  <si>
    <t>6.458e-02</t>
  </si>
  <si>
    <t>2.568e-01</t>
  </si>
  <si>
    <t>2455281.983313</t>
  </si>
  <si>
    <t>1360.5454</t>
  </si>
  <si>
    <t>6.428e-02</t>
  </si>
  <si>
    <t>2455282.987235</t>
  </si>
  <si>
    <t>1360.4171</t>
  </si>
  <si>
    <t>2.513e-01</t>
  </si>
  <si>
    <t>5.489e-01</t>
  </si>
  <si>
    <t>2455284.009478</t>
  </si>
  <si>
    <t>1360.4000</t>
  </si>
  <si>
    <t>5.006e-02</t>
  </si>
  <si>
    <t>2.268e-01</t>
  </si>
  <si>
    <t>2455285.012727</t>
  </si>
  <si>
    <t>1360.4251</t>
  </si>
  <si>
    <t>2455286.067634</t>
  </si>
  <si>
    <t>2455286.995752</t>
  </si>
  <si>
    <t>1360.6141</t>
  </si>
  <si>
    <t>6.292e-02</t>
  </si>
  <si>
    <t>1.911e-01</t>
  </si>
  <si>
    <t>2455287.988759</t>
  </si>
  <si>
    <t>1360.6649</t>
  </si>
  <si>
    <t>5.414e-01</t>
  </si>
  <si>
    <t>2455288.987185</t>
  </si>
  <si>
    <t>4.657e-02</t>
  </si>
  <si>
    <t>2455290.093470</t>
  </si>
  <si>
    <t>2455291.002603</t>
  </si>
  <si>
    <t>1360.7687</t>
  </si>
  <si>
    <t>2.483e-01</t>
  </si>
  <si>
    <t>5.457e-01</t>
  </si>
  <si>
    <t>2455292.023202</t>
  </si>
  <si>
    <t>1360.7945</t>
  </si>
  <si>
    <t>2455293.043950</t>
  </si>
  <si>
    <t>0.2553</t>
  </si>
  <si>
    <t>1360.7998</t>
  </si>
  <si>
    <t>6.123e-02</t>
  </si>
  <si>
    <t>1.708e-01</t>
  </si>
  <si>
    <t>2455294.009829</t>
  </si>
  <si>
    <t>1360.8694</t>
  </si>
  <si>
    <t>2455295.129831</t>
  </si>
  <si>
    <t>0.2177</t>
  </si>
  <si>
    <t>1360.8801</t>
  </si>
  <si>
    <t>2455296.007256</t>
  </si>
  <si>
    <t>1360.8807</t>
  </si>
  <si>
    <t>5.217e-02</t>
  </si>
  <si>
    <t>5.452e-01</t>
  </si>
  <si>
    <t>2455297.005817</t>
  </si>
  <si>
    <t>1360.8586</t>
  </si>
  <si>
    <t>4.729e-02</t>
  </si>
  <si>
    <t>2.401e-01</t>
  </si>
  <si>
    <t>2455297.993557</t>
  </si>
  <si>
    <t>1360.8294</t>
  </si>
  <si>
    <t>2.481e-01</t>
  </si>
  <si>
    <t>5.439e-01</t>
  </si>
  <si>
    <t>2455298.995605</t>
  </si>
  <si>
    <t>1360.8274</t>
  </si>
  <si>
    <t>2455300.023566</t>
  </si>
  <si>
    <t>1360.8130</t>
  </si>
  <si>
    <t>2455301.004460</t>
  </si>
  <si>
    <t>1360.8062</t>
  </si>
  <si>
    <t>2455302.006748</t>
  </si>
  <si>
    <t>1360.8004</t>
  </si>
  <si>
    <t>2455303.001284</t>
  </si>
  <si>
    <t>1360.7777</t>
  </si>
  <si>
    <t>2455303.981713</t>
  </si>
  <si>
    <t>1360.7520</t>
  </si>
  <si>
    <t>2.269e-01</t>
  </si>
  <si>
    <t>2455304.959867</t>
  </si>
  <si>
    <t>1360.7633</t>
  </si>
  <si>
    <t>2455306.002080</t>
  </si>
  <si>
    <t>0.3093</t>
  </si>
  <si>
    <t>2455307.068417</t>
  </si>
  <si>
    <t>1360.8341</t>
  </si>
  <si>
    <t>1.826e-01</t>
  </si>
  <si>
    <t>2455308.043586</t>
  </si>
  <si>
    <t>2455308.998091</t>
  </si>
  <si>
    <t>1360.8270</t>
  </si>
  <si>
    <t>2455309.966962</t>
  </si>
  <si>
    <t>1360.8148</t>
  </si>
  <si>
    <t>2455310.990799</t>
  </si>
  <si>
    <t>1360.7901</t>
  </si>
  <si>
    <t>2455312.001887</t>
  </si>
  <si>
    <t>1360.8194</t>
  </si>
  <si>
    <t>2455313.010503</t>
  </si>
  <si>
    <t>1360.8862</t>
  </si>
  <si>
    <t>5.611e-02</t>
  </si>
  <si>
    <t>2455314.088403</t>
  </si>
  <si>
    <t>1360.8970</t>
  </si>
  <si>
    <t>4.524e-02</t>
  </si>
  <si>
    <t>2455314.997494</t>
  </si>
  <si>
    <t>1360.8991</t>
  </si>
  <si>
    <t>2455315.904708</t>
  </si>
  <si>
    <t>1360.9160</t>
  </si>
  <si>
    <t>2455317.016032</t>
  </si>
  <si>
    <t>0.3086</t>
  </si>
  <si>
    <t>1360.8967</t>
  </si>
  <si>
    <t>2455318.037413</t>
  </si>
  <si>
    <t>2455319.024426</t>
  </si>
  <si>
    <t>0.3083</t>
  </si>
  <si>
    <t>1360.8619</t>
  </si>
  <si>
    <t>2455320.019660</t>
  </si>
  <si>
    <t>1360.8802</t>
  </si>
  <si>
    <t>5.708e-02</t>
  </si>
  <si>
    <t>2455321.058960</t>
  </si>
  <si>
    <t>0.2474</t>
  </si>
  <si>
    <t>1.546e-01</t>
  </si>
  <si>
    <t>2455322.016031</t>
  </si>
  <si>
    <t>1360.9670</t>
  </si>
  <si>
    <t>2455322.989662</t>
  </si>
  <si>
    <t>1360.9441</t>
  </si>
  <si>
    <t>2455324.018046</t>
  </si>
  <si>
    <t>1360.9263</t>
  </si>
  <si>
    <t>4.836e-02</t>
  </si>
  <si>
    <t>2455325.007140</t>
  </si>
  <si>
    <t>1360.8744</t>
  </si>
  <si>
    <t>5.011e-02</t>
  </si>
  <si>
    <t>2.028e-01</t>
  </si>
  <si>
    <t>2455326.007078</t>
  </si>
  <si>
    <t>4.622e-02</t>
  </si>
  <si>
    <t>2.100e-01</t>
  </si>
  <si>
    <t>2455326.995506</t>
  </si>
  <si>
    <t>1360.8103</t>
  </si>
  <si>
    <t>2455327.944458</t>
  </si>
  <si>
    <t>2455328.997291</t>
  </si>
  <si>
    <t>1360.7464</t>
  </si>
  <si>
    <t>5.412e-02</t>
  </si>
  <si>
    <t>2455330.008678</t>
  </si>
  <si>
    <t>2455331.013972</t>
  </si>
  <si>
    <t>2455331.995316</t>
  </si>
  <si>
    <t>1360.6804</t>
  </si>
  <si>
    <t>2455332.982013</t>
  </si>
  <si>
    <t>1360.6725</t>
  </si>
  <si>
    <t>4.944e-02</t>
  </si>
  <si>
    <t>2455333.988945</t>
  </si>
  <si>
    <t>1360.7138</t>
  </si>
  <si>
    <t>2455335.065815</t>
  </si>
  <si>
    <t>1360.7113</t>
  </si>
  <si>
    <t>2455336.035314</t>
  </si>
  <si>
    <t>2455337.010117</t>
  </si>
  <si>
    <t>1360.7057</t>
  </si>
  <si>
    <t>2455338.002280</t>
  </si>
  <si>
    <t>1360.6918</t>
  </si>
  <si>
    <t>2455338.986068</t>
  </si>
  <si>
    <t>1360.6250</t>
  </si>
  <si>
    <t>2455339.975169</t>
  </si>
  <si>
    <t>2455340.989865</t>
  </si>
  <si>
    <t>2455342.049819</t>
  </si>
  <si>
    <t>1360.7667</t>
  </si>
  <si>
    <t>1.244e-01</t>
  </si>
  <si>
    <t>2455342.996065</t>
  </si>
  <si>
    <t>1360.7988</t>
  </si>
  <si>
    <t>5.038e-02</t>
  </si>
  <si>
    <t>2455344.145389</t>
  </si>
  <si>
    <t>0.2320</t>
  </si>
  <si>
    <t>1360.8376</t>
  </si>
  <si>
    <t>1.200e-01</t>
  </si>
  <si>
    <t>2455344.985586</t>
  </si>
  <si>
    <t>2455345.988900</t>
  </si>
  <si>
    <t>1360.8281</t>
  </si>
  <si>
    <t>1.381e-01</t>
  </si>
  <si>
    <t>2455347.006772</t>
  </si>
  <si>
    <t>1360.7941</t>
  </si>
  <si>
    <t>5.581e-02</t>
  </si>
  <si>
    <t>1.077e-01</t>
  </si>
  <si>
    <t>2455347.993953</t>
  </si>
  <si>
    <t>1360.8426</t>
  </si>
  <si>
    <t>2455349.063264</t>
  </si>
  <si>
    <t>0.2568</t>
  </si>
  <si>
    <t>1360.8301</t>
  </si>
  <si>
    <t>1.259e-01</t>
  </si>
  <si>
    <t>2455350.032615</t>
  </si>
  <si>
    <t>1360.7704</t>
  </si>
  <si>
    <t>5.754e-02</t>
  </si>
  <si>
    <t>2455351.106349</t>
  </si>
  <si>
    <t>9.873e-02</t>
  </si>
  <si>
    <t>2455352.003170</t>
  </si>
  <si>
    <t>1360.7550</t>
  </si>
  <si>
    <t>1.126e-01</t>
  </si>
  <si>
    <t>2455352.998045</t>
  </si>
  <si>
    <t>1360.7805</t>
  </si>
  <si>
    <t>2455354.006616</t>
  </si>
  <si>
    <t>1360.7570</t>
  </si>
  <si>
    <t>5.591e-02</t>
  </si>
  <si>
    <t>2455354.982753</t>
  </si>
  <si>
    <t>1360.7231</t>
  </si>
  <si>
    <t>2455356.021141</t>
  </si>
  <si>
    <t>1360.6862</t>
  </si>
  <si>
    <t>2455356.993069</t>
  </si>
  <si>
    <t>1360.6617</t>
  </si>
  <si>
    <t>5.945e-02</t>
  </si>
  <si>
    <t>2455358.013082</t>
  </si>
  <si>
    <t>8.121e-02</t>
  </si>
  <si>
    <t>2455359.011826</t>
  </si>
  <si>
    <t>1360.7088</t>
  </si>
  <si>
    <t>4.540e-02</t>
  </si>
  <si>
    <t>9.242e-02</t>
  </si>
  <si>
    <t>2455359.994792</t>
  </si>
  <si>
    <t>0.3098</t>
  </si>
  <si>
    <t>1360.7602</t>
  </si>
  <si>
    <t>5.437e-02</t>
  </si>
  <si>
    <t>8.779e-02</t>
  </si>
  <si>
    <t>2455360.985793</t>
  </si>
  <si>
    <t>1360.7599</t>
  </si>
  <si>
    <t>8.017e-02</t>
  </si>
  <si>
    <t>2455361.996486</t>
  </si>
  <si>
    <t>1360.7576</t>
  </si>
  <si>
    <t>9.914e-02</t>
  </si>
  <si>
    <t>2455363.041918</t>
  </si>
  <si>
    <t>1360.7344</t>
  </si>
  <si>
    <t>8.009e-02</t>
  </si>
  <si>
    <t>2455364.041728</t>
  </si>
  <si>
    <t>1360.7857</t>
  </si>
  <si>
    <t>2455365.026101</t>
  </si>
  <si>
    <t>1360.7499</t>
  </si>
  <si>
    <t>7.717e-02</t>
  </si>
  <si>
    <t>2455366.001404</t>
  </si>
  <si>
    <t>1360.7204</t>
  </si>
  <si>
    <t>8.380e-02</t>
  </si>
  <si>
    <t>2455366.989787</t>
  </si>
  <si>
    <t>6.675e-02</t>
  </si>
  <si>
    <t>2455367.986496</t>
  </si>
  <si>
    <t>1360.6928</t>
  </si>
  <si>
    <t>7.540e-02</t>
  </si>
  <si>
    <t>2455369.000492</t>
  </si>
  <si>
    <t>6.134e-02</t>
  </si>
  <si>
    <t>2455370.071583</t>
  </si>
  <si>
    <t>0.2481</t>
  </si>
  <si>
    <t>1360.8037</t>
  </si>
  <si>
    <t>2455371.009289</t>
  </si>
  <si>
    <t>1360.8487</t>
  </si>
  <si>
    <t>2455371.921966</t>
  </si>
  <si>
    <t>0.3060</t>
  </si>
  <si>
    <t>1360.8431</t>
  </si>
  <si>
    <t>7.533e-02</t>
  </si>
  <si>
    <t>2455372.997229</t>
  </si>
  <si>
    <t>1360.8254</t>
  </si>
  <si>
    <t>6.197e-02</t>
  </si>
  <si>
    <t>2455373.995955</t>
  </si>
  <si>
    <t>1360.8222</t>
  </si>
  <si>
    <t>4.654e-02</t>
  </si>
  <si>
    <t>2455375.006391</t>
  </si>
  <si>
    <t>4.703e-02</t>
  </si>
  <si>
    <t>5.846e-02</t>
  </si>
  <si>
    <t>2455376.014816</t>
  </si>
  <si>
    <t>1360.7796</t>
  </si>
  <si>
    <t>4.768e-02</t>
  </si>
  <si>
    <t>5.802e-02</t>
  </si>
  <si>
    <t>2455377.068831</t>
  </si>
  <si>
    <t>5.888e-02</t>
  </si>
  <si>
    <t>6.288e-02</t>
  </si>
  <si>
    <t>2455378.019972</t>
  </si>
  <si>
    <t>0.2746</t>
  </si>
  <si>
    <t>1360.7826</t>
  </si>
  <si>
    <t>5.319e-02</t>
  </si>
  <si>
    <t>2455378.986288</t>
  </si>
  <si>
    <t>1360.7968</t>
  </si>
  <si>
    <t>2455379.981356</t>
  </si>
  <si>
    <t>1360.7824</t>
  </si>
  <si>
    <t>2455381.002819</t>
  </si>
  <si>
    <t>2455382.006962</t>
  </si>
  <si>
    <t>1360.7298</t>
  </si>
  <si>
    <t>2455382.997654</t>
  </si>
  <si>
    <t>1360.7158</t>
  </si>
  <si>
    <t>4.663e-02</t>
  </si>
  <si>
    <t>2455384.053824</t>
  </si>
  <si>
    <t>2455384.994920</t>
  </si>
  <si>
    <t>2455385.989962</t>
  </si>
  <si>
    <t>1360.7780</t>
  </si>
  <si>
    <t>2455387.014653</t>
  </si>
  <si>
    <t>1360.8286</t>
  </si>
  <si>
    <t>2455388.008053</t>
  </si>
  <si>
    <t>4.559e-02</t>
  </si>
  <si>
    <t>2455388.985879</t>
  </si>
  <si>
    <t>1360.8441</t>
  </si>
  <si>
    <t>2455389.988431</t>
  </si>
  <si>
    <t>1360.8184</t>
  </si>
  <si>
    <t>2455391.048664</t>
  </si>
  <si>
    <t>0.2731</t>
  </si>
  <si>
    <t>1360.8069</t>
  </si>
  <si>
    <t>5.651e-02</t>
  </si>
  <si>
    <t>2455392.031463</t>
  </si>
  <si>
    <t>1360.7788</t>
  </si>
  <si>
    <t>5.347e-02</t>
  </si>
  <si>
    <t>2455393.022482</t>
  </si>
  <si>
    <t>6.885e-02</t>
  </si>
  <si>
    <t>2455394.019318</t>
  </si>
  <si>
    <t>1360.8125</t>
  </si>
  <si>
    <t>6.822e-02</t>
  </si>
  <si>
    <t>2455394.995659</t>
  </si>
  <si>
    <t>1360.8714</t>
  </si>
  <si>
    <t>6.403e-02</t>
  </si>
  <si>
    <t>9.962e-02</t>
  </si>
  <si>
    <t>2455395.986351</t>
  </si>
  <si>
    <t>1360.9310</t>
  </si>
  <si>
    <t>7.283e-02</t>
  </si>
  <si>
    <t>2455396.976847</t>
  </si>
  <si>
    <t>8.628e-02</t>
  </si>
  <si>
    <t>2455398.040492</t>
  </si>
  <si>
    <t>1360.9822</t>
  </si>
  <si>
    <t>2455399.047369</t>
  </si>
  <si>
    <t>1360.8350</t>
  </si>
  <si>
    <t>7.478e-02</t>
  </si>
  <si>
    <t>2455400.136034</t>
  </si>
  <si>
    <t>0.2176</t>
  </si>
  <si>
    <t>1360.7348</t>
  </si>
  <si>
    <t>2455400.997351</t>
  </si>
  <si>
    <t>1360.7335</t>
  </si>
  <si>
    <t>4.515e-02</t>
  </si>
  <si>
    <t>9.220e-02</t>
  </si>
  <si>
    <t>2455401.993079</t>
  </si>
  <si>
    <t>9.363e-02</t>
  </si>
  <si>
    <t>2455402.990798</t>
  </si>
  <si>
    <t>1360.8076</t>
  </si>
  <si>
    <t>1.005e-01</t>
  </si>
  <si>
    <t>2455404.001232</t>
  </si>
  <si>
    <t>1360.9067</t>
  </si>
  <si>
    <t>2455405.076065</t>
  </si>
  <si>
    <t>1360.9715</t>
  </si>
  <si>
    <t>5.435e-02</t>
  </si>
  <si>
    <t>1.047e-01</t>
  </si>
  <si>
    <t>2455406.032902</t>
  </si>
  <si>
    <t>1361.0449</t>
  </si>
  <si>
    <t>9.999e-02</t>
  </si>
  <si>
    <t>2455407.130718</t>
  </si>
  <si>
    <t>1361.0395</t>
  </si>
  <si>
    <t>2455407.988509</t>
  </si>
  <si>
    <t>1360.9749</t>
  </si>
  <si>
    <t>8.365e-02</t>
  </si>
  <si>
    <t>2455408.990116</t>
  </si>
  <si>
    <t>1360.8325</t>
  </si>
  <si>
    <t>8.053e-02</t>
  </si>
  <si>
    <t>2455410.012344</t>
  </si>
  <si>
    <t>7.503e-02</t>
  </si>
  <si>
    <t>2455411.017072</t>
  </si>
  <si>
    <t>5.530e-02</t>
  </si>
  <si>
    <t>2455412.061378</t>
  </si>
  <si>
    <t>1360.6190</t>
  </si>
  <si>
    <t>1.278e-01</t>
  </si>
  <si>
    <t>2455412.988066</t>
  </si>
  <si>
    <t>1360.6859</t>
  </si>
  <si>
    <t>5.748e-02</t>
  </si>
  <si>
    <t>1.438e-01</t>
  </si>
  <si>
    <t>2455413.991119</t>
  </si>
  <si>
    <t>1360.7379</t>
  </si>
  <si>
    <t>2455415.002680</t>
  </si>
  <si>
    <t>1360.7798</t>
  </si>
  <si>
    <t>2455415.999772</t>
  </si>
  <si>
    <t>1360.8190</t>
  </si>
  <si>
    <t>2455417.026835</t>
  </si>
  <si>
    <t>1360.7980</t>
  </si>
  <si>
    <t>2455418.008797</t>
  </si>
  <si>
    <t>1360.7970</t>
  </si>
  <si>
    <t>2455419.033862</t>
  </si>
  <si>
    <t>1360.7880</t>
  </si>
  <si>
    <t>5.795e-02</t>
  </si>
  <si>
    <t>1.496e-01</t>
  </si>
  <si>
    <t>2455420.040733</t>
  </si>
  <si>
    <t>1360.8722</t>
  </si>
  <si>
    <t>2455421.000654</t>
  </si>
  <si>
    <t>1360.9582</t>
  </si>
  <si>
    <t>6.296e-02</t>
  </si>
  <si>
    <t>1.773e-01</t>
  </si>
  <si>
    <t>2455422.004945</t>
  </si>
  <si>
    <t>1361.0002</t>
  </si>
  <si>
    <t>5.655e-02</t>
  </si>
  <si>
    <t>1.184e-01</t>
  </si>
  <si>
    <t>2455422.989869</t>
  </si>
  <si>
    <t>2455423.981584</t>
  </si>
  <si>
    <t>2455424.984168</t>
  </si>
  <si>
    <t>1360.9483</t>
  </si>
  <si>
    <t>4.327e-02</t>
  </si>
  <si>
    <t>2455426.066338</t>
  </si>
  <si>
    <t>1360.9521</t>
  </si>
  <si>
    <t>1.540e-01</t>
  </si>
  <si>
    <t>2455427.027828</t>
  </si>
  <si>
    <t>1360.9752</t>
  </si>
  <si>
    <t>1.559e-01</t>
  </si>
  <si>
    <t>2455427.978669</t>
  </si>
  <si>
    <t>1360.9589</t>
  </si>
  <si>
    <t>2455428.985805</t>
  </si>
  <si>
    <t>1360.9138</t>
  </si>
  <si>
    <t>2455429.976855</t>
  </si>
  <si>
    <t>1360.8671</t>
  </si>
  <si>
    <t>1.291e-01</t>
  </si>
  <si>
    <t>2455431.013427</t>
  </si>
  <si>
    <t>1360.8256</t>
  </si>
  <si>
    <t>1.511e-01</t>
  </si>
  <si>
    <t>2455431.958232</t>
  </si>
  <si>
    <t>1360.8268</t>
  </si>
  <si>
    <t>4.271e-02</t>
  </si>
  <si>
    <t>1.823e-01</t>
  </si>
  <si>
    <t>2455433.034369</t>
  </si>
  <si>
    <t>0.2692</t>
  </si>
  <si>
    <t>1360.8390</t>
  </si>
  <si>
    <t>5.228e-02</t>
  </si>
  <si>
    <t>2455433.989418</t>
  </si>
  <si>
    <t>1360.8466</t>
  </si>
  <si>
    <t>1.768e-01</t>
  </si>
  <si>
    <t>2455434.991041</t>
  </si>
  <si>
    <t>1360.8378</t>
  </si>
  <si>
    <t>2455435.977573</t>
  </si>
  <si>
    <t>5.793e-02</t>
  </si>
  <si>
    <t>2455437.028794</t>
  </si>
  <si>
    <t>0.3074</t>
  </si>
  <si>
    <t>1360.6598</t>
  </si>
  <si>
    <t>1.648e-01</t>
  </si>
  <si>
    <t>2455438.002288</t>
  </si>
  <si>
    <t>2455439.004159</t>
  </si>
  <si>
    <t>1360.5972</t>
  </si>
  <si>
    <t>1.846e-01</t>
  </si>
  <si>
    <t>2455440.061735</t>
  </si>
  <si>
    <t>2455440.993391</t>
  </si>
  <si>
    <t>1360.7771</t>
  </si>
  <si>
    <t>2455441.996434</t>
  </si>
  <si>
    <t>1360.8618</t>
  </si>
  <si>
    <t>2455442.990574</t>
  </si>
  <si>
    <t>1360.8843</t>
  </si>
  <si>
    <t>2455444.016092</t>
  </si>
  <si>
    <t>1360.8630</t>
  </si>
  <si>
    <t>2455445.004668</t>
  </si>
  <si>
    <t>1360.8920</t>
  </si>
  <si>
    <t>2455445.991774</t>
  </si>
  <si>
    <t>1360.9130</t>
  </si>
  <si>
    <t>2455447.045804</t>
  </si>
  <si>
    <t>1360.9186</t>
  </si>
  <si>
    <t>1.776e-01</t>
  </si>
  <si>
    <t>2455448.009173</t>
  </si>
  <si>
    <t>1360.9253</t>
  </si>
  <si>
    <t>2455448.995473</t>
  </si>
  <si>
    <t>1360.8817</t>
  </si>
  <si>
    <t>1.913e-01</t>
  </si>
  <si>
    <t>2455450.012492</t>
  </si>
  <si>
    <t>1360.8849</t>
  </si>
  <si>
    <t>2455451.014034</t>
  </si>
  <si>
    <t>1360.9311</t>
  </si>
  <si>
    <t>5.200e-02</t>
  </si>
  <si>
    <t>2455451.998851</t>
  </si>
  <si>
    <t>5.260e-01</t>
  </si>
  <si>
    <t>2455452.986083</t>
  </si>
  <si>
    <t>1361.0132</t>
  </si>
  <si>
    <t>4.645e-02</t>
  </si>
  <si>
    <t>2.089e-01</t>
  </si>
  <si>
    <t>2455454.023430</t>
  </si>
  <si>
    <t>1360.9846</t>
  </si>
  <si>
    <t>2455454.996888</t>
  </si>
  <si>
    <t>1360.9364</t>
  </si>
  <si>
    <t>2455456.130928</t>
  </si>
  <si>
    <t>0.2209</t>
  </si>
  <si>
    <t>2455456.997327</t>
  </si>
  <si>
    <t>1360.8872</t>
  </si>
  <si>
    <t>2455457.990037</t>
  </si>
  <si>
    <t>1360.9265</t>
  </si>
  <si>
    <t>2455458.990465</t>
  </si>
  <si>
    <t>2.295e-01</t>
  </si>
  <si>
    <t>2455460.009673</t>
  </si>
  <si>
    <t>1360.9398</t>
  </si>
  <si>
    <t>2455461.067536</t>
  </si>
  <si>
    <t>0.2530</t>
  </si>
  <si>
    <t>1360.9416</t>
  </si>
  <si>
    <t>5.606e-02</t>
  </si>
  <si>
    <t>2455462.038987</t>
  </si>
  <si>
    <t>5.912e-02</t>
  </si>
  <si>
    <t>1.856e-01</t>
  </si>
  <si>
    <t>2455463.133529</t>
  </si>
  <si>
    <t>0.2199</t>
  </si>
  <si>
    <t>1360.7875</t>
  </si>
  <si>
    <t>1.456e-01</t>
  </si>
  <si>
    <t>2455463.982324</t>
  </si>
  <si>
    <t>6.324e-02</t>
  </si>
  <si>
    <t>2455464.981230</t>
  </si>
  <si>
    <t>1360.5932</t>
  </si>
  <si>
    <t>4.472e-02</t>
  </si>
  <si>
    <t>2455465.727017</t>
  </si>
  <si>
    <t>0.1352</t>
  </si>
  <si>
    <t>1360.5668</t>
  </si>
  <si>
    <t>9.512e-02</t>
  </si>
  <si>
    <t>2455467.000000</t>
  </si>
  <si>
    <t>2455468.000000</t>
  </si>
  <si>
    <t>2455469.000000</t>
  </si>
  <si>
    <t>2455470.000000</t>
  </si>
  <si>
    <t>2455471.000000</t>
  </si>
  <si>
    <t>2455472.000000</t>
  </si>
  <si>
    <t>2455473.197137</t>
  </si>
  <si>
    <t>0.2332</t>
  </si>
  <si>
    <t>1360.8218</t>
  </si>
  <si>
    <t>2455474.024822</t>
  </si>
  <si>
    <t>1360.8072</t>
  </si>
  <si>
    <t>2455475.054656</t>
  </si>
  <si>
    <t>0.2668</t>
  </si>
  <si>
    <t>1360.7863</t>
  </si>
  <si>
    <t>1360.7175</t>
  </si>
  <si>
    <t>2455476.013023</t>
  </si>
  <si>
    <t>2455476.995143</t>
  </si>
  <si>
    <t>2.427e-01</t>
  </si>
  <si>
    <t>5.450e-01</t>
  </si>
  <si>
    <t>2455478.002594</t>
  </si>
  <si>
    <t>4.751e-02</t>
  </si>
  <si>
    <t>2.563e-01</t>
  </si>
  <si>
    <t>5.514e-01</t>
  </si>
  <si>
    <t>2455479.017623</t>
  </si>
  <si>
    <t>1360.8342</t>
  </si>
  <si>
    <t>2.636e-01</t>
  </si>
  <si>
    <t>5.551e-01</t>
  </si>
  <si>
    <t>2455480.004741</t>
  </si>
  <si>
    <t>2455481.016207</t>
  </si>
  <si>
    <t>1360.8578</t>
  </si>
  <si>
    <t>5.480e-01</t>
  </si>
  <si>
    <t>2455482.034807</t>
  </si>
  <si>
    <t>0.2594</t>
  </si>
  <si>
    <t>2455482.981494</t>
  </si>
  <si>
    <t>2.367e-01</t>
  </si>
  <si>
    <t>2455483.927077</t>
  </si>
  <si>
    <t>0.3120</t>
  </si>
  <si>
    <t>2455485.008013</t>
  </si>
  <si>
    <t>1360.8866</t>
  </si>
  <si>
    <t>2455485.998167</t>
  </si>
  <si>
    <t>1360.8558</t>
  </si>
  <si>
    <t>2.215e-01</t>
  </si>
  <si>
    <t>2455486.996127</t>
  </si>
  <si>
    <t>1360.8322</t>
  </si>
  <si>
    <t>2.372e-01</t>
  </si>
  <si>
    <t>2455487.988890</t>
  </si>
  <si>
    <t>1360.8737</t>
  </si>
  <si>
    <t>2.539e-01</t>
  </si>
  <si>
    <t>2455489.044460</t>
  </si>
  <si>
    <t>1360.9041</t>
  </si>
  <si>
    <t>2455490.052122</t>
  </si>
  <si>
    <t>1360.8883</t>
  </si>
  <si>
    <t>2.049e-01</t>
  </si>
  <si>
    <t>2455491.023559</t>
  </si>
  <si>
    <t>1360.7978</t>
  </si>
  <si>
    <t>2455491.987995</t>
  </si>
  <si>
    <t>1360.7914</t>
  </si>
  <si>
    <t>2455492.996155</t>
  </si>
  <si>
    <t>2455493.991117</t>
  </si>
  <si>
    <t>6.049e-02</t>
  </si>
  <si>
    <t>2455495.000893</t>
  </si>
  <si>
    <t>2.045e-01</t>
  </si>
  <si>
    <t>2455496.050192</t>
  </si>
  <si>
    <t>1360.5388</t>
  </si>
  <si>
    <t>7.025e-02</t>
  </si>
  <si>
    <t>2455496.990021</t>
  </si>
  <si>
    <t>1360.4679</t>
  </si>
  <si>
    <t>4.651e-02</t>
  </si>
  <si>
    <t>2455497.985216</t>
  </si>
  <si>
    <t>1360.4563</t>
  </si>
  <si>
    <t>2455498.982057</t>
  </si>
  <si>
    <t>7.162e-02</t>
  </si>
  <si>
    <t>2.677e-01</t>
  </si>
  <si>
    <t>5.619e-01</t>
  </si>
  <si>
    <t>2455499.957458</t>
  </si>
  <si>
    <t>5.512e-01</t>
  </si>
  <si>
    <t>2455500.971808</t>
  </si>
  <si>
    <t>1360.7647</t>
  </si>
  <si>
    <t>2455502.000000</t>
  </si>
  <si>
    <t>2455503.000000</t>
  </si>
  <si>
    <t>2455504.000000</t>
  </si>
  <si>
    <t>2455505.163463</t>
  </si>
  <si>
    <t>0.1904</t>
  </si>
  <si>
    <t>4.950e-02</t>
  </si>
  <si>
    <t>2455505.986818</t>
  </si>
  <si>
    <t>2.475e-01</t>
  </si>
  <si>
    <t>5.544e-01</t>
  </si>
  <si>
    <t>2455507.011007</t>
  </si>
  <si>
    <t>1360.9567</t>
  </si>
  <si>
    <t>2455508.004086</t>
  </si>
  <si>
    <t>1360.9641</t>
  </si>
  <si>
    <t>1.876e-01</t>
  </si>
  <si>
    <t>2455508.988906</t>
  </si>
  <si>
    <t>1361.0119</t>
  </si>
  <si>
    <t>2455510.054369</t>
  </si>
  <si>
    <t>1361.0112</t>
  </si>
  <si>
    <t>4.180e-02</t>
  </si>
  <si>
    <t>1.770e-01</t>
  </si>
  <si>
    <t>2455510.976693</t>
  </si>
  <si>
    <t>2455512.135870</t>
  </si>
  <si>
    <t>0.2150</t>
  </si>
  <si>
    <t>2455512.996403</t>
  </si>
  <si>
    <t>1360.9123</t>
  </si>
  <si>
    <t>4.694e-02</t>
  </si>
  <si>
    <t>2.014e-01</t>
  </si>
  <si>
    <t>2455514.001943</t>
  </si>
  <si>
    <t>1360.8957</t>
  </si>
  <si>
    <t>2455514.991287</t>
  </si>
  <si>
    <t>1360.8899</t>
  </si>
  <si>
    <t>2455515.981991</t>
  </si>
  <si>
    <t>1360.7869</t>
  </si>
  <si>
    <t>2455517.042327</t>
  </si>
  <si>
    <t>1360.8272</t>
  </si>
  <si>
    <t>6.099e-02</t>
  </si>
  <si>
    <t>2.051e-01</t>
  </si>
  <si>
    <t>2455518.020592</t>
  </si>
  <si>
    <t>2455519.138106</t>
  </si>
  <si>
    <t>0.2227</t>
  </si>
  <si>
    <t>1360.9395</t>
  </si>
  <si>
    <t>4.875e-02</t>
  </si>
  <si>
    <t>2455520.010514</t>
  </si>
  <si>
    <t>2455520.997875</t>
  </si>
  <si>
    <t>1360.8933</t>
  </si>
  <si>
    <t>4.218e-02</t>
  </si>
  <si>
    <t>2455521.986894</t>
  </si>
  <si>
    <t>1360.8900</t>
  </si>
  <si>
    <t>2455522.994146</t>
  </si>
  <si>
    <t>1.699e-01</t>
  </si>
  <si>
    <t>2455524.070858</t>
  </si>
  <si>
    <t>1360.8972</t>
  </si>
  <si>
    <t>2455525.016445</t>
  </si>
  <si>
    <t>1360.8971</t>
  </si>
  <si>
    <t>2455525.987317</t>
  </si>
  <si>
    <t>1360.8901</t>
  </si>
  <si>
    <t>2455526.989896</t>
  </si>
  <si>
    <t>1360.8670</t>
  </si>
  <si>
    <t>5.757e-02</t>
  </si>
  <si>
    <t>2455527.976979</t>
  </si>
  <si>
    <t>2455528.999916</t>
  </si>
  <si>
    <t>6.879e-02</t>
  </si>
  <si>
    <t>2455529.998872</t>
  </si>
  <si>
    <t>1360.6003</t>
  </si>
  <si>
    <t>8.352e-02</t>
  </si>
  <si>
    <t>2455531.092868</t>
  </si>
  <si>
    <t>5.549e-02</t>
  </si>
  <si>
    <t>1.080e-01</t>
  </si>
  <si>
    <t>2455532.026808</t>
  </si>
  <si>
    <t>2455532.994197</t>
  </si>
  <si>
    <t>1360.7292</t>
  </si>
  <si>
    <t>6.274e-02</t>
  </si>
  <si>
    <t>2455533.977762</t>
  </si>
  <si>
    <t>1360.8143</t>
  </si>
  <si>
    <t>2455534.993934</t>
  </si>
  <si>
    <t>0.3058</t>
  </si>
  <si>
    <t>5.458e-02</t>
  </si>
  <si>
    <t>2455536.047372</t>
  </si>
  <si>
    <t>1360.7201</t>
  </si>
  <si>
    <t>2455537.025506</t>
  </si>
  <si>
    <t>5.465e-02</t>
  </si>
  <si>
    <t>1.121e-01</t>
  </si>
  <si>
    <t>2455538.091367</t>
  </si>
  <si>
    <t>0.2536</t>
  </si>
  <si>
    <t>2455538.996705</t>
  </si>
  <si>
    <t>2455539.921336</t>
  </si>
  <si>
    <t>0.3124</t>
  </si>
  <si>
    <t>1.412e-01</t>
  </si>
  <si>
    <t>2455541.044086</t>
  </si>
  <si>
    <t>1360.6028</t>
  </si>
  <si>
    <t>2455542.005645</t>
  </si>
  <si>
    <t>1360.6855</t>
  </si>
  <si>
    <t>6.253e-02</t>
  </si>
  <si>
    <t>2455543.017828</t>
  </si>
  <si>
    <t>1360.8685</t>
  </si>
  <si>
    <t>7.857e-02</t>
  </si>
  <si>
    <t>2455544.018317</t>
  </si>
  <si>
    <t>1361.0016</t>
  </si>
  <si>
    <t>5.271e-02</t>
  </si>
  <si>
    <t>2455545.061852</t>
  </si>
  <si>
    <t>1361.0651</t>
  </si>
  <si>
    <t>2455546.011328</t>
  </si>
  <si>
    <t>1361.0510</t>
  </si>
  <si>
    <t>4.397e-02</t>
  </si>
  <si>
    <t>8.185e-02</t>
  </si>
  <si>
    <t>2455547.008102</t>
  </si>
  <si>
    <t>1360.9893</t>
  </si>
  <si>
    <t>7.807e-02</t>
  </si>
  <si>
    <t>2455548.029177</t>
  </si>
  <si>
    <t>1360.9340</t>
  </si>
  <si>
    <t>8.179e-02</t>
  </si>
  <si>
    <t>2455548.988176</t>
  </si>
  <si>
    <t>1360.9568</t>
  </si>
  <si>
    <t>2455549.982953</t>
  </si>
  <si>
    <t>1360.9693</t>
  </si>
  <si>
    <t>8.215e-02</t>
  </si>
  <si>
    <t>2455550.988014</t>
  </si>
  <si>
    <t>7.961e-02</t>
  </si>
  <si>
    <t>2455552.077983</t>
  </si>
  <si>
    <t>7.343e-02</t>
  </si>
  <si>
    <t>2455552.999090</t>
  </si>
  <si>
    <t>1360.9491</t>
  </si>
  <si>
    <t>7.095e-02</t>
  </si>
  <si>
    <t>2455553.999410</t>
  </si>
  <si>
    <t>6.232e-02</t>
  </si>
  <si>
    <t>2455554.995737</t>
  </si>
  <si>
    <t>1360.8446</t>
  </si>
  <si>
    <t>6.164e-02</t>
  </si>
  <si>
    <t>2455555.970589</t>
  </si>
  <si>
    <t>1360.7973</t>
  </si>
  <si>
    <t>2455556.959076</t>
  </si>
  <si>
    <t>1360.7429</t>
  </si>
  <si>
    <t>4.413e-02</t>
  </si>
  <si>
    <t>2455558.000000</t>
  </si>
  <si>
    <t>2455559.000000</t>
  </si>
  <si>
    <t>2455560.000000</t>
  </si>
  <si>
    <t>2455561.000000</t>
  </si>
  <si>
    <t>2455562.000000</t>
  </si>
  <si>
    <t>2455563.072381</t>
  </si>
  <si>
    <t>1360.9107</t>
  </si>
  <si>
    <t>2455564.000051</t>
  </si>
  <si>
    <t>1360.8645</t>
  </si>
  <si>
    <t>2455564.999936</t>
  </si>
  <si>
    <t>1360.8524</t>
  </si>
  <si>
    <t>2455566.065092</t>
  </si>
  <si>
    <t>1360.8306</t>
  </si>
  <si>
    <t>2455566.989706</t>
  </si>
  <si>
    <t>1360.8529</t>
  </si>
  <si>
    <t>2455568.096779</t>
  </si>
  <si>
    <t>1360.8651</t>
  </si>
  <si>
    <t>2455568.997592</t>
  </si>
  <si>
    <t>1360.9003</t>
  </si>
  <si>
    <t>2455570.003883</t>
  </si>
  <si>
    <t>1360.9472</t>
  </si>
  <si>
    <t>2455571.019480</t>
  </si>
  <si>
    <t>1360.9820</t>
  </si>
  <si>
    <t>4.894e-02</t>
  </si>
  <si>
    <t>2455571.998780</t>
  </si>
  <si>
    <t>1360.9615</t>
  </si>
  <si>
    <t>2455572.993829</t>
  </si>
  <si>
    <t>1360.9237</t>
  </si>
  <si>
    <t>4.431e-02</t>
  </si>
  <si>
    <t>2455573.992483</t>
  </si>
  <si>
    <t>1360.8682</t>
  </si>
  <si>
    <t>5.398e-02</t>
  </si>
  <si>
    <t>2455575.150107</t>
  </si>
  <si>
    <t>1360.8209</t>
  </si>
  <si>
    <t>2455576.002857</t>
  </si>
  <si>
    <t>7.046e-02</t>
  </si>
  <si>
    <t>2455577.012557</t>
  </si>
  <si>
    <t>1360.7989</t>
  </si>
  <si>
    <t>2455577.975116</t>
  </si>
  <si>
    <t>1360.8419</t>
  </si>
  <si>
    <t>2455578.976941</t>
  </si>
  <si>
    <t>1360.8684</t>
  </si>
  <si>
    <t>6.206e-02</t>
  </si>
  <si>
    <t>2455580.052716</t>
  </si>
  <si>
    <t>1360.8653</t>
  </si>
  <si>
    <t>6.819e-02</t>
  </si>
  <si>
    <t>2455581.004208</t>
  </si>
  <si>
    <t>1.067e-01</t>
  </si>
  <si>
    <t>2455582.018705</t>
  </si>
  <si>
    <t>1360.7479</t>
  </si>
  <si>
    <t>1.069e-01</t>
  </si>
  <si>
    <t>2455583.022467</t>
  </si>
  <si>
    <t>1360.6735</t>
  </si>
  <si>
    <t>6.110e-02</t>
  </si>
  <si>
    <t>2455584.003254</t>
  </si>
  <si>
    <t>1360.5767</t>
  </si>
  <si>
    <t>1.206e-01</t>
  </si>
  <si>
    <t>2455584.996602</t>
  </si>
  <si>
    <t>1360.5521</t>
  </si>
  <si>
    <t>5.094e-02</t>
  </si>
  <si>
    <t>2455586.003820</t>
  </si>
  <si>
    <t>9.219e-02</t>
  </si>
  <si>
    <t>2455587.136351</t>
  </si>
  <si>
    <t>0.2501</t>
  </si>
  <si>
    <t>1360.6788</t>
  </si>
  <si>
    <t>7.551e-02</t>
  </si>
  <si>
    <t>2455588.048740</t>
  </si>
  <si>
    <t>1360.7488</t>
  </si>
  <si>
    <t>1.309e-01</t>
  </si>
  <si>
    <t>2455589.001042</t>
  </si>
  <si>
    <t>1360.7591</t>
  </si>
  <si>
    <t>2455589.936970</t>
  </si>
  <si>
    <t>1360.7886</t>
  </si>
  <si>
    <t>5.419e-02</t>
  </si>
  <si>
    <t>8.259e-02</t>
  </si>
  <si>
    <t>2455591.000000</t>
  </si>
  <si>
    <t>2455592.000000</t>
  </si>
  <si>
    <t>2455593.200443</t>
  </si>
  <si>
    <t>9.775e-02</t>
  </si>
  <si>
    <t>2455594.123578</t>
  </si>
  <si>
    <t>1360.8887</t>
  </si>
  <si>
    <t>1.135e-01</t>
  </si>
  <si>
    <t>2455595.006655</t>
  </si>
  <si>
    <t>1360.9225</t>
  </si>
  <si>
    <t>2455595.940263</t>
  </si>
  <si>
    <t>0.3162</t>
  </si>
  <si>
    <t>1360.9355</t>
  </si>
  <si>
    <t>5.126e-02</t>
  </si>
  <si>
    <t>2455596.997632</t>
  </si>
  <si>
    <t>2455598.003041</t>
  </si>
  <si>
    <t>1360.9934</t>
  </si>
  <si>
    <t>1.269e-01</t>
  </si>
  <si>
    <t>2455599.001004</t>
  </si>
  <si>
    <t>1361.0324</t>
  </si>
  <si>
    <t>2455600.013072</t>
  </si>
  <si>
    <t>1361.0535</t>
  </si>
  <si>
    <t>1.418e-01</t>
  </si>
  <si>
    <t>2455601.055953</t>
  </si>
  <si>
    <t>1361.0280</t>
  </si>
  <si>
    <t>2455602.028085</t>
  </si>
  <si>
    <t>1360.9834</t>
  </si>
  <si>
    <t>2455602.997589</t>
  </si>
  <si>
    <t>2455604.006342</t>
  </si>
  <si>
    <t>2455605.011189</t>
  </si>
  <si>
    <t>2455605.996297</t>
  </si>
  <si>
    <t>1360.6697</t>
  </si>
  <si>
    <t>1.183e-01</t>
  </si>
  <si>
    <t>2.639e-01</t>
  </si>
  <si>
    <t>5.664e-01</t>
  </si>
  <si>
    <t>2455606.988360</t>
  </si>
  <si>
    <t>1360.5064</t>
  </si>
  <si>
    <t>2455608.030440</t>
  </si>
  <si>
    <t>2455608.952201</t>
  </si>
  <si>
    <t>2455610.007560</t>
  </si>
  <si>
    <t>1360.5768</t>
  </si>
  <si>
    <t>2455611.018179</t>
  </si>
  <si>
    <t>6.260e-02</t>
  </si>
  <si>
    <t>2455612.012763</t>
  </si>
  <si>
    <t>1360.5939</t>
  </si>
  <si>
    <t>2455613.002854</t>
  </si>
  <si>
    <t>2455613.983876</t>
  </si>
  <si>
    <t>1.682e-01</t>
  </si>
  <si>
    <t>2455615.065272</t>
  </si>
  <si>
    <t>1360.7944</t>
  </si>
  <si>
    <t>5.218e-01</t>
  </si>
  <si>
    <t>2455616.035273</t>
  </si>
  <si>
    <t>1360.8415</t>
  </si>
  <si>
    <t>2.022e-01</t>
  </si>
  <si>
    <t>2455616.997299</t>
  </si>
  <si>
    <t>1360.7935</t>
  </si>
  <si>
    <t>5.469e-01</t>
  </si>
  <si>
    <t>2455618.000900</t>
  </si>
  <si>
    <t>1360.7797</t>
  </si>
  <si>
    <t>1.782e-01</t>
  </si>
  <si>
    <t>2455618.984013</t>
  </si>
  <si>
    <t>1360.8583</t>
  </si>
  <si>
    <t>1.660e-01</t>
  </si>
  <si>
    <t>2455619.990381</t>
  </si>
  <si>
    <t>1360.9201</t>
  </si>
  <si>
    <t>2455621.007599</t>
  </si>
  <si>
    <t>6.559e-02</t>
  </si>
  <si>
    <t>2.503e-01</t>
  </si>
  <si>
    <t>5.574e-01</t>
  </si>
  <si>
    <t>2455622.061451</t>
  </si>
  <si>
    <t>0.2272</t>
  </si>
  <si>
    <t>6.840e-02</t>
  </si>
  <si>
    <t>2455623.033854</t>
  </si>
  <si>
    <t>1360.6215</t>
  </si>
  <si>
    <t>5.785e-02</t>
  </si>
  <si>
    <t>1.789e-01</t>
  </si>
  <si>
    <t>2455624.106099</t>
  </si>
  <si>
    <t>1360.6451</t>
  </si>
  <si>
    <t>1.756e-01</t>
  </si>
  <si>
    <t>2455624.969038</t>
  </si>
  <si>
    <t>0.2713</t>
  </si>
  <si>
    <t>1360.5930</t>
  </si>
  <si>
    <t>6.038e-02</t>
  </si>
  <si>
    <t>5.495e-01</t>
  </si>
  <si>
    <t>2455625.989601</t>
  </si>
  <si>
    <t>2.056e-01</t>
  </si>
  <si>
    <t>2455627.016593</t>
  </si>
  <si>
    <t>1360.5843</t>
  </si>
  <si>
    <t>8.325e-02</t>
  </si>
  <si>
    <t>2455628.009152</t>
  </si>
  <si>
    <t>2455629.055104</t>
  </si>
  <si>
    <t>1360.5374</t>
  </si>
  <si>
    <t>2455630.026946</t>
  </si>
  <si>
    <t>1360.3954</t>
  </si>
  <si>
    <t>8.229e-02</t>
  </si>
  <si>
    <t>2.683e-01</t>
  </si>
  <si>
    <t>5.635e-01</t>
  </si>
  <si>
    <t>2455631.105765</t>
  </si>
  <si>
    <t>0.2449</t>
  </si>
  <si>
    <t>1360.3101</t>
  </si>
  <si>
    <t>2455631.990648</t>
  </si>
  <si>
    <t>1360.4122</t>
  </si>
  <si>
    <t>8.621e-02</t>
  </si>
  <si>
    <t>1.461e-01</t>
  </si>
  <si>
    <t>2455633.000029</t>
  </si>
  <si>
    <t>1360.6911</t>
  </si>
  <si>
    <t>8.822e-02</t>
  </si>
  <si>
    <t>1.386e-01</t>
  </si>
  <si>
    <t>2455634.021529</t>
  </si>
  <si>
    <t>1360.9824</t>
  </si>
  <si>
    <t>1.001e-01</t>
  </si>
  <si>
    <t>2455635.016933</t>
  </si>
  <si>
    <t>1361.1454</t>
  </si>
  <si>
    <t>2.143e-01</t>
  </si>
  <si>
    <t>2455636.080743</t>
  </si>
  <si>
    <t>2455636.993412</t>
  </si>
  <si>
    <t>1361.1601</t>
  </si>
  <si>
    <t>2.484e-01</t>
  </si>
  <si>
    <t>5.531e-01</t>
  </si>
  <si>
    <t>2455638.000248</t>
  </si>
  <si>
    <t>1361.0669</t>
  </si>
  <si>
    <t>6.607e-02</t>
  </si>
  <si>
    <t>2.799e-01</t>
  </si>
  <si>
    <t>5.677e-01</t>
  </si>
  <si>
    <t>2455639.005532</t>
  </si>
  <si>
    <t>1360.9574</t>
  </si>
  <si>
    <t>6.302e-02</t>
  </si>
  <si>
    <t>2.682e-01</t>
  </si>
  <si>
    <t>5.618e-01</t>
  </si>
  <si>
    <t>2455640.012108</t>
  </si>
  <si>
    <t>1360.8563</t>
  </si>
  <si>
    <t>5.496e-01</t>
  </si>
  <si>
    <t>2455640.987049</t>
  </si>
  <si>
    <t>2455641.995096</t>
  </si>
  <si>
    <t>1360.7218</t>
  </si>
  <si>
    <t>1.394e-01</t>
  </si>
  <si>
    <t>3.489e-01</t>
  </si>
  <si>
    <t>6.037e-01</t>
  </si>
  <si>
    <t>2455643.058604</t>
  </si>
  <si>
    <t>2455644.031900</t>
  </si>
  <si>
    <t>2455644.997378</t>
  </si>
  <si>
    <t>1360.9090</t>
  </si>
  <si>
    <t>2455646.002584</t>
  </si>
  <si>
    <t>1360.8918</t>
  </si>
  <si>
    <t>2455646.998869</t>
  </si>
  <si>
    <t>2.673e-01</t>
  </si>
  <si>
    <t>5.593e-01</t>
  </si>
  <si>
    <t>2455647.998433</t>
  </si>
  <si>
    <t>1360.9328</t>
  </si>
  <si>
    <t>2455648.981841</t>
  </si>
  <si>
    <t>1361.0213</t>
  </si>
  <si>
    <t>2455650.072604</t>
  </si>
  <si>
    <t>0.2588</t>
  </si>
  <si>
    <t>1361.1237</t>
  </si>
  <si>
    <t>1.927e-01</t>
  </si>
  <si>
    <t>2455651.004392</t>
  </si>
  <si>
    <t>1361.1951</t>
  </si>
  <si>
    <t>1.946e-01</t>
  </si>
  <si>
    <t>2455651.962962</t>
  </si>
  <si>
    <t>0.3216</t>
  </si>
  <si>
    <t>1361.3564</t>
  </si>
  <si>
    <t>6.498e-02</t>
  </si>
  <si>
    <t>2455653.001346</t>
  </si>
  <si>
    <t>1361.4609</t>
  </si>
  <si>
    <t>5.895e-02</t>
  </si>
  <si>
    <t>2455653.724314</t>
  </si>
  <si>
    <t>0.1956</t>
  </si>
  <si>
    <t>1361.5701</t>
  </si>
  <si>
    <t>1.579e-01</t>
  </si>
  <si>
    <t>2455655.019380</t>
  </si>
  <si>
    <t>1361.5313</t>
  </si>
  <si>
    <t>2.965e-01</t>
  </si>
  <si>
    <t>5.722e-01</t>
  </si>
  <si>
    <t>2455656.038355</t>
  </si>
  <si>
    <t>1361.4100</t>
  </si>
  <si>
    <t>1361.1467</t>
  </si>
  <si>
    <t>2.328e-01</t>
  </si>
  <si>
    <t>2455657.069219</t>
  </si>
  <si>
    <t>1361.4257</t>
  </si>
  <si>
    <t>2455658.037234</t>
  </si>
  <si>
    <t>1361.4252</t>
  </si>
  <si>
    <t>4.785e-02</t>
  </si>
  <si>
    <t>2455659.019697</t>
  </si>
  <si>
    <t>1361.4071</t>
  </si>
  <si>
    <t>5.459e-01</t>
  </si>
  <si>
    <t>2455659.994396</t>
  </si>
  <si>
    <t>1361.3917</t>
  </si>
  <si>
    <t>4.439e-02</t>
  </si>
  <si>
    <t>2455661.001719</t>
  </si>
  <si>
    <t>1361.4261</t>
  </si>
  <si>
    <t>2455662.013526</t>
  </si>
  <si>
    <t>1361.3235</t>
  </si>
  <si>
    <t>7.777e-02</t>
  </si>
  <si>
    <t>2.835e-01</t>
  </si>
  <si>
    <t>5.639e-01</t>
  </si>
  <si>
    <t>2455663.010112</t>
  </si>
  <si>
    <t>1361.1862</t>
  </si>
  <si>
    <t>2.644e-01</t>
  </si>
  <si>
    <t>5.542e-01</t>
  </si>
  <si>
    <t>2455664.013925</t>
  </si>
  <si>
    <t>2.259e-01</t>
  </si>
  <si>
    <t>2455664.994208</t>
  </si>
  <si>
    <t>5.074e-02</t>
  </si>
  <si>
    <t>2455665.981333</t>
  </si>
  <si>
    <t>6.356e-02</t>
  </si>
  <si>
    <t>2455667.026114</t>
  </si>
  <si>
    <t>1360.7614</t>
  </si>
  <si>
    <t>2.915e-01</t>
  </si>
  <si>
    <t>5.667e-01</t>
  </si>
  <si>
    <t>2455668.008237</t>
  </si>
  <si>
    <t>1360.6753</t>
  </si>
  <si>
    <t>5.395e-01</t>
  </si>
  <si>
    <t>2455669.003904</t>
  </si>
  <si>
    <t>1360.6715</t>
  </si>
  <si>
    <t>2.103e-01</t>
  </si>
  <si>
    <t>2455670.001811</t>
  </si>
  <si>
    <t>1360.6828</t>
  </si>
  <si>
    <t>2455671.027211</t>
  </si>
  <si>
    <t>5.685e-02</t>
  </si>
  <si>
    <t>2455672.012817</t>
  </si>
  <si>
    <t>2455673.006874</t>
  </si>
  <si>
    <t>1.807e-01</t>
  </si>
  <si>
    <t>2455673.996000</t>
  </si>
  <si>
    <t>1360.9482</t>
  </si>
  <si>
    <t>2.495e-01</t>
  </si>
  <si>
    <t>5.447e-01</t>
  </si>
  <si>
    <t>2455675.002730</t>
  </si>
  <si>
    <t>1360.9883</t>
  </si>
  <si>
    <t>6.416e-02</t>
  </si>
  <si>
    <t>2455675.983550</t>
  </si>
  <si>
    <t>1361.0003</t>
  </si>
  <si>
    <t>4.684e-02</t>
  </si>
  <si>
    <t>2455676.994630</t>
  </si>
  <si>
    <t>5.111e-02</t>
  </si>
  <si>
    <t>2455678.035452</t>
  </si>
  <si>
    <t>1361.1273</t>
  </si>
  <si>
    <t>5.930e-02</t>
  </si>
  <si>
    <t>2455678.994269</t>
  </si>
  <si>
    <t>1361.2340</t>
  </si>
  <si>
    <t>6.240e-02</t>
  </si>
  <si>
    <t>2455680.146260</t>
  </si>
  <si>
    <t>0.2242</t>
  </si>
  <si>
    <t>1361.3565</t>
  </si>
  <si>
    <t>6.009e-02</t>
  </si>
  <si>
    <t>1.439e-01</t>
  </si>
  <si>
    <t>2455681.012990</t>
  </si>
  <si>
    <t>1361.4951</t>
  </si>
  <si>
    <t>2455681.995127</t>
  </si>
  <si>
    <t>1361.4985</t>
  </si>
  <si>
    <t>5.099e-02</t>
  </si>
  <si>
    <t>2455682.970596</t>
  </si>
  <si>
    <t>1361.4610</t>
  </si>
  <si>
    <t>6.140e-02</t>
  </si>
  <si>
    <t>2455683.979769</t>
  </si>
  <si>
    <t>1361.3345</t>
  </si>
  <si>
    <t>2455685.071273</t>
  </si>
  <si>
    <t>1.684e-01</t>
  </si>
  <si>
    <t>2455686.049559</t>
  </si>
  <si>
    <t>1361.2637</t>
  </si>
  <si>
    <t>2455687.166254</t>
  </si>
  <si>
    <t>0.2270</t>
  </si>
  <si>
    <t>1361.2467</t>
  </si>
  <si>
    <t>2455687.982825</t>
  </si>
  <si>
    <t>1361.2188</t>
  </si>
  <si>
    <t>2455689.008444</t>
  </si>
  <si>
    <t>1361.2401</t>
  </si>
  <si>
    <t>2455689.994367</t>
  </si>
  <si>
    <t>2455691.045341</t>
  </si>
  <si>
    <t>2455692.115273</t>
  </si>
  <si>
    <t>1361.2288</t>
  </si>
  <si>
    <t>1.490e-01</t>
  </si>
  <si>
    <t>2455693.022930</t>
  </si>
  <si>
    <t>1361.2372</t>
  </si>
  <si>
    <t>2455693.956350</t>
  </si>
  <si>
    <t>1361.2170</t>
  </si>
  <si>
    <t>2455694.994567</t>
  </si>
  <si>
    <t>1361.1766</t>
  </si>
  <si>
    <t>1.816e-01</t>
  </si>
  <si>
    <t>2455696.016916</t>
  </si>
  <si>
    <t>0.3118</t>
  </si>
  <si>
    <t>2455697.020670</t>
  </si>
  <si>
    <t>1361.0824</t>
  </si>
  <si>
    <t>2455697.715842</t>
  </si>
  <si>
    <t>0.1170</t>
  </si>
  <si>
    <t>1361.0568</t>
  </si>
  <si>
    <t>9.535e-02</t>
  </si>
  <si>
    <t>2455699.000000</t>
  </si>
  <si>
    <t>2455700.088944</t>
  </si>
  <si>
    <t>1.288e-01</t>
  </si>
  <si>
    <t>2455700.988335</t>
  </si>
  <si>
    <t>1361.1326</t>
  </si>
  <si>
    <t>1.581e-01</t>
  </si>
  <si>
    <t>2455701.941172</t>
  </si>
  <si>
    <t>0.2704</t>
  </si>
  <si>
    <t>1361.1075</t>
  </si>
  <si>
    <t>1.691e-01</t>
  </si>
  <si>
    <t>2455703.016542</t>
  </si>
  <si>
    <t>2455704.014821</t>
  </si>
  <si>
    <t>4.599e-02</t>
  </si>
  <si>
    <t>2455704.994909</t>
  </si>
  <si>
    <t>1361.1990</t>
  </si>
  <si>
    <t>1.377e-01</t>
  </si>
  <si>
    <t>2455706.055305</t>
  </si>
  <si>
    <t>0.2680</t>
  </si>
  <si>
    <t>1361.2016</t>
  </si>
  <si>
    <t>2455706.997656</t>
  </si>
  <si>
    <t>1361.1695</t>
  </si>
  <si>
    <t>2455708.004042</t>
  </si>
  <si>
    <t>1361.1801</t>
  </si>
  <si>
    <t>1.669e-01</t>
  </si>
  <si>
    <t>2455709.014108</t>
  </si>
  <si>
    <t>1361.0984</t>
  </si>
  <si>
    <t>1.676e-01</t>
  </si>
  <si>
    <t>2455710.013961</t>
  </si>
  <si>
    <t>1361.0401</t>
  </si>
  <si>
    <t>2455711.001304</t>
  </si>
  <si>
    <t>1361.0975</t>
  </si>
  <si>
    <t>1.209e-01</t>
  </si>
  <si>
    <t>2455711.993716</t>
  </si>
  <si>
    <t>1361.0947</t>
  </si>
  <si>
    <t>4.257e-02</t>
  </si>
  <si>
    <t>2455713.038137</t>
  </si>
  <si>
    <t>9.844e-02</t>
  </si>
  <si>
    <t>2455714.033382</t>
  </si>
  <si>
    <t>1361.1500</t>
  </si>
  <si>
    <t>5.187e-02</t>
  </si>
  <si>
    <t>1.141e-01</t>
  </si>
  <si>
    <t>2455715.015687</t>
  </si>
  <si>
    <t>1361.1010</t>
  </si>
  <si>
    <t>1.337e-01</t>
  </si>
  <si>
    <t>2455715.998792</t>
  </si>
  <si>
    <t>1361.0566</t>
  </si>
  <si>
    <t>1.372e-01</t>
  </si>
  <si>
    <t>2455716.996715</t>
  </si>
  <si>
    <t>1361.1129</t>
  </si>
  <si>
    <t>9.205e-02</t>
  </si>
  <si>
    <t>2455717.981173</t>
  </si>
  <si>
    <t>1361.1996</t>
  </si>
  <si>
    <t>9.264e-02</t>
  </si>
  <si>
    <t>2455718.984087</t>
  </si>
  <si>
    <t>1361.2685</t>
  </si>
  <si>
    <t>5.742e-02</t>
  </si>
  <si>
    <t>8.443e-02</t>
  </si>
  <si>
    <t>2455720.073110</t>
  </si>
  <si>
    <t>0.2532</t>
  </si>
  <si>
    <t>1361.3282</t>
  </si>
  <si>
    <t>2455721.003687</t>
  </si>
  <si>
    <t>1361.3133</t>
  </si>
  <si>
    <t>1.111e-01</t>
  </si>
  <si>
    <t>2455722.004145</t>
  </si>
  <si>
    <t>1.328e-01</t>
  </si>
  <si>
    <t>2455722.990398</t>
  </si>
  <si>
    <t>1361.1458</t>
  </si>
  <si>
    <t>1.076e-01</t>
  </si>
  <si>
    <t>2455723.987038</t>
  </si>
  <si>
    <t>1361.1065</t>
  </si>
  <si>
    <t>2455724.998222</t>
  </si>
  <si>
    <t>1361.0939</t>
  </si>
  <si>
    <t>5.107e-02</t>
  </si>
  <si>
    <t>9.022e-02</t>
  </si>
  <si>
    <t>2455726.008443</t>
  </si>
  <si>
    <t>1361.0411</t>
  </si>
  <si>
    <t>2455727.072203</t>
  </si>
  <si>
    <t>0.2518</t>
  </si>
  <si>
    <t>3.690e-02</t>
  </si>
  <si>
    <t>2455728.043826</t>
  </si>
  <si>
    <t>1.179e-01</t>
  </si>
  <si>
    <t>2455729.084677</t>
  </si>
  <si>
    <t>1360.9884</t>
  </si>
  <si>
    <t>6.120e-02</t>
  </si>
  <si>
    <t>5.902e-02</t>
  </si>
  <si>
    <t>2455729.975998</t>
  </si>
  <si>
    <t>1361.0435</t>
  </si>
  <si>
    <t>8.506e-02</t>
  </si>
  <si>
    <t>2455731.023421</t>
  </si>
  <si>
    <t>1361.1017</t>
  </si>
  <si>
    <t>6.480e-02</t>
  </si>
  <si>
    <t>2455732.006027</t>
  </si>
  <si>
    <t>1361.0789</t>
  </si>
  <si>
    <t>9.518e-02</t>
  </si>
  <si>
    <t>2455733.003108</t>
  </si>
  <si>
    <t>1361.0424</t>
  </si>
  <si>
    <t>8.767e-02</t>
  </si>
  <si>
    <t>2455734.044619</t>
  </si>
  <si>
    <t>1361.0463</t>
  </si>
  <si>
    <t>2455734.974797</t>
  </si>
  <si>
    <t>1361.1158</t>
  </si>
  <si>
    <t>2455735.974215</t>
  </si>
  <si>
    <t>1361.1733</t>
  </si>
  <si>
    <t>2455737.000469</t>
  </si>
  <si>
    <t>1361.2881</t>
  </si>
  <si>
    <t>4.623e-02</t>
  </si>
  <si>
    <t>2455738.014125</t>
  </si>
  <si>
    <t>1361.3320</t>
  </si>
  <si>
    <t>2455739.007982</t>
  </si>
  <si>
    <t>1361.3216</t>
  </si>
  <si>
    <t>7.657e-02</t>
  </si>
  <si>
    <t>2455740.001332</t>
  </si>
  <si>
    <t>1361.2689</t>
  </si>
  <si>
    <t>2455741.035166</t>
  </si>
  <si>
    <t>1361.2645</t>
  </si>
  <si>
    <t>4.500e-02</t>
  </si>
  <si>
    <t>2455742.021219</t>
  </si>
  <si>
    <t>1361.2108</t>
  </si>
  <si>
    <t>7.158e-02</t>
  </si>
  <si>
    <t>8.916e-02</t>
  </si>
  <si>
    <t>2455743.138183</t>
  </si>
  <si>
    <t>0.2145</t>
  </si>
  <si>
    <t>1361.1014</t>
  </si>
  <si>
    <t>2455743.993859</t>
  </si>
  <si>
    <t>1361.0832</t>
  </si>
  <si>
    <t>5.677e-02</t>
  </si>
  <si>
    <t>2455745.003226</t>
  </si>
  <si>
    <t>1361.0459</t>
  </si>
  <si>
    <t>2455745.992642</t>
  </si>
  <si>
    <t>1361.0134</t>
  </si>
  <si>
    <t>2455746.995082</t>
  </si>
  <si>
    <t>1360.9956</t>
  </si>
  <si>
    <t>2455747.886206</t>
  </si>
  <si>
    <t>0.1953</t>
  </si>
  <si>
    <t>1361.0209</t>
  </si>
  <si>
    <t>2455749.342802</t>
  </si>
  <si>
    <t>0.0993</t>
  </si>
  <si>
    <t>5.272e-02</t>
  </si>
  <si>
    <t>2455749.991212</t>
  </si>
  <si>
    <t>1361.0843</t>
  </si>
  <si>
    <t>2455751.013084</t>
  </si>
  <si>
    <t>1361.0514</t>
  </si>
  <si>
    <t>2455751.995612</t>
  </si>
  <si>
    <t>2455752.987236</t>
  </si>
  <si>
    <t>1360.9468</t>
  </si>
  <si>
    <t>5.232e-02</t>
  </si>
  <si>
    <t>2455753.997340</t>
  </si>
  <si>
    <t>1360.9732</t>
  </si>
  <si>
    <t>7.016e-02</t>
  </si>
  <si>
    <t>2455755.075831</t>
  </si>
  <si>
    <t>1361.1185</t>
  </si>
  <si>
    <t>6.806e-02</t>
  </si>
  <si>
    <t>2455756.046146</t>
  </si>
  <si>
    <t>1361.2172</t>
  </si>
  <si>
    <t>6.088e-02</t>
  </si>
  <si>
    <t>7.791e-02</t>
  </si>
  <si>
    <t>2455756.884864</t>
  </si>
  <si>
    <t>1361.2534</t>
  </si>
  <si>
    <t>5.971e-02</t>
  </si>
  <si>
    <t>2455757.986617</t>
  </si>
  <si>
    <t>1361.2352</t>
  </si>
  <si>
    <t>5.312e-02</t>
  </si>
  <si>
    <t>2455758.990914</t>
  </si>
  <si>
    <t>1361.1934</t>
  </si>
  <si>
    <t>6.884e-02</t>
  </si>
  <si>
    <t>2455760.010035</t>
  </si>
  <si>
    <t>1361.1724</t>
  </si>
  <si>
    <t>5.601e-02</t>
  </si>
  <si>
    <t>2455761.036993</t>
  </si>
  <si>
    <t>1361.1963</t>
  </si>
  <si>
    <t>2455762.108422</t>
  </si>
  <si>
    <t>0.2351</t>
  </si>
  <si>
    <t>1361.2476</t>
  </si>
  <si>
    <t>6.711e-02</t>
  </si>
  <si>
    <t>2455763.023075</t>
  </si>
  <si>
    <t>2455764.009133</t>
  </si>
  <si>
    <t>1361.1799</t>
  </si>
  <si>
    <t>7.907e-02</t>
  </si>
  <si>
    <t>2455764.989928</t>
  </si>
  <si>
    <t>1361.2271</t>
  </si>
  <si>
    <t>9.088e-02</t>
  </si>
  <si>
    <t>2455765.991102</t>
  </si>
  <si>
    <t>6.430e-02</t>
  </si>
  <si>
    <t>2455767.039892</t>
  </si>
  <si>
    <t>1361.1786</t>
  </si>
  <si>
    <t>6.138e-02</t>
  </si>
  <si>
    <t>2455768.012819</t>
  </si>
  <si>
    <t>1361.1093</t>
  </si>
  <si>
    <t>2455769.071665</t>
  </si>
  <si>
    <t>1361.0408</t>
  </si>
  <si>
    <t>7.327e-02</t>
  </si>
  <si>
    <t>2455770.013001</t>
  </si>
  <si>
    <t>1360.9695</t>
  </si>
  <si>
    <t>2455770.989723</t>
  </si>
  <si>
    <t>6.379e-02</t>
  </si>
  <si>
    <t>6.627e-02</t>
  </si>
  <si>
    <t>2455772.002978</t>
  </si>
  <si>
    <t>2455772.987816</t>
  </si>
  <si>
    <t>1360.2418</t>
  </si>
  <si>
    <t>8.793e-02</t>
  </si>
  <si>
    <t>2455774.014165</t>
  </si>
  <si>
    <t>1359.9757</t>
  </si>
  <si>
    <t>9.970e-02</t>
  </si>
  <si>
    <t>2455774.995211</t>
  </si>
  <si>
    <t>1359.7009</t>
  </si>
  <si>
    <t>2455776.035424</t>
  </si>
  <si>
    <t>1359.7766</t>
  </si>
  <si>
    <t>2455776.993934</t>
  </si>
  <si>
    <t>1360.0354</t>
  </si>
  <si>
    <t>2455777.995704</t>
  </si>
  <si>
    <t>1360.3746</t>
  </si>
  <si>
    <t>1.257e-01</t>
  </si>
  <si>
    <t>2455779.010119</t>
  </si>
  <si>
    <t>6.896e-02</t>
  </si>
  <si>
    <t>2455780.012373</t>
  </si>
  <si>
    <t>1360.7444</t>
  </si>
  <si>
    <t>5.662e-02</t>
  </si>
  <si>
    <t>1.283e-01</t>
  </si>
  <si>
    <t>2455780.997059</t>
  </si>
  <si>
    <t>1360.8095</t>
  </si>
  <si>
    <t>6.823e-02</t>
  </si>
  <si>
    <t>2455781.986814</t>
  </si>
  <si>
    <t>1360.9317</t>
  </si>
  <si>
    <t>2455783.044987</t>
  </si>
  <si>
    <t>1361.0944</t>
  </si>
  <si>
    <t>1.565e-01</t>
  </si>
  <si>
    <t>2455784.018569</t>
  </si>
  <si>
    <t>1361.2167</t>
  </si>
  <si>
    <t>2455785.104739</t>
  </si>
  <si>
    <t>1361.2853</t>
  </si>
  <si>
    <t>1.196e-01</t>
  </si>
  <si>
    <t>2455785.993405</t>
  </si>
  <si>
    <t>1361.3161</t>
  </si>
  <si>
    <t>2455787.001467</t>
  </si>
  <si>
    <t>1361.2692</t>
  </si>
  <si>
    <t>1.285e-01</t>
  </si>
  <si>
    <t>2455788.017620</t>
  </si>
  <si>
    <t>1361.1920</t>
  </si>
  <si>
    <t>1.227e-01</t>
  </si>
  <si>
    <t>2455788.993958</t>
  </si>
  <si>
    <t>4.969e-02</t>
  </si>
  <si>
    <t>2455790.058102</t>
  </si>
  <si>
    <t>0.2625</t>
  </si>
  <si>
    <t>1361.2179</t>
  </si>
  <si>
    <t>2455790.995264</t>
  </si>
  <si>
    <t>1361.2570</t>
  </si>
  <si>
    <t>1.329e-01</t>
  </si>
  <si>
    <t>2455791.998942</t>
  </si>
  <si>
    <t>2455792.990067</t>
  </si>
  <si>
    <t>1360.9823</t>
  </si>
  <si>
    <t>6.734e-02</t>
  </si>
  <si>
    <t>2455793.991225</t>
  </si>
  <si>
    <t>1360.9245</t>
  </si>
  <si>
    <t>2455794.991347</t>
  </si>
  <si>
    <t>1360.8580</t>
  </si>
  <si>
    <t>2455796.003927</t>
  </si>
  <si>
    <t>1360.8242</t>
  </si>
  <si>
    <t>2455797.055271</t>
  </si>
  <si>
    <t>1360.9995</t>
  </si>
  <si>
    <t>8.172e-02</t>
  </si>
  <si>
    <t>2.076e-01</t>
  </si>
  <si>
    <t>2455798.016208</t>
  </si>
  <si>
    <t>1361.1913</t>
  </si>
  <si>
    <t>6.917e-02</t>
  </si>
  <si>
    <t>2455799.110356</t>
  </si>
  <si>
    <t>1361.3736</t>
  </si>
  <si>
    <t>7.536e-02</t>
  </si>
  <si>
    <t>2455799.976171</t>
  </si>
  <si>
    <t>1361.4411</t>
  </si>
  <si>
    <t>1.685e-01</t>
  </si>
  <si>
    <t>2455800.999249</t>
  </si>
  <si>
    <t>1361.3479</t>
  </si>
  <si>
    <t>7.319e-02</t>
  </si>
  <si>
    <t>2455802.002065</t>
  </si>
  <si>
    <t>1361.1947</t>
  </si>
  <si>
    <t>1.416e-01</t>
  </si>
  <si>
    <t>2455803.011082</t>
  </si>
  <si>
    <t>1361.1107</t>
  </si>
  <si>
    <t>1.763e-01</t>
  </si>
  <si>
    <t>2455804.087927</t>
  </si>
  <si>
    <t>1361.1666</t>
  </si>
  <si>
    <t>2455804.995996</t>
  </si>
  <si>
    <t>1361.0768</t>
  </si>
  <si>
    <t>2455805.988541</t>
  </si>
  <si>
    <t>1361.0393</t>
  </si>
  <si>
    <t>2455807.001861</t>
  </si>
  <si>
    <t>1361.0421</t>
  </si>
  <si>
    <t>2455808.000929</t>
  </si>
  <si>
    <t>1361.0827</t>
  </si>
  <si>
    <t>5.947e-02</t>
  </si>
  <si>
    <t>2455809.006332</t>
  </si>
  <si>
    <t>1361.0617</t>
  </si>
  <si>
    <t>6.491e-02</t>
  </si>
  <si>
    <t>2455809.988725</t>
  </si>
  <si>
    <t>1361.0105</t>
  </si>
  <si>
    <t>1.727e-01</t>
  </si>
  <si>
    <t>2455810.512252</t>
  </si>
  <si>
    <t>0.0086</t>
  </si>
  <si>
    <t>1360.9808</t>
  </si>
  <si>
    <t>5.725e-02</t>
  </si>
  <si>
    <t>2455812.000000</t>
  </si>
  <si>
    <t>2455813.000000</t>
  </si>
  <si>
    <t>2455814.000000</t>
  </si>
  <si>
    <t>2455815.000000</t>
  </si>
  <si>
    <t>2455816.000000</t>
  </si>
  <si>
    <t>2455817.000000</t>
  </si>
  <si>
    <t>2455818.000000</t>
  </si>
  <si>
    <t>2455819.128187</t>
  </si>
  <si>
    <t>0.2267</t>
  </si>
  <si>
    <t>1360.9737</t>
  </si>
  <si>
    <t>6.187e-02</t>
  </si>
  <si>
    <t>1.358e-01</t>
  </si>
  <si>
    <t>2455820.013608</t>
  </si>
  <si>
    <t>1360.9118</t>
  </si>
  <si>
    <t>2455821.040077</t>
  </si>
  <si>
    <t>1360.9909</t>
  </si>
  <si>
    <t>6.390e-02</t>
  </si>
  <si>
    <t>5.502e-01</t>
  </si>
  <si>
    <t>2455821.996181</t>
  </si>
  <si>
    <t>1361.0622</t>
  </si>
  <si>
    <t>2.064e-01</t>
  </si>
  <si>
    <t>2455822.989057</t>
  </si>
  <si>
    <t>1361.0658</t>
  </si>
  <si>
    <t>5.040e-02</t>
  </si>
  <si>
    <t>2455823.995816</t>
  </si>
  <si>
    <t>1361.2010</t>
  </si>
  <si>
    <t>2455825.065863</t>
  </si>
  <si>
    <t>1361.3173</t>
  </si>
  <si>
    <t>5.925e-02</t>
  </si>
  <si>
    <t>2455826.041698</t>
  </si>
  <si>
    <t>1361.4544</t>
  </si>
  <si>
    <t>2455827.034355</t>
  </si>
  <si>
    <t>1361.4732</t>
  </si>
  <si>
    <t>6.170e-02</t>
  </si>
  <si>
    <t>2455827.998357</t>
  </si>
  <si>
    <t>1361.2112</t>
  </si>
  <si>
    <t>2455828.969840</t>
  </si>
  <si>
    <t>1360.8520</t>
  </si>
  <si>
    <t>1.175e-01</t>
  </si>
  <si>
    <t>2455830.004926</t>
  </si>
  <si>
    <t>1360.5233</t>
  </si>
  <si>
    <t>8.567e-02</t>
  </si>
  <si>
    <t>2455831.010654</t>
  </si>
  <si>
    <t>1360.3036</t>
  </si>
  <si>
    <t>2455832.062046</t>
  </si>
  <si>
    <t>0.2677</t>
  </si>
  <si>
    <t>2.105e-01</t>
  </si>
  <si>
    <t>2455833.013577</t>
  </si>
  <si>
    <t>1360.3167</t>
  </si>
  <si>
    <t>2.496e-01</t>
  </si>
  <si>
    <t>5.483e-01</t>
  </si>
  <si>
    <t>2455833.981260</t>
  </si>
  <si>
    <t>1360.4757</t>
  </si>
  <si>
    <t>7.574e-02</t>
  </si>
  <si>
    <t>2.853e-01</t>
  </si>
  <si>
    <t>5.657e-01</t>
  </si>
  <si>
    <t>2455835.026656</t>
  </si>
  <si>
    <t>5.942e-02</t>
  </si>
  <si>
    <t>2.582e-01</t>
  </si>
  <si>
    <t>5.528e-01</t>
  </si>
  <si>
    <t>2455835.988052</t>
  </si>
  <si>
    <t>1360.7445</t>
  </si>
  <si>
    <t>8.471e-02</t>
  </si>
  <si>
    <t>3.046e-01</t>
  </si>
  <si>
    <t>5.762e-01</t>
  </si>
  <si>
    <t>2455837.011172</t>
  </si>
  <si>
    <t>1361.0303</t>
  </si>
  <si>
    <t>1.220e-01</t>
  </si>
  <si>
    <t>3.410e-01</t>
  </si>
  <si>
    <t>5.966e-01</t>
  </si>
  <si>
    <t>2455838.002790</t>
  </si>
  <si>
    <t>1361.3507</t>
  </si>
  <si>
    <t>7.560e-02</t>
  </si>
  <si>
    <t>2.909e-01</t>
  </si>
  <si>
    <t>5.700e-01</t>
  </si>
  <si>
    <t>2455839.057193</t>
  </si>
  <si>
    <t>0.2542</t>
  </si>
  <si>
    <t>1361.3629</t>
  </si>
  <si>
    <t>5.248e-02</t>
  </si>
  <si>
    <t>2455840.016461</t>
  </si>
  <si>
    <t>1361.3401</t>
  </si>
  <si>
    <t>2455840.986490</t>
  </si>
  <si>
    <t>1361.2489</t>
  </si>
  <si>
    <t>5.642e-02</t>
  </si>
  <si>
    <t>2455841.997461</t>
  </si>
  <si>
    <t>2455843.019589</t>
  </si>
  <si>
    <t>1361.0645</t>
  </si>
  <si>
    <t>2455844.132932</t>
  </si>
  <si>
    <t>0.2237</t>
  </si>
  <si>
    <t>1361.1094</t>
  </si>
  <si>
    <t>5.119e-02</t>
  </si>
  <si>
    <t>2455845.007907</t>
  </si>
  <si>
    <t>1361.0740</t>
  </si>
  <si>
    <t>4.335e-02</t>
  </si>
  <si>
    <t>2455846.027753</t>
  </si>
  <si>
    <t>1361.1064</t>
  </si>
  <si>
    <t>5.790e-02</t>
  </si>
  <si>
    <t>2.511e-01</t>
  </si>
  <si>
    <t>5.527e-01</t>
  </si>
  <si>
    <t>2455846.978123</t>
  </si>
  <si>
    <t>1361.0543</t>
  </si>
  <si>
    <t>2455847.991007</t>
  </si>
  <si>
    <t>1360.8947</t>
  </si>
  <si>
    <t>7.009e-02</t>
  </si>
  <si>
    <t>1.966e-01</t>
  </si>
  <si>
    <t>2455848.999658</t>
  </si>
  <si>
    <t>1360.7995</t>
  </si>
  <si>
    <t>2455850.008944</t>
  </si>
  <si>
    <t>1360.8287</t>
  </si>
  <si>
    <t>2455851.010774</t>
  </si>
  <si>
    <t>2455851.984729</t>
  </si>
  <si>
    <t>1360.8352</t>
  </si>
  <si>
    <t>9.013e-02</t>
  </si>
  <si>
    <t>2.935e-01</t>
  </si>
  <si>
    <t>5.745e-01</t>
  </si>
  <si>
    <t>2455853.035034</t>
  </si>
  <si>
    <t>1361.1203</t>
  </si>
  <si>
    <t>2.904e-01</t>
  </si>
  <si>
    <t>5.733e-01</t>
  </si>
  <si>
    <t>2455854.031507</t>
  </si>
  <si>
    <t>1361.3819</t>
  </si>
  <si>
    <t>8.947e-02</t>
  </si>
  <si>
    <t>2.968e-01</t>
  </si>
  <si>
    <t>5.770e-01</t>
  </si>
  <si>
    <t>2455855.152207</t>
  </si>
  <si>
    <t>0.2218</t>
  </si>
  <si>
    <t>1361.5836</t>
  </si>
  <si>
    <t>2455856.021534</t>
  </si>
  <si>
    <t>1361.4579</t>
  </si>
  <si>
    <t>1.905e-01</t>
  </si>
  <si>
    <t>2455857.001763</t>
  </si>
  <si>
    <t>1361.3306</t>
  </si>
  <si>
    <t>1.958e-01</t>
  </si>
  <si>
    <t>2455857.990390</t>
  </si>
  <si>
    <t>1361.2131</t>
  </si>
  <si>
    <t>6.778e-02</t>
  </si>
  <si>
    <t>2455858.979915</t>
  </si>
  <si>
    <t>1361.1044</t>
  </si>
  <si>
    <t>4.511e-02</t>
  </si>
  <si>
    <t>2455860.063558</t>
  </si>
  <si>
    <t>2455861.007874</t>
  </si>
  <si>
    <t>1360.9916</t>
  </si>
  <si>
    <t>2455862.008031</t>
  </si>
  <si>
    <t>1360.9990</t>
  </si>
  <si>
    <t>2455862.994357</t>
  </si>
  <si>
    <t>1360.9325</t>
  </si>
  <si>
    <t>2455863.995074</t>
  </si>
  <si>
    <t>1361.0184</t>
  </si>
  <si>
    <t>2.625e-01</t>
  </si>
  <si>
    <t>5.624e-01</t>
  </si>
  <si>
    <t>2455864.983625</t>
  </si>
  <si>
    <t>2455866.002537</t>
  </si>
  <si>
    <t>1361.2262</t>
  </si>
  <si>
    <t>7.250e-02</t>
  </si>
  <si>
    <t>2.802e-01</t>
  </si>
  <si>
    <t>5.714e-01</t>
  </si>
  <si>
    <t>2455867.090658</t>
  </si>
  <si>
    <t>1361.4255</t>
  </si>
  <si>
    <t>2455868.059680</t>
  </si>
  <si>
    <t>1361.4392</t>
  </si>
  <si>
    <t>6.268e-02</t>
  </si>
  <si>
    <t>2.065e-01</t>
  </si>
  <si>
    <t>2455868.928776</t>
  </si>
  <si>
    <t>1361.2438</t>
  </si>
  <si>
    <t>1.048e-01</t>
  </si>
  <si>
    <t>1.281e-01</t>
  </si>
  <si>
    <t>2455869.973693</t>
  </si>
  <si>
    <t>2455871.011428</t>
  </si>
  <si>
    <t>2455871.998255</t>
  </si>
  <si>
    <t>1360.4392</t>
  </si>
  <si>
    <t>2455873.001519</t>
  </si>
  <si>
    <t>1360.3657</t>
  </si>
  <si>
    <t>5.526e-01</t>
  </si>
  <si>
    <t>2455874.070682</t>
  </si>
  <si>
    <t>1360.5007</t>
  </si>
  <si>
    <t>8.012e-02</t>
  </si>
  <si>
    <t>2.498e-01</t>
  </si>
  <si>
    <t>2455874.985916</t>
  </si>
  <si>
    <t>7.131e-02</t>
  </si>
  <si>
    <t>2455875.984017</t>
  </si>
  <si>
    <t>1360.8764</t>
  </si>
  <si>
    <t>2.916e-01</t>
  </si>
  <si>
    <t>5.793e-01</t>
  </si>
  <si>
    <t>2455876.988047</t>
  </si>
  <si>
    <t>1361.1997</t>
  </si>
  <si>
    <t>1.084e-01</t>
  </si>
  <si>
    <t>2.950e-01</t>
  </si>
  <si>
    <t>5.813e-01</t>
  </si>
  <si>
    <t>2455878.016091</t>
  </si>
  <si>
    <t>1361.5684</t>
  </si>
  <si>
    <t>1.043e-01</t>
  </si>
  <si>
    <t>2.919e-01</t>
  </si>
  <si>
    <t>5.800e-01</t>
  </si>
  <si>
    <t>2455879.035125</t>
  </si>
  <si>
    <t>1361.8278</t>
  </si>
  <si>
    <t>5.460e-01</t>
  </si>
  <si>
    <t>2455880.014409</t>
  </si>
  <si>
    <t>1361.7855</t>
  </si>
  <si>
    <t>6.727e-02</t>
  </si>
  <si>
    <t>2455881.086965</t>
  </si>
  <si>
    <t>1361.7363</t>
  </si>
  <si>
    <t>2455882.010803</t>
  </si>
  <si>
    <t>1361.7879</t>
  </si>
  <si>
    <t>2.086e-01</t>
  </si>
  <si>
    <t>2455883.003093</t>
  </si>
  <si>
    <t>1361.8367</t>
  </si>
  <si>
    <t>2455884.014103</t>
  </si>
  <si>
    <t>1361.8179</t>
  </si>
  <si>
    <t>2455885.002489</t>
  </si>
  <si>
    <t>1361.7493</t>
  </si>
  <si>
    <t>2455886.002539</t>
  </si>
  <si>
    <t>1361.6865</t>
  </si>
  <si>
    <t>2455886.987123</t>
  </si>
  <si>
    <t>1361.5832</t>
  </si>
  <si>
    <t>2455888.018159</t>
  </si>
  <si>
    <t>1361.4613</t>
  </si>
  <si>
    <t>2455888.996118</t>
  </si>
  <si>
    <t>1361.3421</t>
  </si>
  <si>
    <t>2455890.022580</t>
  </si>
  <si>
    <t>1361.2595</t>
  </si>
  <si>
    <t>2455891.009655</t>
  </si>
  <si>
    <t>2455892.009831</t>
  </si>
  <si>
    <t>2455892.979748</t>
  </si>
  <si>
    <t>1361.2731</t>
  </si>
  <si>
    <t>1.939e-01</t>
  </si>
  <si>
    <t>2455893.952449</t>
  </si>
  <si>
    <t>1361.4051</t>
  </si>
  <si>
    <t>2455895.082854</t>
  </si>
  <si>
    <t>0.2298</t>
  </si>
  <si>
    <t>1361.4503</t>
  </si>
  <si>
    <t>1.159e-01</t>
  </si>
  <si>
    <t>2455896.054195</t>
  </si>
  <si>
    <t>2455897.022545</t>
  </si>
  <si>
    <t>0.2719</t>
  </si>
  <si>
    <t>1361.4312</t>
  </si>
  <si>
    <t>2455898.059587</t>
  </si>
  <si>
    <t>1361.3441</t>
  </si>
  <si>
    <t>5.644e-02</t>
  </si>
  <si>
    <t>2455899.009704</t>
  </si>
  <si>
    <t>1361.1907</t>
  </si>
  <si>
    <t>6.289e-02</t>
  </si>
  <si>
    <t>9.626e-02</t>
  </si>
  <si>
    <t>2455900.020519</t>
  </si>
  <si>
    <t>0.2759</t>
  </si>
  <si>
    <t>2455901.011011</t>
  </si>
  <si>
    <t>1361.2989</t>
  </si>
  <si>
    <t>2455902.075138</t>
  </si>
  <si>
    <t>1361.4329</t>
  </si>
  <si>
    <t>2455903.022030</t>
  </si>
  <si>
    <t>1361.6097</t>
  </si>
  <si>
    <t>6.994e-02</t>
  </si>
  <si>
    <t>2455904.006035</t>
  </si>
  <si>
    <t>1361.7783</t>
  </si>
  <si>
    <t>6.069e-02</t>
  </si>
  <si>
    <t>1.569e-01</t>
  </si>
  <si>
    <t>2455904.981510</t>
  </si>
  <si>
    <t>1361.7910</t>
  </si>
  <si>
    <t>7.988e-02</t>
  </si>
  <si>
    <t>2455905.986353</t>
  </si>
  <si>
    <t>1361.6843</t>
  </si>
  <si>
    <t>5.438e-02</t>
  </si>
  <si>
    <t>8.921e-02</t>
  </si>
  <si>
    <t>2455906.997014</t>
  </si>
  <si>
    <t>1361.6473</t>
  </si>
  <si>
    <t>2455908.019561</t>
  </si>
  <si>
    <t>0.3054</t>
  </si>
  <si>
    <t>1361.6496</t>
  </si>
  <si>
    <t>1.178e-01</t>
  </si>
  <si>
    <t>2455909.074120</t>
  </si>
  <si>
    <t>1361.6509</t>
  </si>
  <si>
    <t>8.676e-02</t>
  </si>
  <si>
    <t>2455910.029967</t>
  </si>
  <si>
    <t>0.2768</t>
  </si>
  <si>
    <t>1361.6303</t>
  </si>
  <si>
    <t>8.122e-02</t>
  </si>
  <si>
    <t>2455911.101314</t>
  </si>
  <si>
    <t>1361.5685</t>
  </si>
  <si>
    <t>2455911.973758</t>
  </si>
  <si>
    <t>1361.5560</t>
  </si>
  <si>
    <t>2455913.013058</t>
  </si>
  <si>
    <t>1361.6172</t>
  </si>
  <si>
    <t>9.262e-02</t>
  </si>
  <si>
    <t>2455914.024404</t>
  </si>
  <si>
    <t>1361.6133</t>
  </si>
  <si>
    <t>2455915.017983</t>
  </si>
  <si>
    <t>1361.5518</t>
  </si>
  <si>
    <t>7.019e-02</t>
  </si>
  <si>
    <t>2455916.062451</t>
  </si>
  <si>
    <t>1361.4901</t>
  </si>
  <si>
    <t>7.897e-02</t>
  </si>
  <si>
    <t>5.208e-02</t>
  </si>
  <si>
    <t>2455916.988871</t>
  </si>
  <si>
    <t>1361.2970</t>
  </si>
  <si>
    <t>7.295e-02</t>
  </si>
  <si>
    <t>2455917.992683</t>
  </si>
  <si>
    <t>1361.1304</t>
  </si>
  <si>
    <t>2455918.990356</t>
  </si>
  <si>
    <t>1361.0898</t>
  </si>
  <si>
    <t>7.144e-02</t>
  </si>
  <si>
    <t>2455920.028289</t>
  </si>
  <si>
    <t>0.3035</t>
  </si>
  <si>
    <t>7.513e-02</t>
  </si>
  <si>
    <t>2455921.001201</t>
  </si>
  <si>
    <t>1361.0865</t>
  </si>
  <si>
    <t>6.815e-02</t>
  </si>
  <si>
    <t>2455922.024518</t>
  </si>
  <si>
    <t>1360.9919</t>
  </si>
  <si>
    <t>2455923.064379</t>
  </si>
  <si>
    <t>8.440e-02</t>
  </si>
  <si>
    <t>2455924.013980</t>
  </si>
  <si>
    <t>1361.1905</t>
  </si>
  <si>
    <t>6.344e-02</t>
  </si>
  <si>
    <t>2455924.949508</t>
  </si>
  <si>
    <t>1361.3427</t>
  </si>
  <si>
    <t>6.326e-02</t>
  </si>
  <si>
    <t>2455926.026332</t>
  </si>
  <si>
    <t>1361.4043</t>
  </si>
  <si>
    <t>5.869e-02</t>
  </si>
  <si>
    <t>2455927.018365</t>
  </si>
  <si>
    <t>1361.4002</t>
  </si>
  <si>
    <t>2455928.001738</t>
  </si>
  <si>
    <t>1361.2941</t>
  </si>
  <si>
    <t>2455928.978104</t>
  </si>
  <si>
    <t>1361.2228</t>
  </si>
  <si>
    <t>2455930.044972</t>
  </si>
  <si>
    <t>1361.2502</t>
  </si>
  <si>
    <t>2455931.006176</t>
  </si>
  <si>
    <t>1361.3008</t>
  </si>
  <si>
    <t>2455932.023223</t>
  </si>
  <si>
    <t>1361.3846</t>
  </si>
  <si>
    <t>5.085e-01</t>
  </si>
  <si>
    <t>2455933.018804</t>
  </si>
  <si>
    <t>1361.3599</t>
  </si>
  <si>
    <t>2455933.999244</t>
  </si>
  <si>
    <t>1361.2152</t>
  </si>
  <si>
    <t>6.987e-02</t>
  </si>
  <si>
    <t>8.169e-02</t>
  </si>
  <si>
    <t>2455934.973227</t>
  </si>
  <si>
    <t>1361.1097</t>
  </si>
  <si>
    <t>6.871e-02</t>
  </si>
  <si>
    <t>2455935.989128</t>
  </si>
  <si>
    <t>1361.0440</t>
  </si>
  <si>
    <t>6.364e-02</t>
  </si>
  <si>
    <t>2455937.053696</t>
  </si>
  <si>
    <t>1361.2221</t>
  </si>
  <si>
    <t>5.111e-01</t>
  </si>
  <si>
    <t>2455938.047842</t>
  </si>
  <si>
    <t>1361.3397</t>
  </si>
  <si>
    <t>2455939.002380</t>
  </si>
  <si>
    <t>1361.4409</t>
  </si>
  <si>
    <t>6.080e-02</t>
  </si>
  <si>
    <t>2455939.986448</t>
  </si>
  <si>
    <t>1361.4004</t>
  </si>
  <si>
    <t>2455940.979046</t>
  </si>
  <si>
    <t>1361.3726</t>
  </si>
  <si>
    <t>8.420e-02</t>
  </si>
  <si>
    <t>2455941.988815</t>
  </si>
  <si>
    <t>1361.3783</t>
  </si>
  <si>
    <t>2455942.961701</t>
  </si>
  <si>
    <t>1361.4764</t>
  </si>
  <si>
    <t>4.769e-02</t>
  </si>
  <si>
    <t>7.589e-02</t>
  </si>
  <si>
    <t>2455943.979739</t>
  </si>
  <si>
    <t>1361.3764</t>
  </si>
  <si>
    <t>9.399e-02</t>
  </si>
  <si>
    <t>2455945.085308</t>
  </si>
  <si>
    <t>1361.1613</t>
  </si>
  <si>
    <t>9.728e-02</t>
  </si>
  <si>
    <t>1.574e-01</t>
  </si>
  <si>
    <t>2455945.792425</t>
  </si>
  <si>
    <t>0.1609</t>
  </si>
  <si>
    <t>1360.9564</t>
  </si>
  <si>
    <t>6.323e-02</t>
  </si>
  <si>
    <t>9.491e-02</t>
  </si>
  <si>
    <t>2455947.245710</t>
  </si>
  <si>
    <t>1360.7392</t>
  </si>
  <si>
    <t>6.045e-02</t>
  </si>
  <si>
    <t>2455947.984595</t>
  </si>
  <si>
    <t>1360.8386</t>
  </si>
  <si>
    <t>8.536e-02</t>
  </si>
  <si>
    <t>2455948.997944</t>
  </si>
  <si>
    <t>1361.0618</t>
  </si>
  <si>
    <t>9.453e-02</t>
  </si>
  <si>
    <t>2455950.000872</t>
  </si>
  <si>
    <t>1361.2823</t>
  </si>
  <si>
    <t>7.336e-02</t>
  </si>
  <si>
    <t>5.560e-02</t>
  </si>
  <si>
    <t>2455951.083048</t>
  </si>
  <si>
    <t>0.2498</t>
  </si>
  <si>
    <t>1361.4589</t>
  </si>
  <si>
    <t>2455952.020914</t>
  </si>
  <si>
    <t>1361.6019</t>
  </si>
  <si>
    <t>2455953.093101</t>
  </si>
  <si>
    <t>0.2497</t>
  </si>
  <si>
    <t>1361.5980</t>
  </si>
  <si>
    <t>4.299e-02</t>
  </si>
  <si>
    <t>9.316e-02</t>
  </si>
  <si>
    <t>2455953.990661</t>
  </si>
  <si>
    <t>1361.5142</t>
  </si>
  <si>
    <t>1.233e-01</t>
  </si>
  <si>
    <t>2455955.002883</t>
  </si>
  <si>
    <t>1361.4457</t>
  </si>
  <si>
    <t>5.048e-02</t>
  </si>
  <si>
    <t>2455956.021923</t>
  </si>
  <si>
    <t>1361.4578</t>
  </si>
  <si>
    <t>6.159e-02</t>
  </si>
  <si>
    <t>2455957.005175</t>
  </si>
  <si>
    <t>2455958.066720</t>
  </si>
  <si>
    <t>1361.3686</t>
  </si>
  <si>
    <t>2455958.984867</t>
  </si>
  <si>
    <t>1361.2910</t>
  </si>
  <si>
    <t>5.168e-02</t>
  </si>
  <si>
    <t>2455959.967981</t>
  </si>
  <si>
    <t>1361.2533</t>
  </si>
  <si>
    <t>2455960.995374</t>
  </si>
  <si>
    <t>1361.3559</t>
  </si>
  <si>
    <t>2455962.009940</t>
  </si>
  <si>
    <t>1361.4202</t>
  </si>
  <si>
    <t>2455963.019752</t>
  </si>
  <si>
    <t>1361.4594</t>
  </si>
  <si>
    <t>2455964.008340</t>
  </si>
  <si>
    <t>1361.4284</t>
  </si>
  <si>
    <t>5.645e-02</t>
  </si>
  <si>
    <t>2455965.042059</t>
  </si>
  <si>
    <t>1361.3690</t>
  </si>
  <si>
    <t>1.517e-01</t>
  </si>
  <si>
    <t>2455966.008675</t>
  </si>
  <si>
    <t>2455967.162790</t>
  </si>
  <si>
    <t>0.2316</t>
  </si>
  <si>
    <t>1361.2174</t>
  </si>
  <si>
    <t>2455968.001374</t>
  </si>
  <si>
    <t>1361.0066</t>
  </si>
  <si>
    <t>2.553e-01</t>
  </si>
  <si>
    <t>5.659e-01</t>
  </si>
  <si>
    <t>2455969.006890</t>
  </si>
  <si>
    <t>1360.8730</t>
  </si>
  <si>
    <t>2455969.995430</t>
  </si>
  <si>
    <t>0.3099</t>
  </si>
  <si>
    <t>1360.9735</t>
  </si>
  <si>
    <t>5.941e-02</t>
  </si>
  <si>
    <t>1.312e-01</t>
  </si>
  <si>
    <t>2455970.981417</t>
  </si>
  <si>
    <t>1361.1306</t>
  </si>
  <si>
    <t>7.892e-02</t>
  </si>
  <si>
    <t>1.120e-01</t>
  </si>
  <si>
    <t>2455972.069577</t>
  </si>
  <si>
    <t>1361.2963</t>
  </si>
  <si>
    <t>5.018e-02</t>
  </si>
  <si>
    <t>2455972.999841</t>
  </si>
  <si>
    <t>1361.3393</t>
  </si>
  <si>
    <t>2455974.022660</t>
  </si>
  <si>
    <t>0.3105</t>
  </si>
  <si>
    <t>1361.3151</t>
  </si>
  <si>
    <t>2455975.010321</t>
  </si>
  <si>
    <t>1361.3176</t>
  </si>
  <si>
    <t>1.608e-01</t>
  </si>
  <si>
    <t>2455976.019738</t>
  </si>
  <si>
    <t>4.438e-02</t>
  </si>
  <si>
    <t>1.733e-01</t>
  </si>
  <si>
    <t>2455976.994095</t>
  </si>
  <si>
    <t>1361.2725</t>
  </si>
  <si>
    <t>9.870e-02</t>
  </si>
  <si>
    <t>5.658e-01</t>
  </si>
  <si>
    <t>2455977.985636</t>
  </si>
  <si>
    <t>1361.0215</t>
  </si>
  <si>
    <t>5.468e-01</t>
  </si>
  <si>
    <t>2455979.064639</t>
  </si>
  <si>
    <t>1361.0744</t>
  </si>
  <si>
    <t>6.462e-02</t>
  </si>
  <si>
    <t>1.445e-01</t>
  </si>
  <si>
    <t>2455980.016886</t>
  </si>
  <si>
    <t>1361.1974</t>
  </si>
  <si>
    <t>7.390e-02</t>
  </si>
  <si>
    <t>2455980.957996</t>
  </si>
  <si>
    <t>1361.3121</t>
  </si>
  <si>
    <t>2455982.038110</t>
  </si>
  <si>
    <t>1361.4156</t>
  </si>
  <si>
    <t>2455983.026733</t>
  </si>
  <si>
    <t>1361.5319</t>
  </si>
  <si>
    <t>5.863e-02</t>
  </si>
  <si>
    <t>2455984.003968</t>
  </si>
  <si>
    <t>1361.5985</t>
  </si>
  <si>
    <t>2455985.012195</t>
  </si>
  <si>
    <t>1361.5780</t>
  </si>
  <si>
    <t>5.366e-02</t>
  </si>
  <si>
    <t>2455986.051949</t>
  </si>
  <si>
    <t>0.2699</t>
  </si>
  <si>
    <t>1361.4956</t>
  </si>
  <si>
    <t>2455987.009153</t>
  </si>
  <si>
    <t>2455988.003402</t>
  </si>
  <si>
    <t>1361.4480</t>
  </si>
  <si>
    <t>2455988.994999</t>
  </si>
  <si>
    <t>1361.4058</t>
  </si>
  <si>
    <t>4.548e-02</t>
  </si>
  <si>
    <t>5.399e-01</t>
  </si>
  <si>
    <t>2455989.985617</t>
  </si>
  <si>
    <t>2455990.997856</t>
  </si>
  <si>
    <t>1361.2565</t>
  </si>
  <si>
    <t>8.963e-02</t>
  </si>
  <si>
    <t>2.745e-01</t>
  </si>
  <si>
    <t>5.707e-01</t>
  </si>
  <si>
    <t>2455992.030534</t>
  </si>
  <si>
    <t>1360.7694</t>
  </si>
  <si>
    <t>3.954e-01</t>
  </si>
  <si>
    <t>6.374e-01</t>
  </si>
  <si>
    <t>2455993.066808</t>
  </si>
  <si>
    <t>1360.3205</t>
  </si>
  <si>
    <t>2.819e-01</t>
  </si>
  <si>
    <t>5.735e-01</t>
  </si>
  <si>
    <t>2455994.044699</t>
  </si>
  <si>
    <t>1359.9681</t>
  </si>
  <si>
    <t>2.860e-01</t>
  </si>
  <si>
    <t>2455994.983417</t>
  </si>
  <si>
    <t>1360.0524</t>
  </si>
  <si>
    <t>2455996.004082</t>
  </si>
  <si>
    <t>1360.3225</t>
  </si>
  <si>
    <t>9.657e-02</t>
  </si>
  <si>
    <t>2455996.999326</t>
  </si>
  <si>
    <t>1360.6488</t>
  </si>
  <si>
    <t>9.913e-02</t>
  </si>
  <si>
    <t>2455998.008369</t>
  </si>
  <si>
    <t>2455999.019368</t>
  </si>
  <si>
    <t>2456000.055241</t>
  </si>
  <si>
    <t>1361.2792</t>
  </si>
  <si>
    <t>5.446e-01</t>
  </si>
  <si>
    <t>2456000.981702</t>
  </si>
  <si>
    <t>1361.2217</t>
  </si>
  <si>
    <t>5.811e-02</t>
  </si>
  <si>
    <t>2.614e-01</t>
  </si>
  <si>
    <t>5.622e-01</t>
  </si>
  <si>
    <t>2456001.986600</t>
  </si>
  <si>
    <t>1361.1360</t>
  </si>
  <si>
    <t>2.558e-01</t>
  </si>
  <si>
    <t>2456002.994861</t>
  </si>
  <si>
    <t>2456004.010699</t>
  </si>
  <si>
    <t>1361.1525</t>
  </si>
  <si>
    <t>5.529e-01</t>
  </si>
  <si>
    <t>2456005.006606</t>
  </si>
  <si>
    <t>1361.2124</t>
  </si>
  <si>
    <t>5.818e-02</t>
  </si>
  <si>
    <t>2456006.008188</t>
  </si>
  <si>
    <t>1361.3136</t>
  </si>
  <si>
    <t>2456007.059374</t>
  </si>
  <si>
    <t>1361.3460</t>
  </si>
  <si>
    <t>2456008.005766</t>
  </si>
  <si>
    <t>1361.3717</t>
  </si>
  <si>
    <t>2456009.095054</t>
  </si>
  <si>
    <t>1361.3921</t>
  </si>
  <si>
    <t>2456009.988948</t>
  </si>
  <si>
    <t>1361.3912</t>
  </si>
  <si>
    <t>2456011.007867</t>
  </si>
  <si>
    <t>1361.4269</t>
  </si>
  <si>
    <t>2.114e-01</t>
  </si>
  <si>
    <t>2456012.037168</t>
  </si>
  <si>
    <t>1361.4194</t>
  </si>
  <si>
    <t>2456012.991394</t>
  </si>
  <si>
    <t>5.602e-01</t>
  </si>
  <si>
    <t>2456014.048015</t>
  </si>
  <si>
    <t>1361.2807</t>
  </si>
  <si>
    <t>4.876e-02</t>
  </si>
  <si>
    <t>2456014.981129</t>
  </si>
  <si>
    <t>1361.2952</t>
  </si>
  <si>
    <t>5.108e-02</t>
  </si>
  <si>
    <t>2.381e-01</t>
  </si>
  <si>
    <t>2456015.998745</t>
  </si>
  <si>
    <t>1361.3028</t>
  </si>
  <si>
    <t>2456017.009681</t>
  </si>
  <si>
    <t>1361.3713</t>
  </si>
  <si>
    <t>2456018.016097</t>
  </si>
  <si>
    <t>1361.4976</t>
  </si>
  <si>
    <t>1.949e-01</t>
  </si>
  <si>
    <t>2456019.006841</t>
  </si>
  <si>
    <t>1361.4962</t>
  </si>
  <si>
    <t>2.463e-01</t>
  </si>
  <si>
    <t>5.511e-01</t>
  </si>
  <si>
    <t>2456019.979217</t>
  </si>
  <si>
    <t>0.3096</t>
  </si>
  <si>
    <t>2.706e-01</t>
  </si>
  <si>
    <t>2456021.058309</t>
  </si>
  <si>
    <t>1361.2987</t>
  </si>
  <si>
    <t>6.442e-02</t>
  </si>
  <si>
    <t>2.547e-01</t>
  </si>
  <si>
    <t>2456022.023787</t>
  </si>
  <si>
    <t>1361.2278</t>
  </si>
  <si>
    <t>2456023.120070</t>
  </si>
  <si>
    <t>1361.2055</t>
  </si>
  <si>
    <t>4.167e-02</t>
  </si>
  <si>
    <t>2456024.009560</t>
  </si>
  <si>
    <t>1361.2619</t>
  </si>
  <si>
    <t>2456025.007682</t>
  </si>
  <si>
    <t>1361.3408</t>
  </si>
  <si>
    <t>2456026.010156</t>
  </si>
  <si>
    <t>1361.3771</t>
  </si>
  <si>
    <t>2.278e-01</t>
  </si>
  <si>
    <t>2456026.997747</t>
  </si>
  <si>
    <t>1361.3600</t>
  </si>
  <si>
    <t>2456028.077993</t>
  </si>
  <si>
    <t>1361.3557</t>
  </si>
  <si>
    <t>2456029.006359</t>
  </si>
  <si>
    <t>1361.3390</t>
  </si>
  <si>
    <t>2.546e-01</t>
  </si>
  <si>
    <t>2456029.997472</t>
  </si>
  <si>
    <t>1361.2414</t>
  </si>
  <si>
    <t>2.438e-01</t>
  </si>
  <si>
    <t>2456030.987344</t>
  </si>
  <si>
    <t>1361.1985</t>
  </si>
  <si>
    <t>2456031.982687</t>
  </si>
  <si>
    <t>1361.2834</t>
  </si>
  <si>
    <t>2456033.009085</t>
  </si>
  <si>
    <t>1361.3674</t>
  </si>
  <si>
    <t>2456034.005084</t>
  </si>
  <si>
    <t>1361.4839</t>
  </si>
  <si>
    <t>6.319e-02</t>
  </si>
  <si>
    <t>2456035.041155</t>
  </si>
  <si>
    <t>0.2439</t>
  </si>
  <si>
    <t>1361.4359</t>
  </si>
  <si>
    <t>2456036.020442</t>
  </si>
  <si>
    <t>1361.1716</t>
  </si>
  <si>
    <t>2.954e-01</t>
  </si>
  <si>
    <t>2456036.983641</t>
  </si>
  <si>
    <t>3.222e-01</t>
  </si>
  <si>
    <t>2456037.965584</t>
  </si>
  <si>
    <t>9.385e-02</t>
  </si>
  <si>
    <t>2.787e-01</t>
  </si>
  <si>
    <t>5.616e-01</t>
  </si>
  <si>
    <t>2456038.978990</t>
  </si>
  <si>
    <t>1360.3833</t>
  </si>
  <si>
    <t>2.585e-01</t>
  </si>
  <si>
    <t>5.515e-01</t>
  </si>
  <si>
    <t>2456039.927161</t>
  </si>
  <si>
    <t>1360.4107</t>
  </si>
  <si>
    <t>2456041.020449</t>
  </si>
  <si>
    <t>1360.6319</t>
  </si>
  <si>
    <t>2456042.063333</t>
  </si>
  <si>
    <t>1361.0099</t>
  </si>
  <si>
    <t>8.338e-02</t>
  </si>
  <si>
    <t>1.228e-01</t>
  </si>
  <si>
    <t>2456042.988350</t>
  </si>
  <si>
    <t>1361.2748</t>
  </si>
  <si>
    <t>2456043.952396</t>
  </si>
  <si>
    <t>1361.4298</t>
  </si>
  <si>
    <t>2456044.981260</t>
  </si>
  <si>
    <t>2456045.996932</t>
  </si>
  <si>
    <t>1361.3776</t>
  </si>
  <si>
    <t>2456047.011202</t>
  </si>
  <si>
    <t>1361.2951</t>
  </si>
  <si>
    <t>2456048.023358</t>
  </si>
  <si>
    <t>1361.1389</t>
  </si>
  <si>
    <t>8.816e-02</t>
  </si>
  <si>
    <t>2.743e-01</t>
  </si>
  <si>
    <t>5.575e-01</t>
  </si>
  <si>
    <t>2456048.977191</t>
  </si>
  <si>
    <t>1361.0070</t>
  </si>
  <si>
    <t>7.895e-02</t>
  </si>
  <si>
    <t>2456050.022408</t>
  </si>
  <si>
    <t>1360.9503</t>
  </si>
  <si>
    <t>2456050.980407</t>
  </si>
  <si>
    <t>1361.0956</t>
  </si>
  <si>
    <t>2456051.997352</t>
  </si>
  <si>
    <t>1361.1615</t>
  </si>
  <si>
    <t>2456053.003226</t>
  </si>
  <si>
    <t>1361.1987</t>
  </si>
  <si>
    <t>2456054.008511</t>
  </si>
  <si>
    <t>1361.0863</t>
  </si>
  <si>
    <t>2456054.999726</t>
  </si>
  <si>
    <t>1360.9982</t>
  </si>
  <si>
    <t>2456056.046464</t>
  </si>
  <si>
    <t>1360.7657</t>
  </si>
  <si>
    <t>9.834e-02</t>
  </si>
  <si>
    <t>2.494e-01</t>
  </si>
  <si>
    <t>2456056.981066</t>
  </si>
  <si>
    <t>1360.4702</t>
  </si>
  <si>
    <t>9.396e-02</t>
  </si>
  <si>
    <t>2456057.993814</t>
  </si>
  <si>
    <t>1360.2130</t>
  </si>
  <si>
    <t>9.457e-02</t>
  </si>
  <si>
    <t>2456059.008832</t>
  </si>
  <si>
    <t>1360.1995</t>
  </si>
  <si>
    <t>2456059.999044</t>
  </si>
  <si>
    <t>1360.5169</t>
  </si>
  <si>
    <t>8.318e-02</t>
  </si>
  <si>
    <t>2456060.998013</t>
  </si>
  <si>
    <t>8.696e-02</t>
  </si>
  <si>
    <t>2456061.991010</t>
  </si>
  <si>
    <t>1361.2486</t>
  </si>
  <si>
    <t>8.828e-02</t>
  </si>
  <si>
    <t>2456063.035233</t>
  </si>
  <si>
    <t>1361.3586</t>
  </si>
  <si>
    <t>5.022e-02</t>
  </si>
  <si>
    <t>2456064.028352</t>
  </si>
  <si>
    <t>1361.3604</t>
  </si>
  <si>
    <t>2456065.133008</t>
  </si>
  <si>
    <t>0.2223</t>
  </si>
  <si>
    <t>1361.1998</t>
  </si>
  <si>
    <t>2456066.006113</t>
  </si>
  <si>
    <t>1361.0146</t>
  </si>
  <si>
    <t>9.026e-02</t>
  </si>
  <si>
    <t>2.397e-01</t>
  </si>
  <si>
    <t>2456066.999411</t>
  </si>
  <si>
    <t>1360.9020</t>
  </si>
  <si>
    <t>2456067.974549</t>
  </si>
  <si>
    <t>1361.0432</t>
  </si>
  <si>
    <t>7.492e-02</t>
  </si>
  <si>
    <t>2456068.985803</t>
  </si>
  <si>
    <t>1361.2615</t>
  </si>
  <si>
    <t>9.899e-02</t>
  </si>
  <si>
    <t>2456070.057039</t>
  </si>
  <si>
    <t>1361.4541</t>
  </si>
  <si>
    <t>2456071.009543</t>
  </si>
  <si>
    <t>1361.4977</t>
  </si>
  <si>
    <t>2456072.009371</t>
  </si>
  <si>
    <t>1361.3948</t>
  </si>
  <si>
    <t>6.161e-02</t>
  </si>
  <si>
    <t>2456072.988491</t>
  </si>
  <si>
    <t>2456073.985279</t>
  </si>
  <si>
    <t>6.332e-02</t>
  </si>
  <si>
    <t>1.657e-01</t>
  </si>
  <si>
    <t>2456074.972635</t>
  </si>
  <si>
    <t>1361.2315</t>
  </si>
  <si>
    <t>2456076.005690</t>
  </si>
  <si>
    <t>1361.1611</t>
  </si>
  <si>
    <t>5.323e-02</t>
  </si>
  <si>
    <t>2456077.084236</t>
  </si>
  <si>
    <t>1361.1024</t>
  </si>
  <si>
    <t>2456078.029529</t>
  </si>
  <si>
    <t>1361.1941</t>
  </si>
  <si>
    <t>7.093e-02</t>
  </si>
  <si>
    <t>7.730e-02</t>
  </si>
  <si>
    <t>2456078.884829</t>
  </si>
  <si>
    <t>1361.3086</t>
  </si>
  <si>
    <t>7.776e-02</t>
  </si>
  <si>
    <t>2456080.006998</t>
  </si>
  <si>
    <t>1361.4576</t>
  </si>
  <si>
    <t>7.223e-02</t>
  </si>
  <si>
    <t>2456080.988058</t>
  </si>
  <si>
    <t>1361.5593</t>
  </si>
  <si>
    <t>4.394e-02</t>
  </si>
  <si>
    <t>2456081.964131</t>
  </si>
  <si>
    <t>1361.4900</t>
  </si>
  <si>
    <t>7.427e-02</t>
  </si>
  <si>
    <t>1.726e-01</t>
  </si>
  <si>
    <t>2456083.014978</t>
  </si>
  <si>
    <t>1361.2402</t>
  </si>
  <si>
    <t>9.711e-02</t>
  </si>
  <si>
    <t>2456084.077680</t>
  </si>
  <si>
    <t>1360.8723</t>
  </si>
  <si>
    <t>3.558e-01</t>
  </si>
  <si>
    <t>6.078e-01</t>
  </si>
  <si>
    <t>4.048e-01</t>
  </si>
  <si>
    <t>6.268e-01</t>
  </si>
  <si>
    <t>2456085.010572</t>
  </si>
  <si>
    <t>1360.7421</t>
  </si>
  <si>
    <t>7.270e-01</t>
  </si>
  <si>
    <t>4.533e-01</t>
  </si>
  <si>
    <t>6.591e-01</t>
  </si>
  <si>
    <t>2456086.008417</t>
  </si>
  <si>
    <t>1361.1048</t>
  </si>
  <si>
    <t>2456086.988642</t>
  </si>
  <si>
    <t>2456087.980791</t>
  </si>
  <si>
    <t>1361.6809</t>
  </si>
  <si>
    <t>8.146e-02</t>
  </si>
  <si>
    <t>6.464e-02</t>
  </si>
  <si>
    <t>2456089.001666</t>
  </si>
  <si>
    <t>1361.8598</t>
  </si>
  <si>
    <t>8.221e-02</t>
  </si>
  <si>
    <t>2456090.010439</t>
  </si>
  <si>
    <t>1361.7966</t>
  </si>
  <si>
    <t>9.829e-02</t>
  </si>
  <si>
    <t>2456091.038888</t>
  </si>
  <si>
    <t>0.2416</t>
  </si>
  <si>
    <t>1361.2763</t>
  </si>
  <si>
    <t>2456092.052200</t>
  </si>
  <si>
    <t>1360.7664</t>
  </si>
  <si>
    <t>2.420e-01</t>
  </si>
  <si>
    <t>2456093.009652</t>
  </si>
  <si>
    <t>1360.4228</t>
  </si>
  <si>
    <t>2456093.998559</t>
  </si>
  <si>
    <t>1360.3728</t>
  </si>
  <si>
    <t>6.070e-02</t>
  </si>
  <si>
    <t>2456095.011516</t>
  </si>
  <si>
    <t>9.239e-02</t>
  </si>
  <si>
    <t>2456095.988428</t>
  </si>
  <si>
    <t>0.3396</t>
  </si>
  <si>
    <t>1360.8852</t>
  </si>
  <si>
    <t>1.014e-01</t>
  </si>
  <si>
    <t>4.346e-02</t>
  </si>
  <si>
    <t>2456097.011358</t>
  </si>
  <si>
    <t>1361.1693</t>
  </si>
  <si>
    <t>7.170e-02</t>
  </si>
  <si>
    <t>2456098.098264</t>
  </si>
  <si>
    <t>0.2572</t>
  </si>
  <si>
    <t>1361.2812</t>
  </si>
  <si>
    <t>2456098.985348</t>
  </si>
  <si>
    <t>1361.2877</t>
  </si>
  <si>
    <t>7.021e-02</t>
  </si>
  <si>
    <t>2456099.997357</t>
  </si>
  <si>
    <t>1361.2452</t>
  </si>
  <si>
    <t>8.625e-02</t>
  </si>
  <si>
    <t>2456100.991745</t>
  </si>
  <si>
    <t>1361.1884</t>
  </si>
  <si>
    <t>6.410e-02</t>
  </si>
  <si>
    <t>2456102.003509</t>
  </si>
  <si>
    <t>1361.1665</t>
  </si>
  <si>
    <t>2456103.006206</t>
  </si>
  <si>
    <t>1361.1731</t>
  </si>
  <si>
    <t>2456104.004678</t>
  </si>
  <si>
    <t>1361.1444</t>
  </si>
  <si>
    <t>2456105.049749</t>
  </si>
  <si>
    <t>1361.0962</t>
  </si>
  <si>
    <t>2456106.008020</t>
  </si>
  <si>
    <t>1361.0769</t>
  </si>
  <si>
    <t>2456106.993272</t>
  </si>
  <si>
    <t>1361.0710</t>
  </si>
  <si>
    <t>2456108.007883</t>
  </si>
  <si>
    <t>1361.0716</t>
  </si>
  <si>
    <t>6.505e-02</t>
  </si>
  <si>
    <t>2456109.000595</t>
  </si>
  <si>
    <t>1360.8914</t>
  </si>
  <si>
    <t>8.434e-02</t>
  </si>
  <si>
    <t>9.066e-02</t>
  </si>
  <si>
    <t>2456109.998649</t>
  </si>
  <si>
    <t>1360.6179</t>
  </si>
  <si>
    <t>1.273e-01</t>
  </si>
  <si>
    <t>2456110.991815</t>
  </si>
  <si>
    <t>1360.3625</t>
  </si>
  <si>
    <t>6.676e-02</t>
  </si>
  <si>
    <t>6.805e-02</t>
  </si>
  <si>
    <t>2456112.037985</t>
  </si>
  <si>
    <t>1360.2943</t>
  </si>
  <si>
    <t>2456112.996143</t>
  </si>
  <si>
    <t>1360.4334</t>
  </si>
  <si>
    <t>2456113.988706</t>
  </si>
  <si>
    <t>1360.7187</t>
  </si>
  <si>
    <t>2456114.998197</t>
  </si>
  <si>
    <t>1361.1325</t>
  </si>
  <si>
    <t>1.333e-01</t>
  </si>
  <si>
    <t>2456116.001517</t>
  </si>
  <si>
    <t>1361.3952</t>
  </si>
  <si>
    <t>5.552e-02</t>
  </si>
  <si>
    <t>2456116.998140</t>
  </si>
  <si>
    <t>9.488e-02</t>
  </si>
  <si>
    <t>2456118.032682</t>
  </si>
  <si>
    <t>1360.6807</t>
  </si>
  <si>
    <t>1.738e-01</t>
  </si>
  <si>
    <t>2456119.042457</t>
  </si>
  <si>
    <t>1360.2059</t>
  </si>
  <si>
    <t>8.794e-02</t>
  </si>
  <si>
    <t>7.482e-02</t>
  </si>
  <si>
    <t>2456120.029971</t>
  </si>
  <si>
    <t>1360.0251</t>
  </si>
  <si>
    <t>7.522e-02</t>
  </si>
  <si>
    <t>6.224e-02</t>
  </si>
  <si>
    <t>2456121.141989</t>
  </si>
  <si>
    <t>0.2188</t>
  </si>
  <si>
    <t>1360.0263</t>
  </si>
  <si>
    <t>7.591e-02</t>
  </si>
  <si>
    <t>2456122.004198</t>
  </si>
  <si>
    <t>1360.1695</t>
  </si>
  <si>
    <t>7.721e-02</t>
  </si>
  <si>
    <t>2456122.987760</t>
  </si>
  <si>
    <t>1360.4252</t>
  </si>
  <si>
    <t>2456123.991265</t>
  </si>
  <si>
    <t>1360.8785</t>
  </si>
  <si>
    <t>1.670e-01</t>
  </si>
  <si>
    <t>2456124.993865</t>
  </si>
  <si>
    <t>1361.2454</t>
  </si>
  <si>
    <t>7.710e-02</t>
  </si>
  <si>
    <t>2456126.058258</t>
  </si>
  <si>
    <t>1361.2991</t>
  </si>
  <si>
    <t>2456127.002429</t>
  </si>
  <si>
    <t>1361.1609</t>
  </si>
  <si>
    <t>7.418e-02</t>
  </si>
  <si>
    <t>4.732e-02</t>
  </si>
  <si>
    <t>2456127.996889</t>
  </si>
  <si>
    <t>1361.0774</t>
  </si>
  <si>
    <t>7.100e-02</t>
  </si>
  <si>
    <t>2456128.987770</t>
  </si>
  <si>
    <t>7.815e-02</t>
  </si>
  <si>
    <t>2456129.978169</t>
  </si>
  <si>
    <t>1361.0489</t>
  </si>
  <si>
    <t>5.787e-02</t>
  </si>
  <si>
    <t>7.713e-02</t>
  </si>
  <si>
    <t>2456131.000694</t>
  </si>
  <si>
    <t>1361.0891</t>
  </si>
  <si>
    <t>8.980e-02</t>
  </si>
  <si>
    <t>2456132.033439</t>
  </si>
  <si>
    <t>1361.1338</t>
  </si>
  <si>
    <t>5.546e-02</t>
  </si>
  <si>
    <t>2456133.059297</t>
  </si>
  <si>
    <t>1361.2423</t>
  </si>
  <si>
    <t>2456134.048089</t>
  </si>
  <si>
    <t>1361.3428</t>
  </si>
  <si>
    <t>6.058e-02</t>
  </si>
  <si>
    <t>2456134.879151</t>
  </si>
  <si>
    <t>0.2480</t>
  </si>
  <si>
    <t>1361.4344</t>
  </si>
  <si>
    <t>6.837e-02</t>
  </si>
  <si>
    <t>2456135.983493</t>
  </si>
  <si>
    <t>1361.5040</t>
  </si>
  <si>
    <t>8.609e-02</t>
  </si>
  <si>
    <t>2456136.990485</t>
  </si>
  <si>
    <t>1361.3836</t>
  </si>
  <si>
    <t>7.597e-02</t>
  </si>
  <si>
    <t>5.891e-02</t>
  </si>
  <si>
    <t>2456138.010451</t>
  </si>
  <si>
    <t>1361.1744</t>
  </si>
  <si>
    <t>5.792e-02</t>
  </si>
  <si>
    <t>2456139.015949</t>
  </si>
  <si>
    <t>1360.9958</t>
  </si>
  <si>
    <t>8.250e-02</t>
  </si>
  <si>
    <t>2456140.075811</t>
  </si>
  <si>
    <t>1361.0014</t>
  </si>
  <si>
    <t>6.122e-02</t>
  </si>
  <si>
    <t>2456140.993675</t>
  </si>
  <si>
    <t>6.655e-02</t>
  </si>
  <si>
    <t>2456141.986295</t>
  </si>
  <si>
    <t>1361.3733</t>
  </si>
  <si>
    <t>9.811e-02</t>
  </si>
  <si>
    <t>2456142.987198</t>
  </si>
  <si>
    <t>1361.5768</t>
  </si>
  <si>
    <t>7.756e-02</t>
  </si>
  <si>
    <t>1.612e-01</t>
  </si>
  <si>
    <t>2456143.997878</t>
  </si>
  <si>
    <t>1361.6608</t>
  </si>
  <si>
    <t>2456145.007058</t>
  </si>
  <si>
    <t>1361.6003</t>
  </si>
  <si>
    <t>8.800e-02</t>
  </si>
  <si>
    <t>2456146.002032</t>
  </si>
  <si>
    <t>1361.5728</t>
  </si>
  <si>
    <t>8.808e-02</t>
  </si>
  <si>
    <t>2456147.068853</t>
  </si>
  <si>
    <t>1361.5133</t>
  </si>
  <si>
    <t>2456148.015670</t>
  </si>
  <si>
    <t>1361.4942</t>
  </si>
  <si>
    <t>1.163e-01</t>
  </si>
  <si>
    <t>2456148.956175</t>
  </si>
  <si>
    <t>0.3304</t>
  </si>
  <si>
    <t>1361.4070</t>
  </si>
  <si>
    <t>5.815e-02</t>
  </si>
  <si>
    <t>2456149.975294</t>
  </si>
  <si>
    <t>1361.4229</t>
  </si>
  <si>
    <t>2456151.002887</t>
  </si>
  <si>
    <t>1361.3491</t>
  </si>
  <si>
    <t>6.056e-02</t>
  </si>
  <si>
    <t>2456152.008770</t>
  </si>
  <si>
    <t>1361.2710</t>
  </si>
  <si>
    <t>2456153.030210</t>
  </si>
  <si>
    <t>7.424e-02</t>
  </si>
  <si>
    <t>2456154.044713</t>
  </si>
  <si>
    <t>1360.9418</t>
  </si>
  <si>
    <t>6.071e-02</t>
  </si>
  <si>
    <t>2456154.985494</t>
  </si>
  <si>
    <t>1360.9141</t>
  </si>
  <si>
    <t>2456155.986005</t>
  </si>
  <si>
    <t>1360.9739</t>
  </si>
  <si>
    <t>1.547e-01</t>
  </si>
  <si>
    <t>2456156.999610</t>
  </si>
  <si>
    <t>1361.0161</t>
  </si>
  <si>
    <t>2456158.019155</t>
  </si>
  <si>
    <t>1361.0612</t>
  </si>
  <si>
    <t>2456159.015358</t>
  </si>
  <si>
    <t>2456160.015086</t>
  </si>
  <si>
    <t>2456160.998001</t>
  </si>
  <si>
    <t>1361.2309</t>
  </si>
  <si>
    <t>1.820e-01</t>
  </si>
  <si>
    <t>2456162.015435</t>
  </si>
  <si>
    <t>1361.3313</t>
  </si>
  <si>
    <t>6.077e-02</t>
  </si>
  <si>
    <t>2456163.004324</t>
  </si>
  <si>
    <t>1361.3923</t>
  </si>
  <si>
    <t>2456164.012552</t>
  </si>
  <si>
    <t>1361.3519</t>
  </si>
  <si>
    <t>2456165.008159</t>
  </si>
  <si>
    <t>1361.3207</t>
  </si>
  <si>
    <t>2456165.995856</t>
  </si>
  <si>
    <t>1361.3939</t>
  </si>
  <si>
    <t>2456166.986423</t>
  </si>
  <si>
    <t>1361.4746</t>
  </si>
  <si>
    <t>2456168.045713</t>
  </si>
  <si>
    <t>1361.5816</t>
  </si>
  <si>
    <t>2456168.994784</t>
  </si>
  <si>
    <t>1361.6659</t>
  </si>
  <si>
    <t>2456169.998680</t>
  </si>
  <si>
    <t>1361.5891</t>
  </si>
  <si>
    <t>2456171.014729</t>
  </si>
  <si>
    <t>1361.5453</t>
  </si>
  <si>
    <t>2456171.998026</t>
  </si>
  <si>
    <t>1361.5359</t>
  </si>
  <si>
    <t>2456172.997283</t>
  </si>
  <si>
    <t>1361.5415</t>
  </si>
  <si>
    <t>2456173.988941</t>
  </si>
  <si>
    <t>7.674e-02</t>
  </si>
  <si>
    <t>2456175.027586</t>
  </si>
  <si>
    <t>1361.5192</t>
  </si>
  <si>
    <t>7.237e-02</t>
  </si>
  <si>
    <t>2456176.033787</t>
  </si>
  <si>
    <t>1361.6129</t>
  </si>
  <si>
    <t>2456177.174817</t>
  </si>
  <si>
    <t>0.2170</t>
  </si>
  <si>
    <t>1361.6073</t>
  </si>
  <si>
    <t>1.450e-01</t>
  </si>
  <si>
    <t>2456178.009920</t>
  </si>
  <si>
    <t>1361.5395</t>
  </si>
  <si>
    <t>6.400e-02</t>
  </si>
  <si>
    <t>2456178.985353</t>
  </si>
  <si>
    <t>1361.4068</t>
  </si>
  <si>
    <t>2456179.992798</t>
  </si>
  <si>
    <t>1361.3896</t>
  </si>
  <si>
    <t>2456180.990609</t>
  </si>
  <si>
    <t>1361.3857</t>
  </si>
  <si>
    <t>1.969e-01</t>
  </si>
  <si>
    <t>2456182.048457</t>
  </si>
  <si>
    <t>1361.2774</t>
  </si>
  <si>
    <t>2456183.008753</t>
  </si>
  <si>
    <t>6.084e-02</t>
  </si>
  <si>
    <t>2456183.979978</t>
  </si>
  <si>
    <t>1361.0205</t>
  </si>
  <si>
    <t>5.393e-02</t>
  </si>
  <si>
    <t>2456184.986848</t>
  </si>
  <si>
    <t>1360.9417</t>
  </si>
  <si>
    <t>2456185.979690</t>
  </si>
  <si>
    <t>1360.9486</t>
  </si>
  <si>
    <t>2456186.978468</t>
  </si>
  <si>
    <t>1361.0192</t>
  </si>
  <si>
    <t>5.696e-02</t>
  </si>
  <si>
    <t>2456187.981190</t>
  </si>
  <si>
    <t>1361.0981</t>
  </si>
  <si>
    <t>2.611e-01</t>
  </si>
  <si>
    <t>2456189.081697</t>
  </si>
  <si>
    <t>1361.2294</t>
  </si>
  <si>
    <t>6.019e-02</t>
  </si>
  <si>
    <t>2.365e-01</t>
  </si>
  <si>
    <t>2456190.053613</t>
  </si>
  <si>
    <t>1361.4135</t>
  </si>
  <si>
    <t>6.453e-02</t>
  </si>
  <si>
    <t>5.516e-01</t>
  </si>
  <si>
    <t>2456190.886484</t>
  </si>
  <si>
    <t>1361.5340</t>
  </si>
  <si>
    <t>2456192.021570</t>
  </si>
  <si>
    <t>1361.6096</t>
  </si>
  <si>
    <t>2456192.971268</t>
  </si>
  <si>
    <t>1361.5635</t>
  </si>
  <si>
    <t>2456193.997870</t>
  </si>
  <si>
    <t>1361.4987</t>
  </si>
  <si>
    <t>2.134e-01</t>
  </si>
  <si>
    <t>2456195.003589</t>
  </si>
  <si>
    <t>1361.5300</t>
  </si>
  <si>
    <t>6.459e-02</t>
  </si>
  <si>
    <t>2.786e-01</t>
  </si>
  <si>
    <t>5.647e-01</t>
  </si>
  <si>
    <t>2456196.106113</t>
  </si>
  <si>
    <t>1361.7144</t>
  </si>
  <si>
    <t>7.582e-02</t>
  </si>
  <si>
    <t>2456197.008121</t>
  </si>
  <si>
    <t>1361.8866</t>
  </si>
  <si>
    <t>2.600e-01</t>
  </si>
  <si>
    <t>5.564e-01</t>
  </si>
  <si>
    <t>2456197.989554</t>
  </si>
  <si>
    <t>1361.8720</t>
  </si>
  <si>
    <t>2456198.992266</t>
  </si>
  <si>
    <t>1361.7420</t>
  </si>
  <si>
    <t>7.775e-02</t>
  </si>
  <si>
    <t>2456200.009209</t>
  </si>
  <si>
    <t>1361.5444</t>
  </si>
  <si>
    <t>6.644e-02</t>
  </si>
  <si>
    <t>2456200.990179</t>
  </si>
  <si>
    <t>1361.3744</t>
  </si>
  <si>
    <t>2456202.002561</t>
  </si>
  <si>
    <t>1361.1688</t>
  </si>
  <si>
    <t>2456203.067696</t>
  </si>
  <si>
    <t>2456204.021844</t>
  </si>
  <si>
    <t>1361.1244</t>
  </si>
  <si>
    <t>1.987e-01</t>
  </si>
  <si>
    <t>2456204.967276</t>
  </si>
  <si>
    <t>0.3254</t>
  </si>
  <si>
    <t>5.763e-02</t>
  </si>
  <si>
    <t>2.794e-01</t>
  </si>
  <si>
    <t>5.675e-01</t>
  </si>
  <si>
    <t>2456205.996549</t>
  </si>
  <si>
    <t>1361.1370</t>
  </si>
  <si>
    <t>2456207.016345</t>
  </si>
  <si>
    <t>1361.0817</t>
  </si>
  <si>
    <t>2456208.013282</t>
  </si>
  <si>
    <t>2456209.005612</t>
  </si>
  <si>
    <t>1360.9313</t>
  </si>
  <si>
    <t>2456209.998852</t>
  </si>
  <si>
    <t>1360.9727</t>
  </si>
  <si>
    <t>6.037e-02</t>
  </si>
  <si>
    <t>2456211.000065</t>
  </si>
  <si>
    <t>1361.1188</t>
  </si>
  <si>
    <t>2456211.989570</t>
  </si>
  <si>
    <t>2456213.004556</t>
  </si>
  <si>
    <t>5.490e-01</t>
  </si>
  <si>
    <t>2456214.014586</t>
  </si>
  <si>
    <t>1361.1551</t>
  </si>
  <si>
    <t>2456215.000887</t>
  </si>
  <si>
    <t>1361.1078</t>
  </si>
  <si>
    <t>4.904e-02</t>
  </si>
  <si>
    <t>2456215.996763</t>
  </si>
  <si>
    <t>1361.2384</t>
  </si>
  <si>
    <t>9.981e-02</t>
  </si>
  <si>
    <t>3.150e-01</t>
  </si>
  <si>
    <t>5.886e-01</t>
  </si>
  <si>
    <t>2456216.971297</t>
  </si>
  <si>
    <t>1361.4943</t>
  </si>
  <si>
    <t>8.152e-02</t>
  </si>
  <si>
    <t>3.058e-01</t>
  </si>
  <si>
    <t>5.840e-01</t>
  </si>
  <si>
    <t>2456217.982074</t>
  </si>
  <si>
    <t>1361.6425</t>
  </si>
  <si>
    <t>2.669e-01</t>
  </si>
  <si>
    <t>5.649e-01</t>
  </si>
  <si>
    <t>2456219.002449</t>
  </si>
  <si>
    <t>1361.7628</t>
  </si>
  <si>
    <t>2.658e-01</t>
  </si>
  <si>
    <t>2456220.018085</t>
  </si>
  <si>
    <t>1361.7767</t>
  </si>
  <si>
    <t>2456221.012598</t>
  </si>
  <si>
    <t>1361.7520</t>
  </si>
  <si>
    <t>2456222.011513</t>
  </si>
  <si>
    <t>1361.6346</t>
  </si>
  <si>
    <t>7.487e-02</t>
  </si>
  <si>
    <t>2456222.977869</t>
  </si>
  <si>
    <t>1361.4933</t>
  </si>
  <si>
    <t>5.953e-02</t>
  </si>
  <si>
    <t>2456223.985523</t>
  </si>
  <si>
    <t>1361.4348</t>
  </si>
  <si>
    <t>2456224.997786</t>
  </si>
  <si>
    <t>1361.3210</t>
  </si>
  <si>
    <t>2456226.023906</t>
  </si>
  <si>
    <t>0.3142</t>
  </si>
  <si>
    <t>2456227.007975</t>
  </si>
  <si>
    <t>1361.1384</t>
  </si>
  <si>
    <t>2456227.996168</t>
  </si>
  <si>
    <t>1361.0676</t>
  </si>
  <si>
    <t>2456228.995482</t>
  </si>
  <si>
    <t>1361.0734</t>
  </si>
  <si>
    <t>2.286e-01</t>
  </si>
  <si>
    <t>5.505e-01</t>
  </si>
  <si>
    <t>2456229.964902</t>
  </si>
  <si>
    <t>2.604e-01</t>
  </si>
  <si>
    <t>2456230.874484</t>
  </si>
  <si>
    <t>0.2147</t>
  </si>
  <si>
    <t>1361.2913</t>
  </si>
  <si>
    <t>2456232.000000</t>
  </si>
  <si>
    <t>2456233.000000</t>
  </si>
  <si>
    <t>2456234.000000</t>
  </si>
  <si>
    <t>2456235.000000</t>
  </si>
  <si>
    <t>2456236.000000</t>
  </si>
  <si>
    <t>2456237.000000</t>
  </si>
  <si>
    <t>2456238.000000</t>
  </si>
  <si>
    <t>2456239.000000</t>
  </si>
  <si>
    <t>2456240.000000</t>
  </si>
  <si>
    <t>2456241.383948</t>
  </si>
  <si>
    <t>0.0658</t>
  </si>
  <si>
    <t>1361.2551</t>
  </si>
  <si>
    <t>5.603e-01</t>
  </si>
  <si>
    <t>6.936e-02</t>
  </si>
  <si>
    <t>5.646e-01</t>
  </si>
  <si>
    <t>5.713e-01</t>
  </si>
  <si>
    <t>5.746e-01</t>
  </si>
  <si>
    <t>2456241.987707</t>
  </si>
  <si>
    <t>1361.1949</t>
  </si>
  <si>
    <t>5.636e-01</t>
  </si>
  <si>
    <t>5.715e-01</t>
  </si>
  <si>
    <t>5.970e-01</t>
  </si>
  <si>
    <t>2456243.036792</t>
  </si>
  <si>
    <t>1361.1734</t>
  </si>
  <si>
    <t>5.604e-01</t>
  </si>
  <si>
    <t>5.746e-02</t>
  </si>
  <si>
    <t>5.633e-01</t>
  </si>
  <si>
    <t>5.719e-01</t>
  </si>
  <si>
    <t>6.081e-01</t>
  </si>
  <si>
    <t>2456243.861107</t>
  </si>
  <si>
    <t>4.226e-02</t>
  </si>
  <si>
    <t>5.620e-01</t>
  </si>
  <si>
    <t>5.721e-01</t>
  </si>
  <si>
    <t>1.349e-01</t>
  </si>
  <si>
    <t>5.878e-01</t>
  </si>
  <si>
    <t>2456245.423773</t>
  </si>
  <si>
    <t>0.0016</t>
  </si>
  <si>
    <t>1361.2301</t>
  </si>
  <si>
    <t>2.078e-02</t>
  </si>
  <si>
    <t>5.608e-01</t>
  </si>
  <si>
    <t>5.725e-01</t>
  </si>
  <si>
    <t>2.106e-02</t>
  </si>
  <si>
    <t>5.729e-01</t>
  </si>
  <si>
    <t>2456246.000000</t>
  </si>
  <si>
    <t>2456247.000000</t>
  </si>
  <si>
    <t>2456248.000000</t>
  </si>
  <si>
    <t>2456249.000000</t>
  </si>
  <si>
    <t>2456250.000000</t>
  </si>
  <si>
    <t>2456251.000000</t>
  </si>
  <si>
    <t>2456252.483980</t>
  </si>
  <si>
    <t>0.0087</t>
  </si>
  <si>
    <t>1361.5455</t>
  </si>
  <si>
    <t>5.605e-01</t>
  </si>
  <si>
    <t>4.444e-02</t>
  </si>
  <si>
    <t>5.623e-01</t>
  </si>
  <si>
    <t>5.744e-01</t>
  </si>
  <si>
    <t>5.765e-01</t>
  </si>
  <si>
    <t>2456252.877914</t>
  </si>
  <si>
    <t>0.2194</t>
  </si>
  <si>
    <t>1361.4739</t>
  </si>
  <si>
    <t>7.148e-02</t>
  </si>
  <si>
    <t>5.651e-01</t>
  </si>
  <si>
    <t>5.821e-01</t>
  </si>
  <si>
    <t>2456254.452256</t>
  </si>
  <si>
    <t>0.0024</t>
  </si>
  <si>
    <t>1361.3196</t>
  </si>
  <si>
    <t>5.631e-01</t>
  </si>
  <si>
    <t>5.748e-01</t>
  </si>
  <si>
    <t>5.776e-01</t>
  </si>
  <si>
    <t>2456255.054618</t>
  </si>
  <si>
    <t>0.2687</t>
  </si>
  <si>
    <t>1361.3326</t>
  </si>
  <si>
    <t>5.749e-01</t>
  </si>
  <si>
    <t>5.986e-01</t>
  </si>
  <si>
    <t>2456255.991689</t>
  </si>
  <si>
    <t>1361.3943</t>
  </si>
  <si>
    <t>5.642e-01</t>
  </si>
  <si>
    <t>6.123e-01</t>
  </si>
  <si>
    <t>2456256.998863</t>
  </si>
  <si>
    <t>1361.4027</t>
  </si>
  <si>
    <t>7.749e-02</t>
  </si>
  <si>
    <t>5.754e-01</t>
  </si>
  <si>
    <t>5.871e-01</t>
  </si>
  <si>
    <t>2456258.000363</t>
  </si>
  <si>
    <t>1361.2151</t>
  </si>
  <si>
    <t>5.840e-02</t>
  </si>
  <si>
    <t>5.634e-01</t>
  </si>
  <si>
    <t>5.755e-01</t>
  </si>
  <si>
    <t>5.897e-01</t>
  </si>
  <si>
    <t>2456259.004621</t>
  </si>
  <si>
    <t>1361.1250</t>
  </si>
  <si>
    <t>5.626e-01</t>
  </si>
  <si>
    <t>5.758e-01</t>
  </si>
  <si>
    <t>5.961e-01</t>
  </si>
  <si>
    <t>2456260.007644</t>
  </si>
  <si>
    <t>1361.1045</t>
  </si>
  <si>
    <t>5.629e-01</t>
  </si>
  <si>
    <t>5.760e-01</t>
  </si>
  <si>
    <t>1.301e-01</t>
  </si>
  <si>
    <t>5.905e-01</t>
  </si>
  <si>
    <t>2456260.994134</t>
  </si>
  <si>
    <t>1361.0714</t>
  </si>
  <si>
    <t>1.468e-01</t>
  </si>
  <si>
    <t>5.946e-01</t>
  </si>
  <si>
    <t>2456262.007566</t>
  </si>
  <si>
    <t>1361.0022</t>
  </si>
  <si>
    <t>5.764e-01</t>
  </si>
  <si>
    <t>5.860e-01</t>
  </si>
  <si>
    <t>2456263.002458</t>
  </si>
  <si>
    <t>1360.8758</t>
  </si>
  <si>
    <t>6.033e-02</t>
  </si>
  <si>
    <t>5.895e-01</t>
  </si>
  <si>
    <t>2456263.987978</t>
  </si>
  <si>
    <t>1360.8917</t>
  </si>
  <si>
    <t>6.270e-02</t>
  </si>
  <si>
    <t>5.767e-01</t>
  </si>
  <si>
    <t>5.992e-01</t>
  </si>
  <si>
    <t>2456265.005661</t>
  </si>
  <si>
    <t>5.627e-01</t>
  </si>
  <si>
    <t>5.769e-01</t>
  </si>
  <si>
    <t>5.957e-01</t>
  </si>
  <si>
    <t>2456266.002560</t>
  </si>
  <si>
    <t>1361.1120</t>
  </si>
  <si>
    <t>5.771e-01</t>
  </si>
  <si>
    <t>5.958e-01</t>
  </si>
  <si>
    <t>2456266.991626</t>
  </si>
  <si>
    <t>1361.2035</t>
  </si>
  <si>
    <t>5.576e-02</t>
  </si>
  <si>
    <t>5.773e-01</t>
  </si>
  <si>
    <t>5.955e-01</t>
  </si>
  <si>
    <t>2456267.991509</t>
  </si>
  <si>
    <t>1361.3074</t>
  </si>
  <si>
    <t>5.606e-01</t>
  </si>
  <si>
    <t>5.775e-01</t>
  </si>
  <si>
    <t>5.971e-01</t>
  </si>
  <si>
    <t>2456269.003484</t>
  </si>
  <si>
    <t>1361.4061</t>
  </si>
  <si>
    <t>5.628e-01</t>
  </si>
  <si>
    <t>5.777e-01</t>
  </si>
  <si>
    <t>1.303e-01</t>
  </si>
  <si>
    <t>2456269.999271</t>
  </si>
  <si>
    <t>1361.4177</t>
  </si>
  <si>
    <t>5.779e-01</t>
  </si>
  <si>
    <t>9.747e-02</t>
  </si>
  <si>
    <t>2456271.006825</t>
  </si>
  <si>
    <t>1361.3648</t>
  </si>
  <si>
    <t>5.780e-01</t>
  </si>
  <si>
    <t>5.870e-01</t>
  </si>
  <si>
    <t>2456271.993069</t>
  </si>
  <si>
    <t>1361.3380</t>
  </si>
  <si>
    <t>5.781e-01</t>
  </si>
  <si>
    <t>1.109e-01</t>
  </si>
  <si>
    <t>2456272.982496</t>
  </si>
  <si>
    <t>1361.4157</t>
  </si>
  <si>
    <t>6.450e-02</t>
  </si>
  <si>
    <t>5.643e-01</t>
  </si>
  <si>
    <t>5.783e-01</t>
  </si>
  <si>
    <t>5.937e-01</t>
  </si>
  <si>
    <t>2456273.972743</t>
  </si>
  <si>
    <t>1361.5270</t>
  </si>
  <si>
    <t>5.607e-01</t>
  </si>
  <si>
    <t>5.784e-01</t>
  </si>
  <si>
    <t>1.229e-01</t>
  </si>
  <si>
    <t>5.913e-01</t>
  </si>
  <si>
    <t>2456274.980276</t>
  </si>
  <si>
    <t>1361.5613</t>
  </si>
  <si>
    <t>5.787e-01</t>
  </si>
  <si>
    <t>1.187e-01</t>
  </si>
  <si>
    <t>5.908e-01</t>
  </si>
  <si>
    <t>2456275.997755</t>
  </si>
  <si>
    <t>1361.6274</t>
  </si>
  <si>
    <t>5.609e-01</t>
  </si>
  <si>
    <t>5.537e-02</t>
  </si>
  <si>
    <t>5.789e-01</t>
  </si>
  <si>
    <t>5.906e-01</t>
  </si>
  <si>
    <t>2456276.998422</t>
  </si>
  <si>
    <t>1361.7045</t>
  </si>
  <si>
    <t>5.630e-01</t>
  </si>
  <si>
    <t>5.790e-01</t>
  </si>
  <si>
    <t>5.894e-01</t>
  </si>
  <si>
    <t>2456277.997667</t>
  </si>
  <si>
    <t>1361.6991</t>
  </si>
  <si>
    <t>5.791e-01</t>
  </si>
  <si>
    <t>5.841e-01</t>
  </si>
  <si>
    <t>2456278.992869</t>
  </si>
  <si>
    <t>1361.5916</t>
  </si>
  <si>
    <t>6.635e-02</t>
  </si>
  <si>
    <t>5.648e-01</t>
  </si>
  <si>
    <t>5.792e-01</t>
  </si>
  <si>
    <t>6.204e-02</t>
  </si>
  <si>
    <t>5.825e-01</t>
  </si>
  <si>
    <t>2456279.918533</t>
  </si>
  <si>
    <t>1361.4248</t>
  </si>
  <si>
    <t>5.669e-01</t>
  </si>
  <si>
    <t>5.820e-01</t>
  </si>
  <si>
    <t>2456281.000000</t>
  </si>
  <si>
    <t>2456282.000000</t>
  </si>
  <si>
    <t>2456283.000000</t>
  </si>
  <si>
    <t>2456284.000000</t>
  </si>
  <si>
    <t>2456285.000000</t>
  </si>
  <si>
    <t>2456286.000000</t>
  </si>
  <si>
    <t>2456287.000000</t>
  </si>
  <si>
    <t>2456288.000000</t>
  </si>
  <si>
    <t>2456289.000000</t>
  </si>
  <si>
    <t>2456290.484638</t>
  </si>
  <si>
    <t>0.0074</t>
  </si>
  <si>
    <t>1361.5098</t>
  </si>
  <si>
    <t>5.801e-01</t>
  </si>
  <si>
    <t>5.508e-02</t>
  </si>
  <si>
    <t>5.827e-01</t>
  </si>
  <si>
    <t>2456291.005930</t>
  </si>
  <si>
    <t>1361.4351</t>
  </si>
  <si>
    <t>4.655e-02</t>
  </si>
  <si>
    <t>2456291.976596</t>
  </si>
  <si>
    <t>7.920e-02</t>
  </si>
  <si>
    <t>7.272e-02</t>
  </si>
  <si>
    <t>5.846e-01</t>
  </si>
  <si>
    <t>2456292.990146</t>
  </si>
  <si>
    <t>5.822e-01</t>
  </si>
  <si>
    <t>2456293.987434</t>
  </si>
  <si>
    <t>1361.1797</t>
  </si>
  <si>
    <t>5.823e-01</t>
  </si>
  <si>
    <t>2456295.000992</t>
  </si>
  <si>
    <t>1361.2406</t>
  </si>
  <si>
    <t>6.407e-02</t>
  </si>
  <si>
    <t>5.645e-01</t>
  </si>
  <si>
    <t>5.838e-01</t>
  </si>
  <si>
    <t>2456295.905297</t>
  </si>
  <si>
    <t>0.2412</t>
  </si>
  <si>
    <t>1361.2560</t>
  </si>
  <si>
    <t>2456297.000000</t>
  </si>
  <si>
    <t>2456298.000000</t>
  </si>
  <si>
    <t>2456299.000000</t>
  </si>
  <si>
    <t>2456300.000000</t>
  </si>
  <si>
    <t>2456301.000000</t>
  </si>
  <si>
    <t>2456302.000000</t>
  </si>
  <si>
    <t>2456303.014357</t>
  </si>
  <si>
    <t>1361.0878</t>
  </si>
  <si>
    <t>5.798e-01</t>
  </si>
  <si>
    <t>8.861e-02</t>
  </si>
  <si>
    <t>5.865e-01</t>
  </si>
  <si>
    <t>2456304.010619</t>
  </si>
  <si>
    <t>5.696e-01</t>
  </si>
  <si>
    <t>5.796e-01</t>
  </si>
  <si>
    <t>5.953e-01</t>
  </si>
  <si>
    <t>2456305.016197</t>
  </si>
  <si>
    <t>1360.6961</t>
  </si>
  <si>
    <t>5.797e-01</t>
  </si>
  <si>
    <t>7.112e-02</t>
  </si>
  <si>
    <t>2456305.991849</t>
  </si>
  <si>
    <t>2456306.993594</t>
  </si>
  <si>
    <t>1360.8470</t>
  </si>
  <si>
    <t>7.893e-02</t>
  </si>
  <si>
    <t>5.639e-02</t>
  </si>
  <si>
    <t>2456308.002800</t>
  </si>
  <si>
    <t>1361.0063</t>
  </si>
  <si>
    <t>6.580e-02</t>
  </si>
  <si>
    <t>5.817e-01</t>
  </si>
  <si>
    <t>2456309.030654</t>
  </si>
  <si>
    <t>1361.1946</t>
  </si>
  <si>
    <t>8.664e-02</t>
  </si>
  <si>
    <t>5.676e-01</t>
  </si>
  <si>
    <t>5.861e-02</t>
  </si>
  <si>
    <t>5.826e-01</t>
  </si>
  <si>
    <t>2456310.007467</t>
  </si>
  <si>
    <t>1361.3499</t>
  </si>
  <si>
    <t>5.360e-02</t>
  </si>
  <si>
    <t>2456311.009066</t>
  </si>
  <si>
    <t>1361.3972</t>
  </si>
  <si>
    <t>4.943e-02</t>
  </si>
  <si>
    <t>5.795e-01</t>
  </si>
  <si>
    <t>6.345e-02</t>
  </si>
  <si>
    <t>5.830e-01</t>
  </si>
  <si>
    <t>2456311.992482</t>
  </si>
  <si>
    <t>1361.3960</t>
  </si>
  <si>
    <t>7.133e-02</t>
  </si>
  <si>
    <t>2456312.994891</t>
  </si>
  <si>
    <t>1361.3631</t>
  </si>
  <si>
    <t>5.794e-01</t>
  </si>
  <si>
    <t>5.923e-01</t>
  </si>
  <si>
    <t>2456314.055084</t>
  </si>
  <si>
    <t>1361.2335</t>
  </si>
  <si>
    <t>6.437e-02</t>
  </si>
  <si>
    <t>5.918e-01</t>
  </si>
  <si>
    <t>2456315.010419</t>
  </si>
  <si>
    <t>1361.2220</t>
  </si>
  <si>
    <t>9.089e-02</t>
  </si>
  <si>
    <t>5.862e-01</t>
  </si>
  <si>
    <t>2456316.013920</t>
  </si>
  <si>
    <t>1361.2733</t>
  </si>
  <si>
    <t>5.855e-01</t>
  </si>
  <si>
    <t>2456317.004733</t>
  </si>
  <si>
    <t>1361.3228</t>
  </si>
  <si>
    <t>5.877e-01</t>
  </si>
  <si>
    <t>2456318.007753</t>
  </si>
  <si>
    <t>5.730e-02</t>
  </si>
  <si>
    <t>5.788e-01</t>
  </si>
  <si>
    <t>5.880e-01</t>
  </si>
  <si>
    <t>2456318.996074</t>
  </si>
  <si>
    <t>1361.3239</t>
  </si>
  <si>
    <t>5.567e-02</t>
  </si>
  <si>
    <t>5.638e-01</t>
  </si>
  <si>
    <t>5.786e-01</t>
  </si>
  <si>
    <t>5.939e-01</t>
  </si>
  <si>
    <t>2456320.002173</t>
  </si>
  <si>
    <t>1361.2379</t>
  </si>
  <si>
    <t>5.611e-01</t>
  </si>
  <si>
    <t>5.916e-01</t>
  </si>
  <si>
    <t>2456321.008869</t>
  </si>
  <si>
    <t>1361.2030</t>
  </si>
  <si>
    <t>5.885e-01</t>
  </si>
  <si>
    <t>2456321.997572</t>
  </si>
  <si>
    <t>1361.2211</t>
  </si>
  <si>
    <t>5.903e-01</t>
  </si>
  <si>
    <t>2456323.022325</t>
  </si>
  <si>
    <t>1361.2699</t>
  </si>
  <si>
    <t>5.726e-02</t>
  </si>
  <si>
    <t>5.782e-01</t>
  </si>
  <si>
    <t>5.947e-01</t>
  </si>
  <si>
    <t>2456323.981351</t>
  </si>
  <si>
    <t>5.921e-01</t>
  </si>
  <si>
    <t>2456324.991455</t>
  </si>
  <si>
    <t>1361.2445</t>
  </si>
  <si>
    <t>5.778e-01</t>
  </si>
  <si>
    <t>5.912e-01</t>
  </si>
  <si>
    <t>2456325.988150</t>
  </si>
  <si>
    <t>5.644e-01</t>
  </si>
  <si>
    <t>5.960e-01</t>
  </si>
  <si>
    <t>2456327.008282</t>
  </si>
  <si>
    <t>1361.2198</t>
  </si>
  <si>
    <t>6.173e-02</t>
  </si>
  <si>
    <t>5.774e-01</t>
  </si>
  <si>
    <t>5.914e-01</t>
  </si>
  <si>
    <t>2456328.014912</t>
  </si>
  <si>
    <t>1361.3107</t>
  </si>
  <si>
    <t>5.900e-01</t>
  </si>
  <si>
    <t>2456329.005705</t>
  </si>
  <si>
    <t>1361.3949</t>
  </si>
  <si>
    <t>5.612e-01</t>
  </si>
  <si>
    <t>5.907e-01</t>
  </si>
  <si>
    <t>2456329.988255</t>
  </si>
  <si>
    <t>1361.4899</t>
  </si>
  <si>
    <t>5.820e-02</t>
  </si>
  <si>
    <t>2456330.990455</t>
  </si>
  <si>
    <t>1361.5776</t>
  </si>
  <si>
    <t>5.768e-01</t>
  </si>
  <si>
    <t>5.920e-01</t>
  </si>
  <si>
    <t>2456331.987051</t>
  </si>
  <si>
    <t>1361.5702</t>
  </si>
  <si>
    <t>5.766e-01</t>
  </si>
  <si>
    <t>6.024e-01</t>
  </si>
  <si>
    <t>2456332.999650</t>
  </si>
  <si>
    <t>1361.4844</t>
  </si>
  <si>
    <t>5.833e-02</t>
  </si>
  <si>
    <t>6.033e-01</t>
  </si>
  <si>
    <t>2456333.980960</t>
  </si>
  <si>
    <t>1361.4335</t>
  </si>
  <si>
    <t>1.464e-01</t>
  </si>
  <si>
    <t>5.945e-01</t>
  </si>
  <si>
    <t>2456334.991744</t>
  </si>
  <si>
    <t>1361.4932</t>
  </si>
  <si>
    <t>2456335.998855</t>
  </si>
  <si>
    <t>1361.5392</t>
  </si>
  <si>
    <t>5.759e-01</t>
  </si>
  <si>
    <t>5.931e-01</t>
  </si>
  <si>
    <t>2456336.999316</t>
  </si>
  <si>
    <t>1361.5689</t>
  </si>
  <si>
    <t>5.757e-01</t>
  </si>
  <si>
    <t>2456337.987777</t>
  </si>
  <si>
    <t>1361.4972</t>
  </si>
  <si>
    <t>5.613e-01</t>
  </si>
  <si>
    <t>6.039e-01</t>
  </si>
  <si>
    <t>2456339.003781</t>
  </si>
  <si>
    <t>1361.4077</t>
  </si>
  <si>
    <t>5.946e-02</t>
  </si>
  <si>
    <t>6.053e-01</t>
  </si>
  <si>
    <t>2456340.013627</t>
  </si>
  <si>
    <t>1361.3493</t>
  </si>
  <si>
    <t>6.108e-01</t>
  </si>
  <si>
    <t>2456341.009808</t>
  </si>
  <si>
    <t>5.747e-01</t>
  </si>
  <si>
    <t>6.107e-01</t>
  </si>
  <si>
    <t>2456342.008157</t>
  </si>
  <si>
    <t>1361.1983</t>
  </si>
  <si>
    <t>6.754e-02</t>
  </si>
  <si>
    <t>5.653e-01</t>
  </si>
  <si>
    <t>6.092e-01</t>
  </si>
  <si>
    <t>2456342.989487</t>
  </si>
  <si>
    <t>1361.0050</t>
  </si>
  <si>
    <t>7.207e-02</t>
  </si>
  <si>
    <t>5.741e-01</t>
  </si>
  <si>
    <t>6.173e-01</t>
  </si>
  <si>
    <t>2456343.978530</t>
  </si>
  <si>
    <t>1360.9448</t>
  </si>
  <si>
    <t>7.263e-02</t>
  </si>
  <si>
    <t>5.738e-01</t>
  </si>
  <si>
    <t>1.313e-01</t>
  </si>
  <si>
    <t>2456344.993835</t>
  </si>
  <si>
    <t>1361.0853</t>
  </si>
  <si>
    <t>6.488e-02</t>
  </si>
  <si>
    <t>5.736e-01</t>
  </si>
  <si>
    <t>5.936e-01</t>
  </si>
  <si>
    <t>2456345.989503</t>
  </si>
  <si>
    <t>1361.1944</t>
  </si>
  <si>
    <t>5.734e-01</t>
  </si>
  <si>
    <t>1.821e-01</t>
  </si>
  <si>
    <t>6.016e-01</t>
  </si>
  <si>
    <t>2456347.013117</t>
  </si>
  <si>
    <t>1361.2022</t>
  </si>
  <si>
    <t>5.732e-01</t>
  </si>
  <si>
    <t>6.035e-01</t>
  </si>
  <si>
    <t>2456347.935958</t>
  </si>
  <si>
    <t>1361.2442</t>
  </si>
  <si>
    <t>5.637e-01</t>
  </si>
  <si>
    <t>1.393e-01</t>
  </si>
  <si>
    <t>5.896e-01</t>
  </si>
  <si>
    <t>2456349.361144</t>
  </si>
  <si>
    <t>0.0831</t>
  </si>
  <si>
    <t>1361.2954</t>
  </si>
  <si>
    <t>5.369e-02</t>
  </si>
  <si>
    <t>5.726e-01</t>
  </si>
  <si>
    <t>8.360e-02</t>
  </si>
  <si>
    <t>2456349.992711</t>
  </si>
  <si>
    <t>1361.2479</t>
  </si>
  <si>
    <t>5.724e-01</t>
  </si>
  <si>
    <t>6.104e-01</t>
  </si>
  <si>
    <t>2456351.015169</t>
  </si>
  <si>
    <t>1361.2136</t>
  </si>
  <si>
    <t>2456351.982756</t>
  </si>
  <si>
    <t>7.255e-02</t>
  </si>
  <si>
    <t>5.660e-01</t>
  </si>
  <si>
    <t>2.552e-01</t>
  </si>
  <si>
    <t>6.263e-01</t>
  </si>
  <si>
    <t>2456352.769820</t>
  </si>
  <si>
    <t>0.1569</t>
  </si>
  <si>
    <t>1361.1073</t>
  </si>
  <si>
    <t>5.717e-01</t>
  </si>
  <si>
    <t>9.208e-02</t>
  </si>
  <si>
    <t>2456354.016300</t>
  </si>
  <si>
    <t>1361.3036</t>
  </si>
  <si>
    <t>7.229e-02</t>
  </si>
  <si>
    <t>5.943e-01</t>
  </si>
  <si>
    <t>2456355.002448</t>
  </si>
  <si>
    <t>0.3189</t>
  </si>
  <si>
    <t>1361.5155</t>
  </si>
  <si>
    <t>9.787e-02</t>
  </si>
  <si>
    <t>5.712e-01</t>
  </si>
  <si>
    <t>1.561e-01</t>
  </si>
  <si>
    <t>2456355.996235</t>
  </si>
  <si>
    <t>1361.6754</t>
  </si>
  <si>
    <t>6.514e-02</t>
  </si>
  <si>
    <t>5.710e-01</t>
  </si>
  <si>
    <t>5.962e-01</t>
  </si>
  <si>
    <t>2456356.994908</t>
  </si>
  <si>
    <t>0.3082</t>
  </si>
  <si>
    <t>1361.8145</t>
  </si>
  <si>
    <t>5.650e-01</t>
  </si>
  <si>
    <t>5.708e-01</t>
  </si>
  <si>
    <t>1.891e-01</t>
  </si>
  <si>
    <t>6.013e-01</t>
  </si>
  <si>
    <t>2456357.984286</t>
  </si>
  <si>
    <t>1361.8690</t>
  </si>
  <si>
    <t>5.705e-01</t>
  </si>
  <si>
    <t>6.180e-01</t>
  </si>
  <si>
    <t>2456358.961648</t>
  </si>
  <si>
    <t>1361.7838</t>
  </si>
  <si>
    <t>6.699e-02</t>
  </si>
  <si>
    <t>5.656e-01</t>
  </si>
  <si>
    <t>5.701e-01</t>
  </si>
  <si>
    <t>2.588e-01</t>
  </si>
  <si>
    <t>6.261e-01</t>
  </si>
  <si>
    <t>2456360.053076</t>
  </si>
  <si>
    <t>1361.6538</t>
  </si>
  <si>
    <t>5.698e-01</t>
  </si>
  <si>
    <t>6.183e-01</t>
  </si>
  <si>
    <t>2456361.023483</t>
  </si>
  <si>
    <t>5.694e-01</t>
  </si>
  <si>
    <t>2.583e-01</t>
  </si>
  <si>
    <t>6.253e-01</t>
  </si>
  <si>
    <t>2456362.003029</t>
  </si>
  <si>
    <t>1361.5842</t>
  </si>
  <si>
    <t>5.691e-01</t>
  </si>
  <si>
    <t>6.000e-01</t>
  </si>
  <si>
    <t>2456362.996716</t>
  </si>
  <si>
    <t>1361.6439</t>
  </si>
  <si>
    <t>6.112e-02</t>
  </si>
  <si>
    <t>5.689e-01</t>
  </si>
  <si>
    <t>2.384e-01</t>
  </si>
  <si>
    <t>6.168e-01</t>
  </si>
  <si>
    <t>2456363.985569</t>
  </si>
  <si>
    <t>6.818e-02</t>
  </si>
  <si>
    <t>2.738e-01</t>
  </si>
  <si>
    <t>6.310e-01</t>
  </si>
  <si>
    <t>2456365.022427</t>
  </si>
  <si>
    <t>1361.2994</t>
  </si>
  <si>
    <t>8.196e-02</t>
  </si>
  <si>
    <t>5.682e-01</t>
  </si>
  <si>
    <t>2.839e-01</t>
  </si>
  <si>
    <t>6.352e-01</t>
  </si>
  <si>
    <t>2456366.009307</t>
  </si>
  <si>
    <t>1361.0945</t>
  </si>
  <si>
    <t>7.326e-02</t>
  </si>
  <si>
    <t>5.662e-01</t>
  </si>
  <si>
    <t>6.293e-01</t>
  </si>
  <si>
    <t>2456367.016901</t>
  </si>
  <si>
    <t>1360.9903</t>
  </si>
  <si>
    <t>6.175e-01</t>
  </si>
  <si>
    <t>2456368.004695</t>
  </si>
  <si>
    <t>6.120e-01</t>
  </si>
  <si>
    <t>2456368.997346</t>
  </si>
  <si>
    <t>1360.9652</t>
  </si>
  <si>
    <t>1.897e-01</t>
  </si>
  <si>
    <t>5.978e-01</t>
  </si>
  <si>
    <t>2456369.989361</t>
  </si>
  <si>
    <t>7.078e-02</t>
  </si>
  <si>
    <t>5.666e-01</t>
  </si>
  <si>
    <t>5.925e-01</t>
  </si>
  <si>
    <t>2456370.985427</t>
  </si>
  <si>
    <t>6.093e-01</t>
  </si>
  <si>
    <t>2456371.996609</t>
  </si>
  <si>
    <t>1361.2393</t>
  </si>
  <si>
    <t>5.661e-01</t>
  </si>
  <si>
    <t>2.013e-01</t>
  </si>
  <si>
    <t>2456373.001338</t>
  </si>
  <si>
    <t>1361.2484</t>
  </si>
  <si>
    <t>6.116e-01</t>
  </si>
  <si>
    <t>2456374.005890</t>
  </si>
  <si>
    <t>1361.2135</t>
  </si>
  <si>
    <t>5.654e-01</t>
  </si>
  <si>
    <t>6.138e-01</t>
  </si>
  <si>
    <t>2456374.999943</t>
  </si>
  <si>
    <t>1361.2621</t>
  </si>
  <si>
    <t>2.159e-01</t>
  </si>
  <si>
    <t>6.050e-01</t>
  </si>
  <si>
    <t>2456375.991092</t>
  </si>
  <si>
    <t>1361.2918</t>
  </si>
  <si>
    <t>2.240e-01</t>
  </si>
  <si>
    <t>6.076e-01</t>
  </si>
  <si>
    <t>2456376.994197</t>
  </si>
  <si>
    <t>1361.2798</t>
  </si>
  <si>
    <t>4.401e-02</t>
  </si>
  <si>
    <t>6.155e-01</t>
  </si>
  <si>
    <t>2456377.999686</t>
  </si>
  <si>
    <t>1361.2394</t>
  </si>
  <si>
    <t>6.169e-01</t>
  </si>
  <si>
    <t>2456379.036655</t>
  </si>
  <si>
    <t>1361.2156</t>
  </si>
  <si>
    <t>6.087e-01</t>
  </si>
  <si>
    <t>2456380.006946</t>
  </si>
  <si>
    <t>1361.2280</t>
  </si>
  <si>
    <t>4.317e-02</t>
  </si>
  <si>
    <t>6.082e-01</t>
  </si>
  <si>
    <t>2456380.999661</t>
  </si>
  <si>
    <t>1361.2378</t>
  </si>
  <si>
    <t>5.003e-02</t>
  </si>
  <si>
    <t>6.131e-01</t>
  </si>
  <si>
    <t>2456381.997928</t>
  </si>
  <si>
    <t>1361.3272</t>
  </si>
  <si>
    <t>5.617e-01</t>
  </si>
  <si>
    <t>1.963e-01</t>
  </si>
  <si>
    <t>5.963e-01</t>
  </si>
  <si>
    <t>2456382.982869</t>
  </si>
  <si>
    <t>1361.4286</t>
  </si>
  <si>
    <t>6.312e-02</t>
  </si>
  <si>
    <t>1.923e-01</t>
  </si>
  <si>
    <t>2456383.987766</t>
  </si>
  <si>
    <t>1361.5419</t>
  </si>
  <si>
    <t>5.625e-01</t>
  </si>
  <si>
    <t>6.103e-01</t>
  </si>
  <si>
    <t>2456385.001147</t>
  </si>
  <si>
    <t>1361.4833</t>
  </si>
  <si>
    <t>5.621e-01</t>
  </si>
  <si>
    <t>6.245e-01</t>
  </si>
  <si>
    <t>2456386.012519</t>
  </si>
  <si>
    <t>6.235e-01</t>
  </si>
  <si>
    <t>2456386.986195</t>
  </si>
  <si>
    <t>6.179e-01</t>
  </si>
  <si>
    <t>2456387.999295</t>
  </si>
  <si>
    <t>1361.2004</t>
  </si>
  <si>
    <t>6.069e-01</t>
  </si>
  <si>
    <t>2456388.962159</t>
  </si>
  <si>
    <t>5.594e-02</t>
  </si>
  <si>
    <t>5.969e-01</t>
  </si>
  <si>
    <t>2456389.833152</t>
  </si>
  <si>
    <t>1361.3536</t>
  </si>
  <si>
    <t>5.948e-01</t>
  </si>
  <si>
    <t>2456391.013402</t>
  </si>
  <si>
    <t>5.601e-01</t>
  </si>
  <si>
    <t>6.054e-01</t>
  </si>
  <si>
    <t>2456392.007734</t>
  </si>
  <si>
    <t>5.934e-02</t>
  </si>
  <si>
    <t>6.170e-01</t>
  </si>
  <si>
    <t>2456393.039519</t>
  </si>
  <si>
    <t>1361.2824</t>
  </si>
  <si>
    <t>5.594e-01</t>
  </si>
  <si>
    <t>2456394.002171</t>
  </si>
  <si>
    <t>1361.1721</t>
  </si>
  <si>
    <t>7.932e-02</t>
  </si>
  <si>
    <t>5.591e-01</t>
  </si>
  <si>
    <t>6.249e-01</t>
  </si>
  <si>
    <t>2456394.995891</t>
  </si>
  <si>
    <t>1361.0604</t>
  </si>
  <si>
    <t>5.587e-01</t>
  </si>
  <si>
    <t>2.121e-01</t>
  </si>
  <si>
    <t>5.976e-01</t>
  </si>
  <si>
    <t>2456395.988762</t>
  </si>
  <si>
    <t>1361.2001</t>
  </si>
  <si>
    <t>7.371e-02</t>
  </si>
  <si>
    <t>5.586e-01</t>
  </si>
  <si>
    <t>1.725e-01</t>
  </si>
  <si>
    <t>2456396.994341</t>
  </si>
  <si>
    <t>1361.2900</t>
  </si>
  <si>
    <t>5.583e-01</t>
  </si>
  <si>
    <t>5.988e-01</t>
  </si>
  <si>
    <t>2456398.003273</t>
  </si>
  <si>
    <t>1361.2434</t>
  </si>
  <si>
    <t>6.624e-02</t>
  </si>
  <si>
    <t>5.580e-01</t>
  </si>
  <si>
    <t>6.142e-01</t>
  </si>
  <si>
    <t>2456399.005461</t>
  </si>
  <si>
    <t>1361.0673</t>
  </si>
  <si>
    <t>5.576e-01</t>
  </si>
  <si>
    <t>2456399.998587</t>
  </si>
  <si>
    <t>5.573e-01</t>
  </si>
  <si>
    <t>5.941e-01</t>
  </si>
  <si>
    <t>2456400.994304</t>
  </si>
  <si>
    <t>1361.0516</t>
  </si>
  <si>
    <t>5.570e-01</t>
  </si>
  <si>
    <t>5.951e-01</t>
  </si>
  <si>
    <t>2456401.981114</t>
  </si>
  <si>
    <t>1361.1020</t>
  </si>
  <si>
    <t>6.363e-02</t>
  </si>
  <si>
    <t>5.567e-01</t>
  </si>
  <si>
    <t>6.009e-01</t>
  </si>
  <si>
    <t>2456402.984111</t>
  </si>
  <si>
    <t>1360.9621</t>
  </si>
  <si>
    <t>7.577e-02</t>
  </si>
  <si>
    <t>5.668e-01</t>
  </si>
  <si>
    <t>6.203e-01</t>
  </si>
  <si>
    <t>2456404.004042</t>
  </si>
  <si>
    <t>7.458e-02</t>
  </si>
  <si>
    <t>5.665e-01</t>
  </si>
  <si>
    <t>5.560e-01</t>
  </si>
  <si>
    <t>2.602e-01</t>
  </si>
  <si>
    <t>6.139e-01</t>
  </si>
  <si>
    <t>2456405.006029</t>
  </si>
  <si>
    <t>1360.7482</t>
  </si>
  <si>
    <t>5.557e-01</t>
  </si>
  <si>
    <t>2456405.998383</t>
  </si>
  <si>
    <t>5.554e-01</t>
  </si>
  <si>
    <t>2456407.025826</t>
  </si>
  <si>
    <t>1361.0091</t>
  </si>
  <si>
    <t>5.552e-01</t>
  </si>
  <si>
    <t>2456407.995551</t>
  </si>
  <si>
    <t>9.158e-02</t>
  </si>
  <si>
    <t>5.692e-01</t>
  </si>
  <si>
    <t>1.470e-01</t>
  </si>
  <si>
    <t>2456408.979099</t>
  </si>
  <si>
    <t>1361.3741</t>
  </si>
  <si>
    <t>5.548e-01</t>
  </si>
  <si>
    <t>5.910e-01</t>
  </si>
  <si>
    <t>2456409.988375</t>
  </si>
  <si>
    <t>0.3187</t>
  </si>
  <si>
    <t>1361.3696</t>
  </si>
  <si>
    <t>5.545e-01</t>
  </si>
  <si>
    <t>2.195e-01</t>
  </si>
  <si>
    <t>5.964e-01</t>
  </si>
  <si>
    <t>2456410.996867</t>
  </si>
  <si>
    <t>1361.4396</t>
  </si>
  <si>
    <t>2456412.001358</t>
  </si>
  <si>
    <t>1361.4038</t>
  </si>
  <si>
    <t>8.938e-02</t>
  </si>
  <si>
    <t>5.541e-01</t>
  </si>
  <si>
    <t>2.816e-01</t>
  </si>
  <si>
    <t>6.215e-01</t>
  </si>
  <si>
    <t>2456413.003988</t>
  </si>
  <si>
    <t>2456413.994911</t>
  </si>
  <si>
    <t>1361.1260</t>
  </si>
  <si>
    <t>5.626e-02</t>
  </si>
  <si>
    <t>5.534e-01</t>
  </si>
  <si>
    <t>2456414.977668</t>
  </si>
  <si>
    <t>1361.2062</t>
  </si>
  <si>
    <t>6.175e-02</t>
  </si>
  <si>
    <t>2456415.993717</t>
  </si>
  <si>
    <t>1361.2898</t>
  </si>
  <si>
    <t>5.839e-01</t>
  </si>
  <si>
    <t>2456417.024550</t>
  </si>
  <si>
    <t>1361.3549</t>
  </si>
  <si>
    <t>5.585e-02</t>
  </si>
  <si>
    <t>2456417.999128</t>
  </si>
  <si>
    <t>1361.4060</t>
  </si>
  <si>
    <t>5.898e-01</t>
  </si>
  <si>
    <t>2456418.999980</t>
  </si>
  <si>
    <t>5.159e-02</t>
  </si>
  <si>
    <t>5.932e-01</t>
  </si>
  <si>
    <t>2456420.001792</t>
  </si>
  <si>
    <t>1361.3478</t>
  </si>
  <si>
    <t>5.518e-01</t>
  </si>
  <si>
    <t>2456421.030165</t>
  </si>
  <si>
    <t>1361.4012</t>
  </si>
  <si>
    <t>4.423e-02</t>
  </si>
  <si>
    <t>5.806e-01</t>
  </si>
  <si>
    <t>2456421.948692</t>
  </si>
  <si>
    <t>1361.5145</t>
  </si>
  <si>
    <t>1.634e-01</t>
  </si>
  <si>
    <t>5.751e-01</t>
  </si>
  <si>
    <t>2456423.165802</t>
  </si>
  <si>
    <t>1361.5757</t>
  </si>
  <si>
    <t>2456424.021727</t>
  </si>
  <si>
    <t>1361.5440</t>
  </si>
  <si>
    <t>5.809e-01</t>
  </si>
  <si>
    <t>2456425.009575</t>
  </si>
  <si>
    <t>1361.3719</t>
  </si>
  <si>
    <t>9.081e-02</t>
  </si>
  <si>
    <t>6.038e-01</t>
  </si>
  <si>
    <t>2456426.005922</t>
  </si>
  <si>
    <t>1361.1714</t>
  </si>
  <si>
    <t>6.386e-02</t>
  </si>
  <si>
    <t>5.504e-01</t>
  </si>
  <si>
    <t>2456427.006823</t>
  </si>
  <si>
    <t>1361.0727</t>
  </si>
  <si>
    <t>5.818e-01</t>
  </si>
  <si>
    <t>2456427.988173</t>
  </si>
  <si>
    <t>1361.0079</t>
  </si>
  <si>
    <t>6.146e-02</t>
  </si>
  <si>
    <t>5.498e-01</t>
  </si>
  <si>
    <t>5.857e-01</t>
  </si>
  <si>
    <t>2456428.988108</t>
  </si>
  <si>
    <t>2456430.013539</t>
  </si>
  <si>
    <t>1361.1369</t>
  </si>
  <si>
    <t>9.189e-02</t>
  </si>
  <si>
    <t>5.695e-01</t>
  </si>
  <si>
    <t>9.151e-02</t>
  </si>
  <si>
    <t>2456431.013269</t>
  </si>
  <si>
    <t>1361.3707</t>
  </si>
  <si>
    <t>9.508e-02</t>
  </si>
  <si>
    <t>5.493e-01</t>
  </si>
  <si>
    <t>8.789e-02</t>
  </si>
  <si>
    <t>5.563e-01</t>
  </si>
  <si>
    <t>2456432.010094</t>
  </si>
  <si>
    <t>1361.5829</t>
  </si>
  <si>
    <t>6.946e-02</t>
  </si>
  <si>
    <t>5.492e-01</t>
  </si>
  <si>
    <t>2456432.995250</t>
  </si>
  <si>
    <t>1361.7708</t>
  </si>
  <si>
    <t>5.491e-01</t>
  </si>
  <si>
    <t>1.197e-01</t>
  </si>
  <si>
    <t>2456433.990665</t>
  </si>
  <si>
    <t>1361.8495</t>
  </si>
  <si>
    <t>5.750e-02</t>
  </si>
  <si>
    <t>5.652e-01</t>
  </si>
  <si>
    <t>2456435.014473</t>
  </si>
  <si>
    <t>1361.6952</t>
  </si>
  <si>
    <t>5.486e-01</t>
  </si>
  <si>
    <t>2456436.001383</t>
  </si>
  <si>
    <t>1.094e-01</t>
  </si>
  <si>
    <t>5.727e-01</t>
  </si>
  <si>
    <t>5.994e-01</t>
  </si>
  <si>
    <t>2456436.998898</t>
  </si>
  <si>
    <t>1361.2114</t>
  </si>
  <si>
    <t>4.914e-02</t>
  </si>
  <si>
    <t>2456438.011833</t>
  </si>
  <si>
    <t>1361.2667</t>
  </si>
  <si>
    <t>6.639e-02</t>
  </si>
  <si>
    <t>1.205e-01</t>
  </si>
  <si>
    <t>2456439.014092</t>
  </si>
  <si>
    <t>1361.4122</t>
  </si>
  <si>
    <t>7.304e-02</t>
  </si>
  <si>
    <t>5.477e-01</t>
  </si>
  <si>
    <t>2456439.998665</t>
  </si>
  <si>
    <t>1361.5987</t>
  </si>
  <si>
    <t>8.083e-02</t>
  </si>
  <si>
    <t>5.680e-01</t>
  </si>
  <si>
    <t>8.192e-02</t>
  </si>
  <si>
    <t>2456441.000327</t>
  </si>
  <si>
    <t>1361.7893</t>
  </si>
  <si>
    <t>5.509e-02</t>
  </si>
  <si>
    <t>2456441.972540</t>
  </si>
  <si>
    <t>1361.9311</t>
  </si>
  <si>
    <t>5.745e-02</t>
  </si>
  <si>
    <t>5.590e-01</t>
  </si>
  <si>
    <t>2456443.016751</t>
  </si>
  <si>
    <t>1361.9882</t>
  </si>
  <si>
    <t>5.473e-01</t>
  </si>
  <si>
    <t>5.739e-01</t>
  </si>
  <si>
    <t>2456444.010278</t>
  </si>
  <si>
    <t>1361.8734</t>
  </si>
  <si>
    <t>6.544e-02</t>
  </si>
  <si>
    <t>5.730e-01</t>
  </si>
  <si>
    <t>2456445.013155</t>
  </si>
  <si>
    <t>1361.6426</t>
  </si>
  <si>
    <t>1.201e-01</t>
  </si>
  <si>
    <t>5.750e-01</t>
  </si>
  <si>
    <t>5.934e-01</t>
  </si>
  <si>
    <t>2456446.005499</t>
  </si>
  <si>
    <t>1361.3195</t>
  </si>
  <si>
    <t>5.703e-01</t>
  </si>
  <si>
    <t>2456447.000234</t>
  </si>
  <si>
    <t>1361.2201</t>
  </si>
  <si>
    <t>9.738e-02</t>
  </si>
  <si>
    <t>2456447.987955</t>
  </si>
  <si>
    <t>7.588e-02</t>
  </si>
  <si>
    <t>5.673e-01</t>
  </si>
  <si>
    <t>5.462e-01</t>
  </si>
  <si>
    <t>7.122e-02</t>
  </si>
  <si>
    <t>2456449.019013</t>
  </si>
  <si>
    <t>1361.5029</t>
  </si>
  <si>
    <t>9.653e-02</t>
  </si>
  <si>
    <t>5.546e-01</t>
  </si>
  <si>
    <t>2456450.001708</t>
  </si>
  <si>
    <t>1361.5298</t>
  </si>
  <si>
    <t>5.577e-01</t>
  </si>
  <si>
    <t>2456451.012430</t>
  </si>
  <si>
    <t>1361.4300</t>
  </si>
  <si>
    <t>1.655e-01</t>
  </si>
  <si>
    <t>5.704e-01</t>
  </si>
  <si>
    <t>2456452.010754</t>
  </si>
  <si>
    <t>1361.3746</t>
  </si>
  <si>
    <t>8.931e-02</t>
  </si>
  <si>
    <t>2456453.000837</t>
  </si>
  <si>
    <t>1361.4184</t>
  </si>
  <si>
    <t>6.297e-02</t>
  </si>
  <si>
    <t>5.456e-01</t>
  </si>
  <si>
    <t>7.869e-02</t>
  </si>
  <si>
    <t>2456453.992235</t>
  </si>
  <si>
    <t>1361.4698</t>
  </si>
  <si>
    <t>5.655e-01</t>
  </si>
  <si>
    <t>8.239e-02</t>
  </si>
  <si>
    <t>2456454.989519</t>
  </si>
  <si>
    <t>5.558e-01</t>
  </si>
  <si>
    <t>2456455.983579</t>
  </si>
  <si>
    <t>1361.3798</t>
  </si>
  <si>
    <t>6.193e-02</t>
  </si>
  <si>
    <t>2456457.002277</t>
  </si>
  <si>
    <t>1361.3919</t>
  </si>
  <si>
    <t>9.876e-02</t>
  </si>
  <si>
    <t>2456457.938295</t>
  </si>
  <si>
    <t>1361.3372</t>
  </si>
  <si>
    <t>5.451e-01</t>
  </si>
  <si>
    <t>6.572e-02</t>
  </si>
  <si>
    <t>2456458.985945</t>
  </si>
  <si>
    <t>1361.5278</t>
  </si>
  <si>
    <t>5.653e-02</t>
  </si>
  <si>
    <t>2456459.986242</t>
  </si>
  <si>
    <t>1361.5841</t>
  </si>
  <si>
    <t>2456460.977068</t>
  </si>
  <si>
    <t>8.798e-02</t>
  </si>
  <si>
    <t>5.693e-01</t>
  </si>
  <si>
    <t>2456461.983931</t>
  </si>
  <si>
    <t>1361.2377</t>
  </si>
  <si>
    <t>8.742e-02</t>
  </si>
  <si>
    <t>2456463.036094</t>
  </si>
  <si>
    <t>1361.0437</t>
  </si>
  <si>
    <t>9.573e-02</t>
  </si>
  <si>
    <t>2456463.993818</t>
  </si>
  <si>
    <t>0.3199</t>
  </si>
  <si>
    <t>8.653e-02</t>
  </si>
  <si>
    <t>2456465.000844</t>
  </si>
  <si>
    <t>1360.9927</t>
  </si>
  <si>
    <t>6.148e-02</t>
  </si>
  <si>
    <t>2456465.986459</t>
  </si>
  <si>
    <t>1361.2839</t>
  </si>
  <si>
    <t>8.926e-02</t>
  </si>
  <si>
    <t>2456466.997485</t>
  </si>
  <si>
    <t>0.3123</t>
  </si>
  <si>
    <t>1361.6828</t>
  </si>
  <si>
    <t>2456467.992847</t>
  </si>
  <si>
    <t>1361.8350</t>
  </si>
  <si>
    <t>5.766e-02</t>
  </si>
  <si>
    <t>2456468.998307</t>
  </si>
  <si>
    <t>1361.7905</t>
  </si>
  <si>
    <t>7.401e-02</t>
  </si>
  <si>
    <t>5.536e-01</t>
  </si>
  <si>
    <t>2456470.004838</t>
  </si>
  <si>
    <t>1361.6349</t>
  </si>
  <si>
    <t>6.888e-02</t>
  </si>
  <si>
    <t>9.414e-02</t>
  </si>
  <si>
    <t>2456471.009402</t>
  </si>
  <si>
    <t>1361.4656</t>
  </si>
  <si>
    <t>6.855e-02</t>
  </si>
  <si>
    <t>2456472.290988</t>
  </si>
  <si>
    <t>0.2335</t>
  </si>
  <si>
    <t>1361.3465</t>
  </si>
  <si>
    <t>5.443e-01</t>
  </si>
  <si>
    <t>5.478e-01</t>
  </si>
  <si>
    <t>2456472.988447</t>
  </si>
  <si>
    <t>1361.3285</t>
  </si>
  <si>
    <t>5.471e-02</t>
  </si>
  <si>
    <t>2456473.982111</t>
  </si>
  <si>
    <t>1361.3485</t>
  </si>
  <si>
    <t>2456474.986214</t>
  </si>
  <si>
    <t>1361.4593</t>
  </si>
  <si>
    <t>2456475.998658</t>
  </si>
  <si>
    <t>1361.5566</t>
  </si>
  <si>
    <t>2456477.043845</t>
  </si>
  <si>
    <t>1361.4873</t>
  </si>
  <si>
    <t>7.378e-02</t>
  </si>
  <si>
    <t>7.809e-02</t>
  </si>
  <si>
    <t>2456477.998731</t>
  </si>
  <si>
    <t>1361.2558</t>
  </si>
  <si>
    <t>8.915e-02</t>
  </si>
  <si>
    <t>9.067e-02</t>
  </si>
  <si>
    <t>2456479.001853</t>
  </si>
  <si>
    <t>1360.9156</t>
  </si>
  <si>
    <t>9.793e-02</t>
  </si>
  <si>
    <t>9.526e-02</t>
  </si>
  <si>
    <t>2456480.039954</t>
  </si>
  <si>
    <t>1360.7311</t>
  </si>
  <si>
    <t>5.877e-02</t>
  </si>
  <si>
    <t>2456480.984781</t>
  </si>
  <si>
    <t>4.260e-02</t>
  </si>
  <si>
    <t>4.231e-02</t>
  </si>
  <si>
    <t>2456481.998812</t>
  </si>
  <si>
    <t>6.625e-02</t>
  </si>
  <si>
    <t>7.213e-02</t>
  </si>
  <si>
    <t>5.487e-01</t>
  </si>
  <si>
    <t>2456483.018856</t>
  </si>
  <si>
    <t>1360.9663</t>
  </si>
  <si>
    <t>8.081e-02</t>
  </si>
  <si>
    <t>5.681e-01</t>
  </si>
  <si>
    <t>2456484.013112</t>
  </si>
  <si>
    <t>1361.2883</t>
  </si>
  <si>
    <t>5.671e-01</t>
  </si>
  <si>
    <t>2456485.009049</t>
  </si>
  <si>
    <t>1361.6763</t>
  </si>
  <si>
    <t>2456485.996661</t>
  </si>
  <si>
    <t>1361.8737</t>
  </si>
  <si>
    <t>5.716e-02</t>
  </si>
  <si>
    <t>2456486.984497</t>
  </si>
  <si>
    <t>1361.8266</t>
  </si>
  <si>
    <t>2456487.997720</t>
  </si>
  <si>
    <t>1361.7780</t>
  </si>
  <si>
    <t>4.416e-02</t>
  </si>
  <si>
    <t>2456488.890391</t>
  </si>
  <si>
    <t>1361.6737</t>
  </si>
  <si>
    <t>2456490.000000</t>
  </si>
  <si>
    <t>2456491.000000</t>
  </si>
  <si>
    <t>2456492.000000</t>
  </si>
  <si>
    <t>2456493.000000</t>
  </si>
  <si>
    <t>2456494.000000</t>
  </si>
  <si>
    <t>2456495.000000</t>
  </si>
  <si>
    <t>2456496.000000</t>
  </si>
  <si>
    <t>2456497.195007</t>
  </si>
  <si>
    <t>0.1065</t>
  </si>
  <si>
    <t>1361.6329</t>
  </si>
  <si>
    <t>4.026e-02</t>
  </si>
  <si>
    <t>2456498.208988</t>
  </si>
  <si>
    <t>0.1817</t>
  </si>
  <si>
    <t>3.856e-02</t>
  </si>
  <si>
    <t>2456498.998690</t>
  </si>
  <si>
    <t>1361.5389</t>
  </si>
  <si>
    <t>6.653e-02</t>
  </si>
  <si>
    <t>5.497e-01</t>
  </si>
  <si>
    <t>2456500.073165</t>
  </si>
  <si>
    <t>5.703e-02</t>
  </si>
  <si>
    <t>5.491e-02</t>
  </si>
  <si>
    <t>2456501.023740</t>
  </si>
  <si>
    <t>1361.4064</t>
  </si>
  <si>
    <t>8.042e-02</t>
  </si>
  <si>
    <t>2456502.042098</t>
  </si>
  <si>
    <t>1361.4028</t>
  </si>
  <si>
    <t>6.073e-02</t>
  </si>
  <si>
    <t>1.239e-01</t>
  </si>
  <si>
    <t>5.598e-01</t>
  </si>
  <si>
    <t>2456503.045851</t>
  </si>
  <si>
    <t>1361.4572</t>
  </si>
  <si>
    <t>5.666e-02</t>
  </si>
  <si>
    <t>8.369e-02</t>
  </si>
  <si>
    <t>2456503.914512</t>
  </si>
  <si>
    <t>1361.4240</t>
  </si>
  <si>
    <t>5.525e-01</t>
  </si>
  <si>
    <t>2456505.000000</t>
  </si>
  <si>
    <t>2456506.000000</t>
  </si>
  <si>
    <t>2456507.000000</t>
  </si>
  <si>
    <t>2456508.000000</t>
  </si>
  <si>
    <t>2456509.000000</t>
  </si>
  <si>
    <t>2456510.000000</t>
  </si>
  <si>
    <t>2456511.000000</t>
  </si>
  <si>
    <t>2456512.000000</t>
  </si>
  <si>
    <t>2456513.000000</t>
  </si>
  <si>
    <t>2456514.000000</t>
  </si>
  <si>
    <t>2456515.000000</t>
  </si>
  <si>
    <t>2456516.000000</t>
  </si>
  <si>
    <t>2456517.000000</t>
  </si>
  <si>
    <t>2456518.000000</t>
  </si>
  <si>
    <t>2456519.000000</t>
  </si>
  <si>
    <t>2456520.000000</t>
  </si>
  <si>
    <t>2456521.000000</t>
  </si>
  <si>
    <t>2456522.000000</t>
  </si>
  <si>
    <t>2456523.000000</t>
  </si>
  <si>
    <t>2456524.000000</t>
  </si>
  <si>
    <t>2456525.000000</t>
  </si>
  <si>
    <t>2456526.000000</t>
  </si>
  <si>
    <t>2456527.000000</t>
  </si>
  <si>
    <t>2456528.000000</t>
  </si>
  <si>
    <t>2456529.000000</t>
  </si>
  <si>
    <t>2456530.000000</t>
  </si>
  <si>
    <t>2456531.000000</t>
  </si>
  <si>
    <t>2456532.000000</t>
  </si>
  <si>
    <t>2456533.000000</t>
  </si>
  <si>
    <t>2456534.000000</t>
  </si>
  <si>
    <t>2456535.000000</t>
  </si>
  <si>
    <t>2456536.000000</t>
  </si>
  <si>
    <t>2456537.000000</t>
  </si>
  <si>
    <t>2456538.000000</t>
  </si>
  <si>
    <t>2456539.000000</t>
  </si>
  <si>
    <t>2456540.000000</t>
  </si>
  <si>
    <t>2456541.000000</t>
  </si>
  <si>
    <t>2456542.000000</t>
  </si>
  <si>
    <t>2456543.000000</t>
  </si>
  <si>
    <t>2456544.000000</t>
  </si>
  <si>
    <t>2456545.000000</t>
  </si>
  <si>
    <t>2456546.000000</t>
  </si>
  <si>
    <t>2456547.000000</t>
  </si>
  <si>
    <t>2456548.000000</t>
  </si>
  <si>
    <t>2456549.000000</t>
  </si>
  <si>
    <t>2456550.000000</t>
  </si>
  <si>
    <t>2456551.000000</t>
  </si>
  <si>
    <t>2456552.000000</t>
  </si>
  <si>
    <t>2456553.000000</t>
  </si>
  <si>
    <t>2456554.000000</t>
  </si>
  <si>
    <t>2456555.000000</t>
  </si>
  <si>
    <t>2456556.000000</t>
  </si>
  <si>
    <t>2456557.000000</t>
  </si>
  <si>
    <t>2456558.000000</t>
  </si>
  <si>
    <t>2456559.000000</t>
  </si>
  <si>
    <t>2456560.000000</t>
  </si>
  <si>
    <t>2456561.000000</t>
  </si>
  <si>
    <t>2456562.000000</t>
  </si>
  <si>
    <t>2456563.000000</t>
  </si>
  <si>
    <t>2456564.000000</t>
  </si>
  <si>
    <t>2456565.000000</t>
  </si>
  <si>
    <t>2456566.000000</t>
  </si>
  <si>
    <t>2456567.000000</t>
  </si>
  <si>
    <t>2456568.000000</t>
  </si>
  <si>
    <t>2456569.000000</t>
  </si>
  <si>
    <t>2456570.000000</t>
  </si>
  <si>
    <t>2456571.000000</t>
  </si>
  <si>
    <t>2456572.000000</t>
  </si>
  <si>
    <t>2456573.000000</t>
  </si>
  <si>
    <t>2456574.000000</t>
  </si>
  <si>
    <t>2456575.000000</t>
  </si>
  <si>
    <t>2456576.000000</t>
  </si>
  <si>
    <t>2456577.000000</t>
  </si>
  <si>
    <t>2456578.000000</t>
  </si>
  <si>
    <t>2456579.000000</t>
  </si>
  <si>
    <t>2456580.000000</t>
  </si>
  <si>
    <t>2456581.000000</t>
  </si>
  <si>
    <t>2456582.000000</t>
  </si>
  <si>
    <t>2456583.000000</t>
  </si>
  <si>
    <t>2456584.000000</t>
  </si>
  <si>
    <t>2456585.000000</t>
  </si>
  <si>
    <t>2456586.000000</t>
  </si>
  <si>
    <t>2456587.000000</t>
  </si>
  <si>
    <t>2456588.000000</t>
  </si>
  <si>
    <t>2456589.000000</t>
  </si>
  <si>
    <t>2456590.000000</t>
  </si>
  <si>
    <t>2456591.000000</t>
  </si>
  <si>
    <t>2456592.000000</t>
  </si>
  <si>
    <t>2456593.000000</t>
  </si>
  <si>
    <t>2456594.000000</t>
  </si>
  <si>
    <t>2456595.000000</t>
  </si>
  <si>
    <t>2456596.000000</t>
  </si>
  <si>
    <t>2456597.000000</t>
  </si>
  <si>
    <t>2456598.000000</t>
  </si>
  <si>
    <t>2456599.000000</t>
  </si>
  <si>
    <t>2456600.000000</t>
  </si>
  <si>
    <t>2456601.000000</t>
  </si>
  <si>
    <t>2456602.000000</t>
  </si>
  <si>
    <t>2456603.000000</t>
  </si>
  <si>
    <t>2456604.000000</t>
  </si>
  <si>
    <t>2456605.000000</t>
  </si>
  <si>
    <t>2456606.000000</t>
  </si>
  <si>
    <t>2456607.000000</t>
  </si>
  <si>
    <t>2456608.000000</t>
  </si>
  <si>
    <t>2456609.000000</t>
  </si>
  <si>
    <t>2456610.000000</t>
  </si>
  <si>
    <t>2456611.000000</t>
  </si>
  <si>
    <t>2456612.000000</t>
  </si>
  <si>
    <t>2456613.000000</t>
  </si>
  <si>
    <t>2456614.000000</t>
  </si>
  <si>
    <t>2456615.000000</t>
  </si>
  <si>
    <t>2456616.000000</t>
  </si>
  <si>
    <t>2456617.000000</t>
  </si>
  <si>
    <t>2456618.000000</t>
  </si>
  <si>
    <t>2456619.000000</t>
  </si>
  <si>
    <t>2456620.000000</t>
  </si>
  <si>
    <t>2456621.000000</t>
  </si>
  <si>
    <t>2456622.000000</t>
  </si>
  <si>
    <t>2456623.000000</t>
  </si>
  <si>
    <t>2456624.000000</t>
  </si>
  <si>
    <t>2456625.000000</t>
  </si>
  <si>
    <t>2456626.000000</t>
  </si>
  <si>
    <t>2456627.000000</t>
  </si>
  <si>
    <t>2456628.000000</t>
  </si>
  <si>
    <t>2456629.000000</t>
  </si>
  <si>
    <t>2456630.000000</t>
  </si>
  <si>
    <t>2456631.000000</t>
  </si>
  <si>
    <t>2456632.000000</t>
  </si>
  <si>
    <t>2456633.000000</t>
  </si>
  <si>
    <t>2456634.000000</t>
  </si>
  <si>
    <t>2456635.000000</t>
  </si>
  <si>
    <t>2456636.000000</t>
  </si>
  <si>
    <t>2456637.000000</t>
  </si>
  <si>
    <t>2456638.000000</t>
  </si>
  <si>
    <t>2456639.000000</t>
  </si>
  <si>
    <t>2456640.000000</t>
  </si>
  <si>
    <t>2456641.000000</t>
  </si>
  <si>
    <t>2456642.000000</t>
  </si>
  <si>
    <t>2456643.000000</t>
  </si>
  <si>
    <t>2456644.000000</t>
  </si>
  <si>
    <t>2456645.000000</t>
  </si>
  <si>
    <t>2456646.000000</t>
  </si>
  <si>
    <t>2456647.000000</t>
  </si>
  <si>
    <t>2456648.000000</t>
  </si>
  <si>
    <t>2456649.466935</t>
  </si>
  <si>
    <t>0.0105</t>
  </si>
  <si>
    <t>1361.1645</t>
  </si>
  <si>
    <t>3.430e-02</t>
  </si>
  <si>
    <t>3.502e-02</t>
  </si>
  <si>
    <t>2456650.200096</t>
  </si>
  <si>
    <t>1361.1072</t>
  </si>
  <si>
    <t>6.231e-02</t>
  </si>
  <si>
    <t>5.863e-01</t>
  </si>
  <si>
    <t>2456651.003169</t>
  </si>
  <si>
    <t>5.609e-02</t>
  </si>
  <si>
    <t>5.891e-01</t>
  </si>
  <si>
    <t>2456652.004001</t>
  </si>
  <si>
    <t>1361.1909</t>
  </si>
  <si>
    <t>5.831e-01</t>
  </si>
  <si>
    <t>5.866e-01</t>
  </si>
  <si>
    <t>2456653.228371</t>
  </si>
  <si>
    <t>0.2310</t>
  </si>
  <si>
    <t>5.832e-01</t>
  </si>
  <si>
    <t>6.858e-02</t>
  </si>
  <si>
    <t>5.872e-01</t>
  </si>
  <si>
    <t>2456653.995079</t>
  </si>
  <si>
    <t>1361.2831</t>
  </si>
  <si>
    <t>5.833e-01</t>
  </si>
  <si>
    <t>4.353e-02</t>
  </si>
  <si>
    <t>5.849e-01</t>
  </si>
  <si>
    <t>2456654.695408</t>
  </si>
  <si>
    <t>1361.3014</t>
  </si>
  <si>
    <t>4.469e-02</t>
  </si>
  <si>
    <t>5.854e-01</t>
  </si>
  <si>
    <t>2456656.000000</t>
  </si>
  <si>
    <t>2456657.000000</t>
  </si>
  <si>
    <t>2456658.000000</t>
  </si>
  <si>
    <t>2456659.000000</t>
  </si>
  <si>
    <t>2456660.000000</t>
  </si>
  <si>
    <t>2456661.000000</t>
  </si>
  <si>
    <t>2456662.000000</t>
  </si>
  <si>
    <t>2456663.000000</t>
  </si>
  <si>
    <t>2456664.000000</t>
  </si>
  <si>
    <t>2456665.000000</t>
  </si>
  <si>
    <t>2456666.000000</t>
  </si>
  <si>
    <t>2456667.000000</t>
  </si>
  <si>
    <t>2456668.000000</t>
  </si>
  <si>
    <t>2456669.000000</t>
  </si>
  <si>
    <t>2456670.000000</t>
  </si>
  <si>
    <t>2456671.000000</t>
  </si>
  <si>
    <t>2456672.000000</t>
  </si>
  <si>
    <t>2456673.000000</t>
  </si>
  <si>
    <t>2456674.000000</t>
  </si>
  <si>
    <t>2456675.000000</t>
  </si>
  <si>
    <t>2456676.000000</t>
  </si>
  <si>
    <t>2456677.000000</t>
  </si>
  <si>
    <t>2456678.000000</t>
  </si>
  <si>
    <t>2456679.000000</t>
  </si>
  <si>
    <t>2456680.000000</t>
  </si>
  <si>
    <t>2456681.000000</t>
  </si>
  <si>
    <t>2456682.000000</t>
  </si>
  <si>
    <t>2456683.000000</t>
  </si>
  <si>
    <t>2456684.000000</t>
  </si>
  <si>
    <t>2456685.000000</t>
  </si>
  <si>
    <t>2456686.000000</t>
  </si>
  <si>
    <t>2456687.000000</t>
  </si>
  <si>
    <t>2456688.000000</t>
  </si>
  <si>
    <t>2456689.000000</t>
  </si>
  <si>
    <t>2456690.000000</t>
  </si>
  <si>
    <t>2456691.000000</t>
  </si>
  <si>
    <t>2456692.000000</t>
  </si>
  <si>
    <t>2456693.000000</t>
  </si>
  <si>
    <t>2456694.000000</t>
  </si>
  <si>
    <t>2456695.000000</t>
  </si>
  <si>
    <t>2456696.000000</t>
  </si>
  <si>
    <t>2456697.000000</t>
  </si>
  <si>
    <t>2456698.000000</t>
  </si>
  <si>
    <t>2456699.000000</t>
  </si>
  <si>
    <t>2456700.000000</t>
  </si>
  <si>
    <t>2456701.000000</t>
  </si>
  <si>
    <t>2456702.000000</t>
  </si>
  <si>
    <t>2456703.000000</t>
  </si>
  <si>
    <t>2456704.000000</t>
  </si>
  <si>
    <t>2456705.000000</t>
  </si>
  <si>
    <t>2456706.000000</t>
  </si>
  <si>
    <t>2456707.000000</t>
  </si>
  <si>
    <t>2456708.000000</t>
  </si>
  <si>
    <t>2456709.000000</t>
  </si>
  <si>
    <t>2456710.000000</t>
  </si>
  <si>
    <t>2456711.000000</t>
  </si>
  <si>
    <t>2456712.000000</t>
  </si>
  <si>
    <t>2456713.000000</t>
  </si>
  <si>
    <t>2456714.000000</t>
  </si>
  <si>
    <t>2456715.000000</t>
  </si>
  <si>
    <t>2456716.000000</t>
  </si>
  <si>
    <t>2456717.000000</t>
  </si>
  <si>
    <t>2456718.000000</t>
  </si>
  <si>
    <t>2456719.000000</t>
  </si>
  <si>
    <t>2456720.000000</t>
  </si>
  <si>
    <t>2456721.000000</t>
  </si>
  <si>
    <t>2456721.901120</t>
  </si>
  <si>
    <t>1361.8960</t>
  </si>
  <si>
    <t>5.859e-01</t>
  </si>
  <si>
    <t>5.861e-01</t>
  </si>
  <si>
    <t>2456722.912519</t>
  </si>
  <si>
    <t>0.3167</t>
  </si>
  <si>
    <t>1362.0606</t>
  </si>
  <si>
    <t>2456723.973347</t>
  </si>
  <si>
    <t>1362.0206</t>
  </si>
  <si>
    <t>5.623e-02</t>
  </si>
  <si>
    <t>5.856e-01</t>
  </si>
  <si>
    <t>6.219e-01</t>
  </si>
  <si>
    <t>2456725.021976</t>
  </si>
  <si>
    <t>1361.9167</t>
  </si>
  <si>
    <t>6.834e-02</t>
  </si>
  <si>
    <t>5.807e-01</t>
  </si>
  <si>
    <t>5.852e-01</t>
  </si>
  <si>
    <t>2.590e-01</t>
  </si>
  <si>
    <t>6.400e-01</t>
  </si>
  <si>
    <t>2456725.950552</t>
  </si>
  <si>
    <t>1361.7443</t>
  </si>
  <si>
    <t>7.462e-02</t>
  </si>
  <si>
    <t>5.814e-01</t>
  </si>
  <si>
    <t>6.413e-01</t>
  </si>
  <si>
    <t>2456726.905870</t>
  </si>
  <si>
    <t>0.2273</t>
  </si>
  <si>
    <t>1361.5713</t>
  </si>
  <si>
    <t>5.824e-01</t>
  </si>
  <si>
    <t>5.845e-01</t>
  </si>
  <si>
    <t>6.267e-01</t>
  </si>
  <si>
    <t>2456727.941980</t>
  </si>
  <si>
    <t>5.803e-01</t>
  </si>
  <si>
    <t>2.430e-01</t>
  </si>
  <si>
    <t>6.326e-01</t>
  </si>
  <si>
    <t>2456728.830708</t>
  </si>
  <si>
    <t>1361.2137</t>
  </si>
  <si>
    <t>6.334e-01</t>
  </si>
  <si>
    <t>2456729.976648</t>
  </si>
  <si>
    <t>0.2695</t>
  </si>
  <si>
    <t>1361.2132</t>
  </si>
  <si>
    <t>5.835e-01</t>
  </si>
  <si>
    <t>6.118e-01</t>
  </si>
  <si>
    <t>2456730.900482</t>
  </si>
  <si>
    <t>6.074e-01</t>
  </si>
  <si>
    <t>2456731.950155</t>
  </si>
  <si>
    <t>1361.4970</t>
  </si>
  <si>
    <t>6.941e-02</t>
  </si>
  <si>
    <t>5.808e-01</t>
  </si>
  <si>
    <t>6.141e-01</t>
  </si>
  <si>
    <t>2456732.922493</t>
  </si>
  <si>
    <t>0.3198</t>
  </si>
  <si>
    <t>1361.5661</t>
  </si>
  <si>
    <t>5.828e-01</t>
  </si>
  <si>
    <t>6.279e-01</t>
  </si>
  <si>
    <t>2456733.859710</t>
  </si>
  <si>
    <t>1361.5981</t>
  </si>
  <si>
    <t>9.358e-02</t>
  </si>
  <si>
    <t>5.842e-01</t>
  </si>
  <si>
    <t>2456734.915498</t>
  </si>
  <si>
    <t>1361.7266</t>
  </si>
  <si>
    <t>2.144e-01</t>
  </si>
  <si>
    <t>6.204e-01</t>
  </si>
  <si>
    <t>2456735.807502</t>
  </si>
  <si>
    <t>0.3494</t>
  </si>
  <si>
    <t>1361.7350</t>
  </si>
  <si>
    <t>5.819e-01</t>
  </si>
  <si>
    <t>2.977e-01</t>
  </si>
  <si>
    <t>6.536e-01</t>
  </si>
  <si>
    <t>2456737.362847</t>
  </si>
  <si>
    <t>0.0850</t>
  </si>
  <si>
    <t>3.525e-02</t>
  </si>
  <si>
    <t>2456737.968705</t>
  </si>
  <si>
    <t>1361.6369</t>
  </si>
  <si>
    <t>5.811e-01</t>
  </si>
  <si>
    <t>6.165e-01</t>
  </si>
  <si>
    <t>2456739.032404</t>
  </si>
  <si>
    <t>1361.5690</t>
  </si>
  <si>
    <t>6.274e-01</t>
  </si>
  <si>
    <t>2456739.998856</t>
  </si>
  <si>
    <t>1361.5586</t>
  </si>
  <si>
    <t>5.804e-01</t>
  </si>
  <si>
    <t>6.378e-01</t>
  </si>
  <si>
    <t>2456740.887172</t>
  </si>
  <si>
    <t>0.2646</t>
  </si>
  <si>
    <t>1361.5158</t>
  </si>
  <si>
    <t>5.747e-02</t>
  </si>
  <si>
    <t>6.199e-01</t>
  </si>
  <si>
    <t>2456741.974599</t>
  </si>
  <si>
    <t>0.3265</t>
  </si>
  <si>
    <t>1361.5877</t>
  </si>
  <si>
    <t>8.951e-02</t>
  </si>
  <si>
    <t>6.109e-01</t>
  </si>
  <si>
    <t>2456742.929786</t>
  </si>
  <si>
    <t>0.3137</t>
  </si>
  <si>
    <t>1361.8227</t>
  </si>
  <si>
    <t>2.200e-01</t>
  </si>
  <si>
    <t>6.200e-01</t>
  </si>
  <si>
    <t>2456743.877755</t>
  </si>
  <si>
    <t>0.2688</t>
  </si>
  <si>
    <t>1361.9171</t>
  </si>
  <si>
    <t>4.071e-02</t>
  </si>
  <si>
    <t>6.197e-01</t>
  </si>
  <si>
    <t>2456744.979055</t>
  </si>
  <si>
    <t>1361.9621</t>
  </si>
  <si>
    <t>2.431e-01</t>
  </si>
  <si>
    <t>6.280e-01</t>
  </si>
  <si>
    <t>2456745.967251</t>
  </si>
  <si>
    <t>0.3462</t>
  </si>
  <si>
    <t>1362.0116</t>
  </si>
  <si>
    <t>2.926e-01</t>
  </si>
  <si>
    <t>6.485e-01</t>
  </si>
  <si>
    <t>2456746.979846</t>
  </si>
  <si>
    <t>1362.0197</t>
  </si>
  <si>
    <t>2.536e-01</t>
  </si>
  <si>
    <t>6.315e-01</t>
  </si>
  <si>
    <t>2456747.996227</t>
  </si>
  <si>
    <t>0.3409</t>
  </si>
  <si>
    <t>1361.9076</t>
  </si>
  <si>
    <t>3.270e-01</t>
  </si>
  <si>
    <t>6.641e-01</t>
  </si>
  <si>
    <t>2456748.972123</t>
  </si>
  <si>
    <t>1361.6162</t>
  </si>
  <si>
    <t>9.813e-02</t>
  </si>
  <si>
    <t>5.851e-01</t>
  </si>
  <si>
    <t>6.530e-01</t>
  </si>
  <si>
    <t>2456749.910589</t>
  </si>
  <si>
    <t>0.3190</t>
  </si>
  <si>
    <t>1361.4866</t>
  </si>
  <si>
    <t>8.268e-02</t>
  </si>
  <si>
    <t>5.772e-01</t>
  </si>
  <si>
    <t>3.194e-01</t>
  </si>
  <si>
    <t>6.597e-01</t>
  </si>
  <si>
    <t>2456750.933575</t>
  </si>
  <si>
    <t>1361.2390</t>
  </si>
  <si>
    <t>7.106e-02</t>
  </si>
  <si>
    <t>5.810e-01</t>
  </si>
  <si>
    <t>2.932e-01</t>
  </si>
  <si>
    <t>2456752.040799</t>
  </si>
  <si>
    <t>0.3126</t>
  </si>
  <si>
    <t>1361.1272</t>
  </si>
  <si>
    <t>6.255e-01</t>
  </si>
  <si>
    <t>2456752.995422</t>
  </si>
  <si>
    <t>1361.3226</t>
  </si>
  <si>
    <t>8.942e-02</t>
  </si>
  <si>
    <t>5.761e-01</t>
  </si>
  <si>
    <t>5.954e-01</t>
  </si>
  <si>
    <t>2456753.934101</t>
  </si>
  <si>
    <t>1361.5104</t>
  </si>
  <si>
    <t>6.045e-01</t>
  </si>
  <si>
    <t>2456755.000213</t>
  </si>
  <si>
    <t>0.3134</t>
  </si>
  <si>
    <t>1361.6335</t>
  </si>
  <si>
    <t>5.756e-01</t>
  </si>
  <si>
    <t>6.241e-01</t>
  </si>
  <si>
    <t>2456755.863525</t>
  </si>
  <si>
    <t>1361.5947</t>
  </si>
  <si>
    <t>5.753e-01</t>
  </si>
  <si>
    <t>6.176e-01</t>
  </si>
  <si>
    <t>2456756.865000</t>
  </si>
  <si>
    <t>0.3219</t>
  </si>
  <si>
    <t>1361.6777</t>
  </si>
  <si>
    <t>6.190e-01</t>
  </si>
  <si>
    <t>2456757.884439</t>
  </si>
  <si>
    <t>1361.7623</t>
  </si>
  <si>
    <t>6.083e-01</t>
  </si>
  <si>
    <t>2456758.963541</t>
  </si>
  <si>
    <t>1361.6322</t>
  </si>
  <si>
    <t>5.805e-01</t>
  </si>
  <si>
    <t>6.213e-01</t>
  </si>
  <si>
    <t>2456759.929994</t>
  </si>
  <si>
    <t>0.3476</t>
  </si>
  <si>
    <t>2.988e-01</t>
  </si>
  <si>
    <t>6.472e-01</t>
  </si>
  <si>
    <t>2456760.851932</t>
  </si>
  <si>
    <t>0.2442</t>
  </si>
  <si>
    <t>1361.4134</t>
  </si>
  <si>
    <t>4.189e-02</t>
  </si>
  <si>
    <t>6.089e-01</t>
  </si>
  <si>
    <t>2456762.056098</t>
  </si>
  <si>
    <t>5.853e-01</t>
  </si>
  <si>
    <t>6.353e-01</t>
  </si>
  <si>
    <t>2456763.048042</t>
  </si>
  <si>
    <t>5.728e-01</t>
  </si>
  <si>
    <t>6.207e-01</t>
  </si>
  <si>
    <t>2456763.924324</t>
  </si>
  <si>
    <t>1360.6708</t>
  </si>
  <si>
    <t>2.544e-01</t>
  </si>
  <si>
    <t>6.265e-01</t>
  </si>
  <si>
    <t>2456765.028918</t>
  </si>
  <si>
    <t>3.499e-02</t>
  </si>
  <si>
    <t>6.195e-01</t>
  </si>
  <si>
    <t>2456765.932732</t>
  </si>
  <si>
    <t>5.720e-01</t>
  </si>
  <si>
    <t>2456766.961968</t>
  </si>
  <si>
    <t>1361.3646</t>
  </si>
  <si>
    <t>5.915e-01</t>
  </si>
  <si>
    <t>5.718e-01</t>
  </si>
  <si>
    <t>2456768.027603</t>
  </si>
  <si>
    <t>8.831e-02</t>
  </si>
  <si>
    <t>5.837e-01</t>
  </si>
  <si>
    <t>5.716e-01</t>
  </si>
  <si>
    <t>5.909e-01</t>
  </si>
  <si>
    <t>2456768.995323</t>
  </si>
  <si>
    <t>0.2609</t>
  </si>
  <si>
    <t>1361.9113</t>
  </si>
  <si>
    <t>6.091e-01</t>
  </si>
  <si>
    <t>2456770.008227</t>
  </si>
  <si>
    <t>1361.7525</t>
  </si>
  <si>
    <t>5.802e-01</t>
  </si>
  <si>
    <t>5.711e-01</t>
  </si>
  <si>
    <t>2.569e-01</t>
  </si>
  <si>
    <t>2456770.942084</t>
  </si>
  <si>
    <t>1361.7005</t>
  </si>
  <si>
    <t>6.201e-01</t>
  </si>
  <si>
    <t>2456771.976623</t>
  </si>
  <si>
    <t>1361.6541</t>
  </si>
  <si>
    <t>6.079e-01</t>
  </si>
  <si>
    <t>2456772.947819</t>
  </si>
  <si>
    <t>1361.7184</t>
  </si>
  <si>
    <t>5.702e-01</t>
  </si>
  <si>
    <t>2456773.978202</t>
  </si>
  <si>
    <t>1361.6875</t>
  </si>
  <si>
    <t>5.699e-01</t>
  </si>
  <si>
    <t>2456774.938088</t>
  </si>
  <si>
    <t>1361.6715</t>
  </si>
  <si>
    <t>5.821e-02</t>
  </si>
  <si>
    <t>6.134e-01</t>
  </si>
  <si>
    <t>2456775.908187</t>
  </si>
  <si>
    <t>6.042e-01</t>
  </si>
  <si>
    <t>2456776.903176</t>
  </si>
  <si>
    <t>1361.4730</t>
  </si>
  <si>
    <t>2.845e-01</t>
  </si>
  <si>
    <t>6.361e-01</t>
  </si>
  <si>
    <t>2456777.918913</t>
  </si>
  <si>
    <t>1361.2351</t>
  </si>
  <si>
    <t>7.834e-02</t>
  </si>
  <si>
    <t>2.777e-01</t>
  </si>
  <si>
    <t>6.327e-01</t>
  </si>
  <si>
    <t>2456778.951619</t>
  </si>
  <si>
    <t>1361.0284</t>
  </si>
  <si>
    <t>9.296e-02</t>
  </si>
  <si>
    <t>2.665e-01</t>
  </si>
  <si>
    <t>6.275e-01</t>
  </si>
  <si>
    <t>2456779.947472</t>
  </si>
  <si>
    <t>1360.7076</t>
  </si>
  <si>
    <t>9.735e-02</t>
  </si>
  <si>
    <t>5.848e-01</t>
  </si>
  <si>
    <t>2.862e-01</t>
  </si>
  <si>
    <t>6.358e-01</t>
  </si>
  <si>
    <t>2456781.001657</t>
  </si>
  <si>
    <t>0.3138</t>
  </si>
  <si>
    <t>1360.7639</t>
  </si>
  <si>
    <t>2456781.909247</t>
  </si>
  <si>
    <t>0.2448</t>
  </si>
  <si>
    <t>1361.1000</t>
  </si>
  <si>
    <t>5.874e-01</t>
  </si>
  <si>
    <t>8.743e-02</t>
  </si>
  <si>
    <t>2456782.913327</t>
  </si>
  <si>
    <t>1361.3104</t>
  </si>
  <si>
    <t>7.053e-02</t>
  </si>
  <si>
    <t>5.812e-01</t>
  </si>
  <si>
    <t>2456783.871941</t>
  </si>
  <si>
    <t>0.2396</t>
  </si>
  <si>
    <t>1361.4084</t>
  </si>
  <si>
    <t>5.670e-01</t>
  </si>
  <si>
    <t>5.882e-01</t>
  </si>
  <si>
    <t>2456784.855463</t>
  </si>
  <si>
    <t>0.2361</t>
  </si>
  <si>
    <t>2456785.796186</t>
  </si>
  <si>
    <t>0.2296</t>
  </si>
  <si>
    <t>1361.2256</t>
  </si>
  <si>
    <t>5.887e-01</t>
  </si>
  <si>
    <t>2456786.961731</t>
  </si>
  <si>
    <t>1361.0765</t>
  </si>
  <si>
    <t>2456787.987173</t>
  </si>
  <si>
    <t>1360.9431</t>
  </si>
  <si>
    <t>6.181e-02</t>
  </si>
  <si>
    <t>6.064e-01</t>
  </si>
  <si>
    <t>2456789.043218</t>
  </si>
  <si>
    <t>2456790.023250</t>
  </si>
  <si>
    <t>1360.9487</t>
  </si>
  <si>
    <t>6.731e-02</t>
  </si>
  <si>
    <t>2456790.967110</t>
  </si>
  <si>
    <t>1361.1026</t>
  </si>
  <si>
    <t>6.117e-02</t>
  </si>
  <si>
    <t>1.548e-01</t>
  </si>
  <si>
    <t>2456791.942486</t>
  </si>
  <si>
    <t>1361.2658</t>
  </si>
  <si>
    <t>8.848e-02</t>
  </si>
  <si>
    <t>2456792.877395</t>
  </si>
  <si>
    <t>0.2691</t>
  </si>
  <si>
    <t>1361.5094</t>
  </si>
  <si>
    <t>5.876e-01</t>
  </si>
  <si>
    <t>7.662e-02</t>
  </si>
  <si>
    <t>2456793.980507</t>
  </si>
  <si>
    <t>1361.7570</t>
  </si>
  <si>
    <t>2456795.021479</t>
  </si>
  <si>
    <t>1361.8161</t>
  </si>
  <si>
    <t>2456795.992583</t>
  </si>
  <si>
    <t>1361.7985</t>
  </si>
  <si>
    <t>5.374e-02</t>
  </si>
  <si>
    <t>5.975e-01</t>
  </si>
  <si>
    <t>2456796.969858</t>
  </si>
  <si>
    <t>1361.6810</t>
  </si>
  <si>
    <t>2456797.906860</t>
  </si>
  <si>
    <t>1361.6455</t>
  </si>
  <si>
    <t>4.182e-02</t>
  </si>
  <si>
    <t>2456798.988939</t>
  </si>
  <si>
    <t>1361.5523</t>
  </si>
  <si>
    <t>5.834e-01</t>
  </si>
  <si>
    <t>2456799.916861</t>
  </si>
  <si>
    <t>1361.5974</t>
  </si>
  <si>
    <t>2456800.943491</t>
  </si>
  <si>
    <t>1361.5277</t>
  </si>
  <si>
    <t>2456801.943168</t>
  </si>
  <si>
    <t>1361.4405</t>
  </si>
  <si>
    <t>2456802.990909</t>
  </si>
  <si>
    <t>1361.4592</t>
  </si>
  <si>
    <t>2456803.958663</t>
  </si>
  <si>
    <t>1361.4758</t>
  </si>
  <si>
    <t>5.892e-02</t>
  </si>
  <si>
    <t>2456805.014402</t>
  </si>
  <si>
    <t>1361.4301</t>
  </si>
  <si>
    <t>2456805.899939</t>
  </si>
  <si>
    <t>1361.3891</t>
  </si>
  <si>
    <t>1.204e-01</t>
  </si>
  <si>
    <t>2456806.981998</t>
  </si>
  <si>
    <t>1361.4496</t>
  </si>
  <si>
    <t>6.503e-02</t>
  </si>
  <si>
    <t>2456808.008122</t>
  </si>
  <si>
    <t>1361.4307</t>
  </si>
  <si>
    <t>4.476e-02</t>
  </si>
  <si>
    <t>5.743e-01</t>
  </si>
  <si>
    <t>2456808.963157</t>
  </si>
  <si>
    <t>1361.4442</t>
  </si>
  <si>
    <t>2456810.008596</t>
  </si>
  <si>
    <t>1361.4262</t>
  </si>
  <si>
    <t>1.307e-01</t>
  </si>
  <si>
    <t>2456810.982094</t>
  </si>
  <si>
    <t>1361.4456</t>
  </si>
  <si>
    <t>5.723e-01</t>
  </si>
  <si>
    <t>2456811.992713</t>
  </si>
  <si>
    <t>0.3179</t>
  </si>
  <si>
    <t>1361.5225</t>
  </si>
  <si>
    <t>2456812.897423</t>
  </si>
  <si>
    <t>3.967e-02</t>
  </si>
  <si>
    <t>2456813.946578</t>
  </si>
  <si>
    <t>6.770e-02</t>
  </si>
  <si>
    <t>2456814.928429</t>
  </si>
  <si>
    <t>1361.1837</t>
  </si>
  <si>
    <t>6.005e-01</t>
  </si>
  <si>
    <t>2456816.001859</t>
  </si>
  <si>
    <t>1360.8110</t>
  </si>
  <si>
    <t>2456816.966708</t>
  </si>
  <si>
    <t>8.909e-02</t>
  </si>
  <si>
    <t>2456818.014028</t>
  </si>
  <si>
    <t>5.600e-01</t>
  </si>
  <si>
    <t>2456819.032956</t>
  </si>
  <si>
    <t>1360.7097</t>
  </si>
  <si>
    <t>5.899e-01</t>
  </si>
  <si>
    <t>2456819.964832</t>
  </si>
  <si>
    <t>5.893e-01</t>
  </si>
  <si>
    <t>2456820.971479</t>
  </si>
  <si>
    <t>1361.4376</t>
  </si>
  <si>
    <t>8.619e-02</t>
  </si>
  <si>
    <t>3.957e-02</t>
  </si>
  <si>
    <t>2456821.994296</t>
  </si>
  <si>
    <t>0.3173</t>
  </si>
  <si>
    <t>1361.6793</t>
  </si>
  <si>
    <t>2456822.999177</t>
  </si>
  <si>
    <t>1361.6400</t>
  </si>
  <si>
    <t>1.140e-01</t>
  </si>
  <si>
    <t>5.881e-01</t>
  </si>
  <si>
    <t>2456823.999309</t>
  </si>
  <si>
    <t>7.384e-02</t>
  </si>
  <si>
    <t>5.596e-01</t>
  </si>
  <si>
    <t>1.290e-01</t>
  </si>
  <si>
    <t>2456825.051590</t>
  </si>
  <si>
    <t>0.3133</t>
  </si>
  <si>
    <t>1361.2339</t>
  </si>
  <si>
    <t>5.816e-02</t>
  </si>
  <si>
    <t>7.259e-02</t>
  </si>
  <si>
    <t>2456825.976388</t>
  </si>
  <si>
    <t>5.595e-01</t>
  </si>
  <si>
    <t>6.184e-02</t>
  </si>
  <si>
    <t>2456826.970254</t>
  </si>
  <si>
    <t>1361.3384</t>
  </si>
  <si>
    <t>7.572e-02</t>
  </si>
  <si>
    <t>2456827.967850</t>
  </si>
  <si>
    <t>0.3212</t>
  </si>
  <si>
    <t>1361.3576</t>
  </si>
  <si>
    <t>9.716e-02</t>
  </si>
  <si>
    <t>2456828.880286</t>
  </si>
  <si>
    <t>1361.3147</t>
  </si>
  <si>
    <t>8.046e-02</t>
  </si>
  <si>
    <t>2456829.981154</t>
  </si>
  <si>
    <t>1361.3144</t>
  </si>
  <si>
    <t>5.592e-01</t>
  </si>
  <si>
    <t>2456830.977558</t>
  </si>
  <si>
    <t>1361.3670</t>
  </si>
  <si>
    <t>5.334e-02</t>
  </si>
  <si>
    <t>6.899e-02</t>
  </si>
  <si>
    <t>2456831.965629</t>
  </si>
  <si>
    <t>1361.3204</t>
  </si>
  <si>
    <t>8.886e-02</t>
  </si>
  <si>
    <t>2456832.994217</t>
  </si>
  <si>
    <t>1361.2117</t>
  </si>
  <si>
    <t>9.075e-02</t>
  </si>
  <si>
    <t>2456833.974124</t>
  </si>
  <si>
    <t>1361.1200</t>
  </si>
  <si>
    <t>5.588e-01</t>
  </si>
  <si>
    <t>2456834.959505</t>
  </si>
  <si>
    <t>1361.1890</t>
  </si>
  <si>
    <t>2456835.848085</t>
  </si>
  <si>
    <t>0.2388</t>
  </si>
  <si>
    <t>1361.1776</t>
  </si>
  <si>
    <t>4.169e-02</t>
  </si>
  <si>
    <t>3.825e-02</t>
  </si>
  <si>
    <t>2456836.874227</t>
  </si>
  <si>
    <t>0.2103</t>
  </si>
  <si>
    <t>1361.2405</t>
  </si>
  <si>
    <t>2456837.822970</t>
  </si>
  <si>
    <t>0.1541</t>
  </si>
  <si>
    <t>5.799e-01</t>
  </si>
  <si>
    <t>4.518e-02</t>
  </si>
  <si>
    <t>2456838.906717</t>
  </si>
  <si>
    <t>1361.5991</t>
  </si>
  <si>
    <t>3.985e-02</t>
  </si>
  <si>
    <t>2456840.061779</t>
  </si>
  <si>
    <t>0.3693</t>
  </si>
  <si>
    <t>5.690e-01</t>
  </si>
  <si>
    <t>2456841.067129</t>
  </si>
  <si>
    <t>1361.2471</t>
  </si>
  <si>
    <t>5.884e-01</t>
  </si>
  <si>
    <t>2456841.905783</t>
  </si>
  <si>
    <t>1360.9740</t>
  </si>
  <si>
    <t>8.555e-02</t>
  </si>
  <si>
    <t>8.456e-02</t>
  </si>
  <si>
    <t>2456842.938065</t>
  </si>
  <si>
    <t>1360.8502</t>
  </si>
  <si>
    <t>2456843.874944</t>
  </si>
  <si>
    <t>1360.5408</t>
  </si>
  <si>
    <t>5.585e-01</t>
  </si>
  <si>
    <t>2456844.948178</t>
  </si>
  <si>
    <t>1360.1788</t>
  </si>
  <si>
    <t>6.756e-02</t>
  </si>
  <si>
    <t>2456845.892525</t>
  </si>
  <si>
    <t>1360.1006</t>
  </si>
  <si>
    <t>2456846.997380</t>
  </si>
  <si>
    <t>0.3263</t>
  </si>
  <si>
    <t>1360.3506</t>
  </si>
  <si>
    <t>6.065e-01</t>
  </si>
  <si>
    <t>1.970e-01</t>
  </si>
  <si>
    <t>2456848.070151</t>
  </si>
  <si>
    <t>1360.9471</t>
  </si>
  <si>
    <t>5.938e-01</t>
  </si>
  <si>
    <t>2456848.939041</t>
  </si>
  <si>
    <t>1361.2182</t>
  </si>
  <si>
    <t>9.326e-02</t>
  </si>
  <si>
    <t>5.850e-01</t>
  </si>
  <si>
    <t>2456849.841722</t>
  </si>
  <si>
    <t>0.3277</t>
  </si>
  <si>
    <t>1361.3738</t>
  </si>
  <si>
    <t>6.402e-02</t>
  </si>
  <si>
    <t>2456851.017800</t>
  </si>
  <si>
    <t>1361.5143</t>
  </si>
  <si>
    <t>8.872e-02</t>
  </si>
  <si>
    <t>2456851.919913</t>
  </si>
  <si>
    <t>4.686e-02</t>
  </si>
  <si>
    <t>6.420e-02</t>
  </si>
  <si>
    <t>2456852.942500</t>
  </si>
  <si>
    <t>1361.6600</t>
  </si>
  <si>
    <t>5.989e-02</t>
  </si>
  <si>
    <t>6.384e-02</t>
  </si>
  <si>
    <t>2456853.918292</t>
  </si>
  <si>
    <t>0.3200</t>
  </si>
  <si>
    <t>1361.5945</t>
  </si>
  <si>
    <t>6.054e-02</t>
  </si>
  <si>
    <t>2456854.981942</t>
  </si>
  <si>
    <t>1361.5191</t>
  </si>
  <si>
    <t>6.279e-02</t>
  </si>
  <si>
    <t>2456855.841464</t>
  </si>
  <si>
    <t>1361.5175</t>
  </si>
  <si>
    <t>2.804e-02</t>
  </si>
  <si>
    <t>2456857.047830</t>
  </si>
  <si>
    <t>1361.3667</t>
  </si>
  <si>
    <t>2456858.016144</t>
  </si>
  <si>
    <t>1361.2258</t>
  </si>
  <si>
    <t>3.648e-02</t>
  </si>
  <si>
    <t>2456859.025580</t>
  </si>
  <si>
    <t>0.3270</t>
  </si>
  <si>
    <t>1361.0732</t>
  </si>
  <si>
    <t>6.217e-02</t>
  </si>
  <si>
    <t>2456860.060684</t>
  </si>
  <si>
    <t>0.3164</t>
  </si>
  <si>
    <t>1361.0585</t>
  </si>
  <si>
    <t>4.512e-02</t>
  </si>
  <si>
    <t>2456861.029955</t>
  </si>
  <si>
    <t>0.3243</t>
  </si>
  <si>
    <t>1361.1164</t>
  </si>
  <si>
    <t>1.073e-01</t>
  </si>
  <si>
    <t>2456862.045318</t>
  </si>
  <si>
    <t>1361.1886</t>
  </si>
  <si>
    <t>5.705e-02</t>
  </si>
  <si>
    <t>8.410e-02</t>
  </si>
  <si>
    <t>2456863.082148</t>
  </si>
  <si>
    <t>1361.1740</t>
  </si>
  <si>
    <t>8.125e-02</t>
  </si>
  <si>
    <t>2456864.041874</t>
  </si>
  <si>
    <t>0.3143</t>
  </si>
  <si>
    <t>1361.2134</t>
  </si>
  <si>
    <t>5.769e-02</t>
  </si>
  <si>
    <t>9.482e-02</t>
  </si>
  <si>
    <t>5.679e-01</t>
  </si>
  <si>
    <t>2456865.045161</t>
  </si>
  <si>
    <t>1361.3067</t>
  </si>
  <si>
    <t>2456866.013219</t>
  </si>
  <si>
    <t>1361.4139</t>
  </si>
  <si>
    <t>6.751e-02</t>
  </si>
  <si>
    <t>2456866.988890</t>
  </si>
  <si>
    <t>1361.5624</t>
  </si>
  <si>
    <t>2456868.005048</t>
  </si>
  <si>
    <t>1361.6815</t>
  </si>
  <si>
    <t>1.367e-01</t>
  </si>
  <si>
    <t>2456868.977549</t>
  </si>
  <si>
    <t>1361.7739</t>
  </si>
  <si>
    <t>4.111e-02</t>
  </si>
  <si>
    <t>2456869.940948</t>
  </si>
  <si>
    <t>1361.8684</t>
  </si>
  <si>
    <t>5.737e-01</t>
  </si>
  <si>
    <t>2456870.960499</t>
  </si>
  <si>
    <t>0.3063</t>
  </si>
  <si>
    <t>1361.9760</t>
  </si>
  <si>
    <t>1.415e-01</t>
  </si>
  <si>
    <t>2456871.960526</t>
  </si>
  <si>
    <t>0.3184</t>
  </si>
  <si>
    <t>1361.9687</t>
  </si>
  <si>
    <t>2456872.927282</t>
  </si>
  <si>
    <t>1361.8970</t>
  </si>
  <si>
    <t>9.772e-02</t>
  </si>
  <si>
    <t>2456874.017083</t>
  </si>
  <si>
    <t>1361.9199</t>
  </si>
  <si>
    <t>2456875.097858</t>
  </si>
  <si>
    <t>1361.9083</t>
  </si>
  <si>
    <t>4.670e-02</t>
  </si>
  <si>
    <t>1.151e-01</t>
  </si>
  <si>
    <t>2456876.039812</t>
  </si>
  <si>
    <t>1361.8256</t>
  </si>
  <si>
    <t>8.055e-02</t>
  </si>
  <si>
    <t>2456877.040439</t>
  </si>
  <si>
    <t>1361.7252</t>
  </si>
  <si>
    <t>5.507e-02</t>
  </si>
  <si>
    <t>2456878.016296</t>
  </si>
  <si>
    <t>7.781e-02</t>
  </si>
  <si>
    <t>7.309e-02</t>
  </si>
  <si>
    <t>2456879.020271</t>
  </si>
  <si>
    <t>2456879.973869</t>
  </si>
  <si>
    <t>1361.4032</t>
  </si>
  <si>
    <t>2456881.021414</t>
  </si>
  <si>
    <t>1361.3957</t>
  </si>
  <si>
    <t>5.763e-01</t>
  </si>
  <si>
    <t>2456882.014390</t>
  </si>
  <si>
    <t>1361.4044</t>
  </si>
  <si>
    <t>2456883.009979</t>
  </si>
  <si>
    <t>0.3316</t>
  </si>
  <si>
    <t>1361.3503</t>
  </si>
  <si>
    <t>2456883.970049</t>
  </si>
  <si>
    <t>1361.2738</t>
  </si>
  <si>
    <t>2456884.913858</t>
  </si>
  <si>
    <t>1361.1091</t>
  </si>
  <si>
    <t>8.489e-02</t>
  </si>
  <si>
    <t>2456885.903881</t>
  </si>
  <si>
    <t>2456886.938441</t>
  </si>
  <si>
    <t>1361.0101</t>
  </si>
  <si>
    <t>2456887.970771</t>
  </si>
  <si>
    <t>1361.1582</t>
  </si>
  <si>
    <t>6.788e-02</t>
  </si>
  <si>
    <t>5.987e-01</t>
  </si>
  <si>
    <t>2456888.996213</t>
  </si>
  <si>
    <t>0.3276</t>
  </si>
  <si>
    <t>1361.2366</t>
  </si>
  <si>
    <t>5.919e-01</t>
  </si>
  <si>
    <t>2456889.983750</t>
  </si>
  <si>
    <t>1361.2559</t>
  </si>
  <si>
    <t>5.917e-01</t>
  </si>
  <si>
    <t>2456891.007167</t>
  </si>
  <si>
    <t>1361.1855</t>
  </si>
  <si>
    <t>1.722e-01</t>
  </si>
  <si>
    <t>5.904e-01</t>
  </si>
  <si>
    <t>2456891.965788</t>
  </si>
  <si>
    <t>1361.3166</t>
  </si>
  <si>
    <t>6.471e-02</t>
  </si>
  <si>
    <t>5.816e-01</t>
  </si>
  <si>
    <t>2456892.984586</t>
  </si>
  <si>
    <t>5.952e-01</t>
  </si>
  <si>
    <t>2456893.989036</t>
  </si>
  <si>
    <t>1361.4305</t>
  </si>
  <si>
    <t>1.483e-01</t>
  </si>
  <si>
    <t>2456895.006708</t>
  </si>
  <si>
    <t>1361.3330</t>
  </si>
  <si>
    <t>2456895.965063</t>
  </si>
  <si>
    <t>1361.3618</t>
  </si>
  <si>
    <t>5.481e-02</t>
  </si>
  <si>
    <t>6.015e-01</t>
  </si>
  <si>
    <t>2456896.975675</t>
  </si>
  <si>
    <t>1361.5042</t>
  </si>
  <si>
    <t>7.822e-02</t>
  </si>
  <si>
    <t>6.043e-01</t>
  </si>
  <si>
    <t>2456897.979067</t>
  </si>
  <si>
    <t>1361.6148</t>
  </si>
  <si>
    <t>5.972e-01</t>
  </si>
  <si>
    <t>2456899.008762</t>
  </si>
  <si>
    <t>1361.5485</t>
  </si>
  <si>
    <t>2456900.000318</t>
  </si>
  <si>
    <t>3.666e-02</t>
  </si>
  <si>
    <t>1.934e-01</t>
  </si>
  <si>
    <t>2456901.017344</t>
  </si>
  <si>
    <t>1361.5259</t>
  </si>
  <si>
    <t>2456902.012038</t>
  </si>
  <si>
    <t>1361.5671</t>
  </si>
  <si>
    <t>2456903.070511</t>
  </si>
  <si>
    <t>1361.4773</t>
  </si>
  <si>
    <t>6.426e-02</t>
  </si>
  <si>
    <t>2456904.000132</t>
  </si>
  <si>
    <t>0.3238</t>
  </si>
  <si>
    <t>1361.4536</t>
  </si>
  <si>
    <t>4.372e-02</t>
  </si>
  <si>
    <t>5.683e-01</t>
  </si>
  <si>
    <t>2456904.975180</t>
  </si>
  <si>
    <t>0.3450</t>
  </si>
  <si>
    <t>1361.4678</t>
  </si>
  <si>
    <t>5.686e-01</t>
  </si>
  <si>
    <t>6.331e-01</t>
  </si>
  <si>
    <t>2456905.997318</t>
  </si>
  <si>
    <t>1361.5539</t>
  </si>
  <si>
    <t>6.098e-01</t>
  </si>
  <si>
    <t>2456907.014343</t>
  </si>
  <si>
    <t>1361.4923</t>
  </si>
  <si>
    <t>5.427e-02</t>
  </si>
  <si>
    <t>6.002e-01</t>
  </si>
  <si>
    <t>2456907.964832</t>
  </si>
  <si>
    <t>1361.3855</t>
  </si>
  <si>
    <t>8.054e-02</t>
  </si>
  <si>
    <t>2456908.916735</t>
  </si>
  <si>
    <t>1361.1084</t>
  </si>
  <si>
    <t>5.697e-01</t>
  </si>
  <si>
    <t>2456909.996001</t>
  </si>
  <si>
    <t>4.560e-02</t>
  </si>
  <si>
    <t>6.044e-01</t>
  </si>
  <si>
    <t>2456911.003564</t>
  </si>
  <si>
    <t>0.3249</t>
  </si>
  <si>
    <t>7.140e-02</t>
  </si>
  <si>
    <t>6.351e-01</t>
  </si>
  <si>
    <t>2456911.990957</t>
  </si>
  <si>
    <t>0.3287</t>
  </si>
  <si>
    <t>5.706e-01</t>
  </si>
  <si>
    <t>3.366e-01</t>
  </si>
  <si>
    <t>6.625e-01</t>
  </si>
  <si>
    <t>2456913.036640</t>
  </si>
  <si>
    <t>1361.4103</t>
  </si>
  <si>
    <t>2.946e-01</t>
  </si>
  <si>
    <t>6.425e-01</t>
  </si>
  <si>
    <t>2456914.120397</t>
  </si>
  <si>
    <t>1361.6909</t>
  </si>
  <si>
    <t>8.765e-02</t>
  </si>
  <si>
    <t>6.357e-01</t>
  </si>
  <si>
    <t>2456914.919754</t>
  </si>
  <si>
    <t>0.3146</t>
  </si>
  <si>
    <t>1361.8370</t>
  </si>
  <si>
    <t>5.785e-01</t>
  </si>
  <si>
    <t>2.757e-01</t>
  </si>
  <si>
    <t>6.347e-01</t>
  </si>
  <si>
    <t>2456915.994417</t>
  </si>
  <si>
    <t>1361.8832</t>
  </si>
  <si>
    <t>3.925e-02</t>
  </si>
  <si>
    <t>6.084e-01</t>
  </si>
  <si>
    <t>2456917.089971</t>
  </si>
  <si>
    <t>0.3159</t>
  </si>
  <si>
    <t>1361.7660</t>
  </si>
  <si>
    <t>7.389e-02</t>
  </si>
  <si>
    <t>5.974e-01</t>
  </si>
  <si>
    <t>2456918.036307</t>
  </si>
  <si>
    <t>0.3329</t>
  </si>
  <si>
    <t>1361.6704</t>
  </si>
  <si>
    <t>4.166e-02</t>
  </si>
  <si>
    <t>6.216e-01</t>
  </si>
  <si>
    <t>2456919.076967</t>
  </si>
  <si>
    <t>1361.7613</t>
  </si>
  <si>
    <t>2.719e-01</t>
  </si>
  <si>
    <t>6.342e-01</t>
  </si>
  <si>
    <t>2456920.174773</t>
  </si>
  <si>
    <t>1361.7907</t>
  </si>
  <si>
    <t>5.815e-01</t>
  </si>
  <si>
    <t>2456920.999373</t>
  </si>
  <si>
    <t>1361.7379</t>
  </si>
  <si>
    <t>4.393e-02</t>
  </si>
  <si>
    <t>6.100e-01</t>
  </si>
  <si>
    <t>2456922.078483</t>
  </si>
  <si>
    <t>1361.6712</t>
  </si>
  <si>
    <t>2456923.036062</t>
  </si>
  <si>
    <t>7.018e-02</t>
  </si>
  <si>
    <t>5.742e-01</t>
  </si>
  <si>
    <t>1.866e-01</t>
  </si>
  <si>
    <t>2456923.890118</t>
  </si>
  <si>
    <t>0.3648</t>
  </si>
  <si>
    <t>2456924.809130</t>
  </si>
  <si>
    <t>0.3207</t>
  </si>
  <si>
    <t>1361.2708</t>
  </si>
  <si>
    <t>2456925.795990</t>
  </si>
  <si>
    <t>0.2425</t>
  </si>
  <si>
    <t>1361.0198</t>
  </si>
  <si>
    <t>5.901e-01</t>
  </si>
  <si>
    <t>5.867e-01</t>
  </si>
  <si>
    <t>2456926.871324</t>
  </si>
  <si>
    <t>6.669e-02</t>
  </si>
  <si>
    <t>6.193e-01</t>
  </si>
  <si>
    <t>2456927.886219</t>
  </si>
  <si>
    <t>0.2407</t>
  </si>
  <si>
    <t>1360.8691</t>
  </si>
  <si>
    <t>6.906e-02</t>
  </si>
  <si>
    <t>6.233e-01</t>
  </si>
  <si>
    <t>2456928.851289</t>
  </si>
  <si>
    <t>0.3156</t>
  </si>
  <si>
    <t>1361.1542</t>
  </si>
  <si>
    <t>6.406e-01</t>
  </si>
  <si>
    <t>2456929.967109</t>
  </si>
  <si>
    <t>0.3669</t>
  </si>
  <si>
    <t>1361.4459</t>
  </si>
  <si>
    <t>4.088e-01</t>
  </si>
  <si>
    <t>7.067e-01</t>
  </si>
  <si>
    <t>2456931.035670</t>
  </si>
  <si>
    <t>0.3652</t>
  </si>
  <si>
    <t>1361.6947</t>
  </si>
  <si>
    <t>3.300e-01</t>
  </si>
  <si>
    <t>6.646e-01</t>
  </si>
  <si>
    <t>2456931.859357</t>
  </si>
  <si>
    <t>1361.7510</t>
  </si>
  <si>
    <t>6.185e-01</t>
  </si>
  <si>
    <t>2456932.961096</t>
  </si>
  <si>
    <t>0.3171</t>
  </si>
  <si>
    <t>1361.7652</t>
  </si>
  <si>
    <t>2.698e-01</t>
  </si>
  <si>
    <t>6.375e-01</t>
  </si>
  <si>
    <t>2456934.035671</t>
  </si>
  <si>
    <t>0.3230</t>
  </si>
  <si>
    <t>1361.7881</t>
  </si>
  <si>
    <t>4.228e-02</t>
  </si>
  <si>
    <t>2.530e-01</t>
  </si>
  <si>
    <t>2456935.126352</t>
  </si>
  <si>
    <t>1361.8938</t>
  </si>
  <si>
    <t>2.679e-01</t>
  </si>
  <si>
    <t>2456936.040975</t>
  </si>
  <si>
    <t>0.3204</t>
  </si>
  <si>
    <t>1362.0100</t>
  </si>
  <si>
    <t>2.638e-01</t>
  </si>
  <si>
    <t>2456936.992747</t>
  </si>
  <si>
    <t>0.3402</t>
  </si>
  <si>
    <t>1362.0125</t>
  </si>
  <si>
    <t>5.457e-02</t>
  </si>
  <si>
    <t>6.396e-01</t>
  </si>
  <si>
    <t>2456937.961894</t>
  </si>
  <si>
    <t>1362.0053</t>
  </si>
  <si>
    <t>6.205e-01</t>
  </si>
  <si>
    <t>2456939.055355</t>
  </si>
  <si>
    <t>1361.8927</t>
  </si>
  <si>
    <t>1.840e-01</t>
  </si>
  <si>
    <t>2456939.988110</t>
  </si>
  <si>
    <t>0.3625</t>
  </si>
  <si>
    <t>1361.7698</t>
  </si>
  <si>
    <t>5.791e-02</t>
  </si>
  <si>
    <t>2.921e-01</t>
  </si>
  <si>
    <t>6.495e-01</t>
  </si>
  <si>
    <t>2456941.014175</t>
  </si>
  <si>
    <t>1361.7496</t>
  </si>
  <si>
    <t>6.227e-01</t>
  </si>
  <si>
    <t>2456942.037427</t>
  </si>
  <si>
    <t>1361.6997</t>
  </si>
  <si>
    <t>6.244e-01</t>
  </si>
  <si>
    <t>2456943.032670</t>
  </si>
  <si>
    <t>1361.6152</t>
  </si>
  <si>
    <t>6.106e-02</t>
  </si>
  <si>
    <t>6.028e-01</t>
  </si>
  <si>
    <t>2456944.000283</t>
  </si>
  <si>
    <t>0.3186</t>
  </si>
  <si>
    <t>1361.5073</t>
  </si>
  <si>
    <t>4.411e-02</t>
  </si>
  <si>
    <t>6.341e-01</t>
  </si>
  <si>
    <t>2456944.999500</t>
  </si>
  <si>
    <t>1361.4375</t>
  </si>
  <si>
    <t>6.264e-01</t>
  </si>
  <si>
    <t>2456946.002721</t>
  </si>
  <si>
    <t>1361.4280</t>
  </si>
  <si>
    <t>2.572e-01</t>
  </si>
  <si>
    <t>6.362e-01</t>
  </si>
  <si>
    <t>2456946.998419</t>
  </si>
  <si>
    <t>2.767e-01</t>
  </si>
  <si>
    <t>6.447e-01</t>
  </si>
  <si>
    <t>2456948.068095</t>
  </si>
  <si>
    <t>1361.5283</t>
  </si>
  <si>
    <t>2.391e-01</t>
  </si>
  <si>
    <t>6.299e-01</t>
  </si>
  <si>
    <t>2456949.010424</t>
  </si>
  <si>
    <t>1361.4608</t>
  </si>
  <si>
    <t>7.219e-02</t>
  </si>
  <si>
    <t>6.066e-01</t>
  </si>
  <si>
    <t>2456950.087710</t>
  </si>
  <si>
    <t>1361.0208</t>
  </si>
  <si>
    <t>6.106e-01</t>
  </si>
  <si>
    <t>2456951.008883</t>
  </si>
  <si>
    <t>1360.3043</t>
  </si>
  <si>
    <t>6.371e-01</t>
  </si>
  <si>
    <t>5.868e-01</t>
  </si>
  <si>
    <t>2456951.871418</t>
  </si>
  <si>
    <t>1359.6010</t>
  </si>
  <si>
    <t>6.140e-01</t>
  </si>
  <si>
    <t>3.797e-02</t>
  </si>
  <si>
    <t>5.844e-01</t>
  </si>
  <si>
    <t>2456952.919106</t>
  </si>
  <si>
    <t>1358.8151</t>
  </si>
  <si>
    <t>2456953.991504</t>
  </si>
  <si>
    <t>0.3438</t>
  </si>
  <si>
    <t>1358.5431</t>
  </si>
  <si>
    <t>2.917e-01</t>
  </si>
  <si>
    <t>6.522e-01</t>
  </si>
  <si>
    <t>2456954.917609</t>
  </si>
  <si>
    <t>1358.8338</t>
  </si>
  <si>
    <t>3.428e-01</t>
  </si>
  <si>
    <t>6.770e-01</t>
  </si>
  <si>
    <t>2456956.011580</t>
  </si>
  <si>
    <t>0.2619</t>
  </si>
  <si>
    <t>1359.4285</t>
  </si>
  <si>
    <t>3.884e-01</t>
  </si>
  <si>
    <t>7.017e-01</t>
  </si>
  <si>
    <t>2456957.031056</t>
  </si>
  <si>
    <t>1360.1116</t>
  </si>
  <si>
    <t>4.460e-01</t>
  </si>
  <si>
    <t>7.356e-01</t>
  </si>
  <si>
    <t>2456957.934535</t>
  </si>
  <si>
    <t>1360.8010</t>
  </si>
  <si>
    <t>4.436e-01</t>
  </si>
  <si>
    <t>7.346e-01</t>
  </si>
  <si>
    <t>2456959.005615</t>
  </si>
  <si>
    <t>1361.3119</t>
  </si>
  <si>
    <t>8.285e-02</t>
  </si>
  <si>
    <t>6.496e-01</t>
  </si>
  <si>
    <t>2456959.971930</t>
  </si>
  <si>
    <t>1361.5787</t>
  </si>
  <si>
    <t>2.836e-01</t>
  </si>
  <si>
    <t>6.516e-01</t>
  </si>
  <si>
    <t>2456961.013439</t>
  </si>
  <si>
    <t>1361.7071</t>
  </si>
  <si>
    <t>2.872e-01</t>
  </si>
  <si>
    <t>2456962.007534</t>
  </si>
  <si>
    <t>1361.7941</t>
  </si>
  <si>
    <t>5.875e-01</t>
  </si>
  <si>
    <t>6.346e-01</t>
  </si>
  <si>
    <t>2456963.107822</t>
  </si>
  <si>
    <t>1361.7856</t>
  </si>
  <si>
    <t>6.181e-01</t>
  </si>
  <si>
    <t>2456964.017663</t>
  </si>
  <si>
    <t>1361.5990</t>
  </si>
  <si>
    <t>2456964.952908</t>
  </si>
  <si>
    <t>1361.5497</t>
  </si>
  <si>
    <t>4.320e-02</t>
  </si>
  <si>
    <t>5.883e-01</t>
  </si>
  <si>
    <t>2.177e-01</t>
  </si>
  <si>
    <t>6.273e-01</t>
  </si>
  <si>
    <t>2456965.990722</t>
  </si>
  <si>
    <t>0.3298</t>
  </si>
  <si>
    <t>1361.6009</t>
  </si>
  <si>
    <t>2.580e-01</t>
  </si>
  <si>
    <t>6.427e-01</t>
  </si>
  <si>
    <t>2456967.001367</t>
  </si>
  <si>
    <t>0.3383</t>
  </si>
  <si>
    <t>1361.6331</t>
  </si>
  <si>
    <t>6.642e-02</t>
  </si>
  <si>
    <t>5.890e-01</t>
  </si>
  <si>
    <t>2.903e-01</t>
  </si>
  <si>
    <t>6.566e-01</t>
  </si>
  <si>
    <t>2456968.030383</t>
  </si>
  <si>
    <t>1361.6959</t>
  </si>
  <si>
    <t>6.307e-01</t>
  </si>
  <si>
    <t>2456968.950024</t>
  </si>
  <si>
    <t>1361.6863</t>
  </si>
  <si>
    <t>6.201e-02</t>
  </si>
  <si>
    <t>2456969.980949</t>
  </si>
  <si>
    <t>1361.5874</t>
  </si>
  <si>
    <t>2456971.097753</t>
  </si>
  <si>
    <t>0.3475</t>
  </si>
  <si>
    <t>1361.5356</t>
  </si>
  <si>
    <t>2456972.148445</t>
  </si>
  <si>
    <t>0.3183</t>
  </si>
  <si>
    <t>1361.5295</t>
  </si>
  <si>
    <t>6.160e-01</t>
  </si>
  <si>
    <t>2456973.160280</t>
  </si>
  <si>
    <t>0.2540</t>
  </si>
  <si>
    <t>1361.4996</t>
  </si>
  <si>
    <t>2456973.977506</t>
  </si>
  <si>
    <t>0.3237</t>
  </si>
  <si>
    <t>1361.6625</t>
  </si>
  <si>
    <t>6.532e-01</t>
  </si>
  <si>
    <t>2456975.122936</t>
  </si>
  <si>
    <t>1361.9889</t>
  </si>
  <si>
    <t>7.668e-02</t>
  </si>
  <si>
    <t>5.843e-01</t>
  </si>
  <si>
    <t>2456975.808491</t>
  </si>
  <si>
    <t>1362.1079</t>
  </si>
  <si>
    <t>5.610e-02</t>
  </si>
  <si>
    <t>6.212e-01</t>
  </si>
  <si>
    <t>2456976.789999</t>
  </si>
  <si>
    <t>0.2427</t>
  </si>
  <si>
    <t>1362.1449</t>
  </si>
  <si>
    <t>7.198e-02</t>
  </si>
  <si>
    <t>6.006e-01</t>
  </si>
  <si>
    <t>2456978.080664</t>
  </si>
  <si>
    <t>1361.7817</t>
  </si>
  <si>
    <t>5.929e-01</t>
  </si>
  <si>
    <t>7.373e-02</t>
  </si>
  <si>
    <t>5.968e-01</t>
  </si>
  <si>
    <t>2456979.112658</t>
  </si>
  <si>
    <t>1361.4364</t>
  </si>
  <si>
    <t>9.254e-02</t>
  </si>
  <si>
    <t>5.864e-01</t>
  </si>
  <si>
    <t>6.023e-01</t>
  </si>
  <si>
    <t>2456980.043980</t>
  </si>
  <si>
    <t>8.045e-02</t>
  </si>
  <si>
    <t>2456980.736713</t>
  </si>
  <si>
    <t>0.1444</t>
  </si>
  <si>
    <t>1361.1117</t>
  </si>
  <si>
    <t>6.782e-02</t>
  </si>
  <si>
    <t>5.926e-01</t>
  </si>
  <si>
    <t>7.835e-02</t>
  </si>
  <si>
    <t>5.977e-01</t>
  </si>
  <si>
    <t>2456981.749227</t>
  </si>
  <si>
    <t>0.1493</t>
  </si>
  <si>
    <t>1361.1684</t>
  </si>
  <si>
    <t>2.989e-02</t>
  </si>
  <si>
    <t>5.928e-01</t>
  </si>
  <si>
    <t>9.598e-02</t>
  </si>
  <si>
    <t>2456983.452573</t>
  </si>
  <si>
    <t>0.0052</t>
  </si>
  <si>
    <t>1361.2777</t>
  </si>
  <si>
    <t>1.424e-02</t>
  </si>
  <si>
    <t>5.933e-01</t>
  </si>
  <si>
    <t>1.269e-02</t>
  </si>
  <si>
    <t>2456983.600341</t>
  </si>
  <si>
    <t>1361.2904</t>
  </si>
  <si>
    <t>2456985.146051</t>
  </si>
  <si>
    <t>0.2385</t>
  </si>
  <si>
    <t>1361.4264</t>
  </si>
  <si>
    <t>6.124e-01</t>
  </si>
  <si>
    <t>2456986.004255</t>
  </si>
  <si>
    <t>1361.3977</t>
  </si>
  <si>
    <t>1.573e-01</t>
  </si>
  <si>
    <t>6.144e-01</t>
  </si>
  <si>
    <t>2456987.040671</t>
  </si>
  <si>
    <t>4.067e-02</t>
  </si>
  <si>
    <t>6.162e-01</t>
  </si>
  <si>
    <t>2456987.929384</t>
  </si>
  <si>
    <t>1361.3663</t>
  </si>
  <si>
    <t>6.070e-01</t>
  </si>
  <si>
    <t>2456989.041573</t>
  </si>
  <si>
    <t>0.2128</t>
  </si>
  <si>
    <t>9.906e-02</t>
  </si>
  <si>
    <t>6.029e-01</t>
  </si>
  <si>
    <t>2456990.072867</t>
  </si>
  <si>
    <t>0.3465</t>
  </si>
  <si>
    <t>5.949e-01</t>
  </si>
  <si>
    <t>2456990.943059</t>
  </si>
  <si>
    <t>0.3562</t>
  </si>
  <si>
    <t>1361.1236</t>
  </si>
  <si>
    <t>2456991.906604</t>
  </si>
  <si>
    <t>0.3255</t>
  </si>
  <si>
    <t>1361.1079</t>
  </si>
  <si>
    <t>2456993.003344</t>
  </si>
  <si>
    <t>1361.0912</t>
  </si>
  <si>
    <t>6.177e-01</t>
  </si>
  <si>
    <t>2456994.072109</t>
  </si>
  <si>
    <t>0.3359</t>
  </si>
  <si>
    <t>1361.0452</t>
  </si>
  <si>
    <t>6.111e-01</t>
  </si>
  <si>
    <t>2456995.056991</t>
  </si>
  <si>
    <t>0.2546</t>
  </si>
  <si>
    <t>1361.1479</t>
  </si>
  <si>
    <t>5.959e-01</t>
  </si>
  <si>
    <t>2456995.936163</t>
  </si>
  <si>
    <t>1361.3767</t>
  </si>
  <si>
    <t>6.882e-02</t>
  </si>
  <si>
    <t>6.258e-01</t>
  </si>
  <si>
    <t>2456996.938226</t>
  </si>
  <si>
    <t>2456997.937832</t>
  </si>
  <si>
    <t>1361.6330</t>
  </si>
  <si>
    <t>6.494e-02</t>
  </si>
  <si>
    <t>5.829e-01</t>
  </si>
  <si>
    <t>2456998.991892</t>
  </si>
  <si>
    <t>1361.6404</t>
  </si>
  <si>
    <t>2457000.004011</t>
  </si>
  <si>
    <t>1361.6492</t>
  </si>
  <si>
    <t>6.085e-01</t>
  </si>
  <si>
    <t>2457001.025946</t>
  </si>
  <si>
    <t>1361.6168</t>
  </si>
  <si>
    <t>5.973e-01</t>
  </si>
  <si>
    <t>1.284e-01</t>
  </si>
  <si>
    <t>2457002.024018</t>
  </si>
  <si>
    <t>1361.6856</t>
  </si>
  <si>
    <t>4.399e-02</t>
  </si>
  <si>
    <t>2457002.999268</t>
  </si>
  <si>
    <t>1361.7444</t>
  </si>
  <si>
    <t>2457003.994606</t>
  </si>
  <si>
    <t>1361.7853</t>
  </si>
  <si>
    <t>7.434e-02</t>
  </si>
  <si>
    <t>6.126e-01</t>
  </si>
  <si>
    <t>2457004.986896</t>
  </si>
  <si>
    <t>0.3291</t>
  </si>
  <si>
    <t>1361.9087</t>
  </si>
  <si>
    <t>5.979e-01</t>
  </si>
  <si>
    <t>6.112e-01</t>
  </si>
  <si>
    <t>2457006.062169</t>
  </si>
  <si>
    <t>5.980e-01</t>
  </si>
  <si>
    <t>5.998e-01</t>
  </si>
  <si>
    <t>2457006.963254</t>
  </si>
  <si>
    <t>1361.5490</t>
  </si>
  <si>
    <t>6.036e-01</t>
  </si>
  <si>
    <t>9.595e-02</t>
  </si>
  <si>
    <t>6.056e-01</t>
  </si>
  <si>
    <t>2457008.005032</t>
  </si>
  <si>
    <t>1361.0860</t>
  </si>
  <si>
    <t>7.281e-02</t>
  </si>
  <si>
    <t>2457008.980018</t>
  </si>
  <si>
    <t>0.3585</t>
  </si>
  <si>
    <t>1360.5656</t>
  </si>
  <si>
    <t>6.019e-01</t>
  </si>
  <si>
    <t>2457009.919572</t>
  </si>
  <si>
    <t>1360.2569</t>
  </si>
  <si>
    <t>7.524e-02</t>
  </si>
  <si>
    <t>6.114e-01</t>
  </si>
  <si>
    <t>2457011.040238</t>
  </si>
  <si>
    <t>5.902e-01</t>
  </si>
  <si>
    <t>6.223e-01</t>
  </si>
  <si>
    <t>2457011.974935</t>
  </si>
  <si>
    <t>1360.9907</t>
  </si>
  <si>
    <t>5.982e-01</t>
  </si>
  <si>
    <t>6.247e-01</t>
  </si>
  <si>
    <t>2457012.997959</t>
  </si>
  <si>
    <t>1.078e-01</t>
  </si>
  <si>
    <t>5.892e-01</t>
  </si>
  <si>
    <t>5.985e-01</t>
  </si>
  <si>
    <t>2457013.954967</t>
  </si>
  <si>
    <t>0.3153</t>
  </si>
  <si>
    <t>1361.6974</t>
  </si>
  <si>
    <t>5.989e-01</t>
  </si>
  <si>
    <t>6.210e-01</t>
  </si>
  <si>
    <t>2457014.985437</t>
  </si>
  <si>
    <t>1361.9233</t>
  </si>
  <si>
    <t>5.990e-01</t>
  </si>
  <si>
    <t>2457015.962519</t>
  </si>
  <si>
    <t>1361.9442</t>
  </si>
  <si>
    <t>5.991e-01</t>
  </si>
  <si>
    <t>2457016.990569</t>
  </si>
  <si>
    <t>1361.7820</t>
  </si>
  <si>
    <t>6.967e-02</t>
  </si>
  <si>
    <t>2457017.927738</t>
  </si>
  <si>
    <t>1361.6442</t>
  </si>
  <si>
    <t>6.017e-01</t>
  </si>
  <si>
    <t>2457018.979951</t>
  </si>
  <si>
    <t>0.3209</t>
  </si>
  <si>
    <t>1361.6141</t>
  </si>
  <si>
    <t>7.849e-02</t>
  </si>
  <si>
    <t>2457019.968590</t>
  </si>
  <si>
    <t>1361.6477</t>
  </si>
  <si>
    <t>6.021e-01</t>
  </si>
  <si>
    <t>2457020.985293</t>
  </si>
  <si>
    <t>1361.5808</t>
  </si>
  <si>
    <t>7.394e-02</t>
  </si>
  <si>
    <t>2457021.990843</t>
  </si>
  <si>
    <t>1361.4585</t>
  </si>
  <si>
    <t>3.888e-02</t>
  </si>
  <si>
    <t>2457022.952720</t>
  </si>
  <si>
    <t>1361.3679</t>
  </si>
  <si>
    <t>6.535e-02</t>
  </si>
  <si>
    <t>6.018e-01</t>
  </si>
  <si>
    <t>2457023.975484</t>
  </si>
  <si>
    <t>0.3217</t>
  </si>
  <si>
    <t>1361.1214</t>
  </si>
  <si>
    <t>8.076e-02</t>
  </si>
  <si>
    <t>7.089e-02</t>
  </si>
  <si>
    <t>2457024.964547</t>
  </si>
  <si>
    <t>1360.9059</t>
  </si>
  <si>
    <t>8.093e-02</t>
  </si>
  <si>
    <t>2457026.104646</t>
  </si>
  <si>
    <t>1360.8077</t>
  </si>
  <si>
    <t>6.011e-01</t>
  </si>
  <si>
    <t>2457027.110273</t>
  </si>
  <si>
    <t>7.879e-02</t>
  </si>
  <si>
    <t>2457028.104001</t>
  </si>
  <si>
    <t>1361.2428</t>
  </si>
  <si>
    <t>2457028.961969</t>
  </si>
  <si>
    <t>1361.5973</t>
  </si>
  <si>
    <t>5.995e-01</t>
  </si>
  <si>
    <t>1.325e-01</t>
  </si>
  <si>
    <t>2457029.759311</t>
  </si>
  <si>
    <t>0.1562</t>
  </si>
  <si>
    <t>1361.8540</t>
  </si>
  <si>
    <t>5.996e-01</t>
  </si>
  <si>
    <t>2457030.845078</t>
  </si>
  <si>
    <t>0.1789</t>
  </si>
  <si>
    <t>1361.9547</t>
  </si>
  <si>
    <t>6.408e-02</t>
  </si>
  <si>
    <t>6.030e-01</t>
  </si>
  <si>
    <t>2457032.175378</t>
  </si>
  <si>
    <t>0.2326</t>
  </si>
  <si>
    <t>1361.8947</t>
  </si>
  <si>
    <t>5.899e-02</t>
  </si>
  <si>
    <t>2457033.145760</t>
  </si>
  <si>
    <t>1361.9150</t>
  </si>
  <si>
    <t>6.060e-01</t>
  </si>
  <si>
    <t>2457034.062272</t>
  </si>
  <si>
    <t>1361.7933</t>
  </si>
  <si>
    <t>7.289e-02</t>
  </si>
  <si>
    <t>2457034.694765</t>
  </si>
  <si>
    <t>0.1754</t>
  </si>
  <si>
    <t>1361.7518</t>
  </si>
  <si>
    <t>5.993e-01</t>
  </si>
  <si>
    <t>2457036.105978</t>
  </si>
  <si>
    <t>1361.9737</t>
  </si>
  <si>
    <t>2457036.939350</t>
  </si>
  <si>
    <t>1362.0900</t>
  </si>
  <si>
    <t>6.025e-01</t>
  </si>
  <si>
    <t>2457037.977450</t>
  </si>
  <si>
    <t>0.2058</t>
  </si>
  <si>
    <t>1362.1853</t>
  </si>
  <si>
    <t>2457038.742788</t>
  </si>
  <si>
    <t>0.0032</t>
  </si>
  <si>
    <t>1362.1273</t>
  </si>
  <si>
    <t>4.029e-02</t>
  </si>
  <si>
    <t>4.102e-02</t>
  </si>
  <si>
    <t>2457040.062314</t>
  </si>
  <si>
    <t>1362.1176</t>
  </si>
  <si>
    <t>5.701e-02</t>
  </si>
  <si>
    <t>2457041.069701</t>
  </si>
  <si>
    <t>1361.8730</t>
  </si>
  <si>
    <t>9.552e-02</t>
  </si>
  <si>
    <t>6.198e-01</t>
  </si>
  <si>
    <t>2457041.946138</t>
  </si>
  <si>
    <t>0.2443</t>
  </si>
  <si>
    <t>1361.5911</t>
  </si>
  <si>
    <t>6.798e-02</t>
  </si>
  <si>
    <t>6.102e-01</t>
  </si>
  <si>
    <t>2457042.969021</t>
  </si>
  <si>
    <t>1361.5547</t>
  </si>
  <si>
    <t>6.369e-02</t>
  </si>
  <si>
    <t>2457044.004846</t>
  </si>
  <si>
    <t>0.3425</t>
  </si>
  <si>
    <t>1361.5926</t>
  </si>
  <si>
    <t>6.610e-02</t>
  </si>
  <si>
    <t>7.185e-02</t>
  </si>
  <si>
    <t>2457044.923982</t>
  </si>
  <si>
    <t>1361.5988</t>
  </si>
  <si>
    <t>4.038e-02</t>
  </si>
  <si>
    <t>6.055e-01</t>
  </si>
  <si>
    <t>2457045.965043</t>
  </si>
  <si>
    <t>0.3069</t>
  </si>
  <si>
    <t>5.984e-01</t>
  </si>
  <si>
    <t>6.097e-01</t>
  </si>
  <si>
    <t>2457047.028505</t>
  </si>
  <si>
    <t>1361.4818</t>
  </si>
  <si>
    <t>9.468e-02</t>
  </si>
  <si>
    <t>6.057e-01</t>
  </si>
  <si>
    <t>2457048.068221</t>
  </si>
  <si>
    <t>1361.3462</t>
  </si>
  <si>
    <t>5.981e-01</t>
  </si>
  <si>
    <t>2457048.934215</t>
  </si>
  <si>
    <t>1361.1081</t>
  </si>
  <si>
    <t>1.350e-01</t>
  </si>
  <si>
    <t>6.343e-01</t>
  </si>
  <si>
    <t>2457049.999191</t>
  </si>
  <si>
    <t>1360.8884</t>
  </si>
  <si>
    <t>8.101e-02</t>
  </si>
  <si>
    <t>6.031e-01</t>
  </si>
  <si>
    <t>2457050.898573</t>
  </si>
  <si>
    <t>1361.0074</t>
  </si>
  <si>
    <t>7.565e-02</t>
  </si>
  <si>
    <t>6.579e-02</t>
  </si>
  <si>
    <t>6.012e-01</t>
  </si>
  <si>
    <t>2457051.942828</t>
  </si>
  <si>
    <t>1361.2299</t>
  </si>
  <si>
    <t>9.585e-02</t>
  </si>
  <si>
    <t>7.069e-02</t>
  </si>
  <si>
    <t>2457052.901959</t>
  </si>
  <si>
    <t>1361.4771</t>
  </si>
  <si>
    <t>5.922e-02</t>
  </si>
  <si>
    <t>2457053.964633</t>
  </si>
  <si>
    <t>1361.7303</t>
  </si>
  <si>
    <t>8.766e-02</t>
  </si>
  <si>
    <t>6.022e-01</t>
  </si>
  <si>
    <t>2457055.064964</t>
  </si>
  <si>
    <t>1361.8601</t>
  </si>
  <si>
    <t>7.359e-02</t>
  </si>
  <si>
    <t>9.742e-02</t>
  </si>
  <si>
    <t>2457056.044672</t>
  </si>
  <si>
    <t>0.3224</t>
  </si>
  <si>
    <t>1361.9961</t>
  </si>
  <si>
    <t>9.918e-02</t>
  </si>
  <si>
    <t>2457057.048173</t>
  </si>
  <si>
    <t>1362.0395</t>
  </si>
  <si>
    <t>6.086e-01</t>
  </si>
  <si>
    <t>2457057.979171</t>
  </si>
  <si>
    <t>1362.0918</t>
  </si>
  <si>
    <t>6.335e-02</t>
  </si>
  <si>
    <t>5.836e-01</t>
  </si>
  <si>
    <t>1.032e-01</t>
  </si>
  <si>
    <t>6.059e-01</t>
  </si>
  <si>
    <t>2457058.957280</t>
  </si>
  <si>
    <t>1362.1995</t>
  </si>
  <si>
    <t>8.230e-02</t>
  </si>
  <si>
    <t>6.026e-01</t>
  </si>
  <si>
    <t>2457060.019719</t>
  </si>
  <si>
    <t>1362.2784</t>
  </si>
  <si>
    <t>5.967e-01</t>
  </si>
  <si>
    <t>2457060.957506</t>
  </si>
  <si>
    <t>1362.2198</t>
  </si>
  <si>
    <t>8.275e-02</t>
  </si>
  <si>
    <t>5.965e-01</t>
  </si>
  <si>
    <t>6.344e-01</t>
  </si>
  <si>
    <t>2457061.957645</t>
  </si>
  <si>
    <t>1362.0907</t>
  </si>
  <si>
    <t>1.654e-01</t>
  </si>
  <si>
    <t>6.187e-01</t>
  </si>
  <si>
    <t>2457062.930210</t>
  </si>
  <si>
    <t>0.3115</t>
  </si>
  <si>
    <t>1362.0986</t>
  </si>
  <si>
    <t>6.189e-01</t>
  </si>
  <si>
    <t>2457063.952639</t>
  </si>
  <si>
    <t>1362.1428</t>
  </si>
  <si>
    <t>6.151e-01</t>
  </si>
  <si>
    <t>2457065.006191</t>
  </si>
  <si>
    <t>1362.1115</t>
  </si>
  <si>
    <t>2457065.960541</t>
  </si>
  <si>
    <t>1362.0302</t>
  </si>
  <si>
    <t>6.141e-02</t>
  </si>
  <si>
    <t>2457066.981542</t>
  </si>
  <si>
    <t>1361.8999</t>
  </si>
  <si>
    <t>6.292e-01</t>
  </si>
  <si>
    <t>2457067.931172</t>
  </si>
  <si>
    <t>1361.7860</t>
  </si>
  <si>
    <t>7.147e-02</t>
  </si>
  <si>
    <t>6.408e-01</t>
  </si>
  <si>
    <t>2457068.970771</t>
  </si>
  <si>
    <t>1361.6849</t>
  </si>
  <si>
    <t>5.196e-02</t>
  </si>
  <si>
    <t>6.288e-01</t>
  </si>
  <si>
    <t>2457070.004880</t>
  </si>
  <si>
    <t>1361.6605</t>
  </si>
  <si>
    <t>6.202e-01</t>
  </si>
  <si>
    <t>2457070.937473</t>
  </si>
  <si>
    <t>0.3433</t>
  </si>
  <si>
    <t>1361.6528</t>
  </si>
  <si>
    <t>4.858e-02</t>
  </si>
  <si>
    <t>1.872e-01</t>
  </si>
  <si>
    <t>6.229e-01</t>
  </si>
  <si>
    <t>2457071.973741</t>
  </si>
  <si>
    <t>1361.7504</t>
  </si>
  <si>
    <t>1.638e-01</t>
  </si>
  <si>
    <t>6.161e-01</t>
  </si>
  <si>
    <t>2457072.970476</t>
  </si>
  <si>
    <t>1361.7808</t>
  </si>
  <si>
    <t>2457073.980378</t>
  </si>
  <si>
    <t>0.3341</t>
  </si>
  <si>
    <t>1361.7601</t>
  </si>
  <si>
    <t>6.286e-01</t>
  </si>
  <si>
    <t>2457074.969208</t>
  </si>
  <si>
    <t>1361.7109</t>
  </si>
  <si>
    <t>2457076.000368</t>
  </si>
  <si>
    <t>1361.6230</t>
  </si>
  <si>
    <t>6.290e-01</t>
  </si>
  <si>
    <t>2457077.040587</t>
  </si>
  <si>
    <t>1361.6128</t>
  </si>
  <si>
    <t>2457078.017464</t>
  </si>
  <si>
    <t>1361.7365</t>
  </si>
  <si>
    <t>1.555e-01</t>
  </si>
  <si>
    <t>6.125e-01</t>
  </si>
  <si>
    <t>2457078.998251</t>
  </si>
  <si>
    <t>0.3160</t>
  </si>
  <si>
    <t>1361.8486</t>
  </si>
  <si>
    <t>6.283e-01</t>
  </si>
  <si>
    <t>2457079.962598</t>
  </si>
  <si>
    <t>1361.9406</t>
  </si>
  <si>
    <t>6.186e-01</t>
  </si>
  <si>
    <t>2457081.006053</t>
  </si>
  <si>
    <t>0.3059</t>
  </si>
  <si>
    <t>1361.8926</t>
  </si>
  <si>
    <t>5.943e-02</t>
  </si>
  <si>
    <t>2.506e-01</t>
  </si>
  <si>
    <t>6.426e-01</t>
  </si>
  <si>
    <t>2457082.132690</t>
  </si>
  <si>
    <t>0.2666</t>
  </si>
  <si>
    <t>5.845e-02</t>
  </si>
  <si>
    <t>6.220e-01</t>
  </si>
  <si>
    <t>2457083.053189</t>
  </si>
  <si>
    <t>0.3231</t>
  </si>
  <si>
    <t>1361.9502</t>
  </si>
  <si>
    <t>4.332e-02</t>
  </si>
  <si>
    <t>6.368e-01</t>
  </si>
  <si>
    <t>2457084.061721</t>
  </si>
  <si>
    <t>0.3151</t>
  </si>
  <si>
    <t>1361.9586</t>
  </si>
  <si>
    <t>6.226e-01</t>
  </si>
  <si>
    <t>2457085.035207</t>
  </si>
  <si>
    <t>1362.0722</t>
  </si>
  <si>
    <t>1.519e-01</t>
  </si>
  <si>
    <t>6.099e-01</t>
  </si>
  <si>
    <t>2457085.945270</t>
  </si>
  <si>
    <t>1362.2332</t>
  </si>
  <si>
    <t>6.163e-01</t>
  </si>
  <si>
    <t>2457086.703388</t>
  </si>
  <si>
    <t>0.1426</t>
  </si>
  <si>
    <t>1362.2658</t>
  </si>
  <si>
    <t>1.132e-01</t>
  </si>
  <si>
    <t>6.010e-01</t>
  </si>
  <si>
    <t>2457087.803574</t>
  </si>
  <si>
    <t>0.2072</t>
  </si>
  <si>
    <t>1362.2430</t>
  </si>
  <si>
    <t>6.146e-01</t>
  </si>
  <si>
    <t>2457088.849627</t>
  </si>
  <si>
    <t>1362.1842</t>
  </si>
  <si>
    <t>6.325e-01</t>
  </si>
  <si>
    <t>2457089.899159</t>
  </si>
  <si>
    <t>0.2749</t>
  </si>
  <si>
    <t>1362.0766</t>
  </si>
  <si>
    <t>3.383e-02</t>
  </si>
  <si>
    <t>6.266e-01</t>
  </si>
  <si>
    <t>2457090.972541</t>
  </si>
  <si>
    <t>1361.9081</t>
  </si>
  <si>
    <t>5.888e-01</t>
  </si>
  <si>
    <t>6.502e-01</t>
  </si>
  <si>
    <t>2457092.125233</t>
  </si>
  <si>
    <t>0.2424</t>
  </si>
  <si>
    <t>1361.6399</t>
  </si>
  <si>
    <t>6.719e-02</t>
  </si>
  <si>
    <t>2457093.059577</t>
  </si>
  <si>
    <t>1361.3687</t>
  </si>
  <si>
    <t>8.824e-02</t>
  </si>
  <si>
    <t>5.869e-01</t>
  </si>
  <si>
    <t>2.869e-01</t>
  </si>
  <si>
    <t>6.543e-01</t>
  </si>
  <si>
    <t>2457094.063044</t>
  </si>
  <si>
    <t>0.3459</t>
  </si>
  <si>
    <t>1361.1856</t>
  </si>
  <si>
    <t>6.491e-01</t>
  </si>
  <si>
    <t>2457095.033068</t>
  </si>
  <si>
    <t>0.3404</t>
  </si>
  <si>
    <t>1361.2557</t>
  </si>
  <si>
    <t>7.639e-02</t>
  </si>
  <si>
    <t>5.873e-01</t>
  </si>
  <si>
    <t>2.319e-01</t>
  </si>
  <si>
    <t>6.314e-01</t>
  </si>
  <si>
    <t>2457096.041386</t>
  </si>
  <si>
    <t>0.3301</t>
  </si>
  <si>
    <t>6.570e-01</t>
  </si>
  <si>
    <t>2457096.986004</t>
  </si>
  <si>
    <t>1361.2594</t>
  </si>
  <si>
    <t>6.260e-01</t>
  </si>
  <si>
    <t>2457098.012726</t>
  </si>
  <si>
    <t>0.3258</t>
  </si>
  <si>
    <t>1361.3825</t>
  </si>
  <si>
    <t>2457098.997103</t>
  </si>
  <si>
    <t>1361.4850</t>
  </si>
  <si>
    <t>6.295e-01</t>
  </si>
  <si>
    <t>2457100.006615</t>
  </si>
  <si>
    <t>0.3100</t>
  </si>
  <si>
    <t>1361.5168</t>
  </si>
  <si>
    <t>4.062e-02</t>
  </si>
  <si>
    <t>2457100.977388</t>
  </si>
  <si>
    <t>1361.5100</t>
  </si>
  <si>
    <t>6.313e-01</t>
  </si>
  <si>
    <t>2457101.992047</t>
  </si>
  <si>
    <t>1361.5055</t>
  </si>
  <si>
    <t>3.844e-02</t>
  </si>
  <si>
    <t>6.350e-01</t>
  </si>
  <si>
    <t>2457103.027933</t>
  </si>
  <si>
    <t>1361.4869</t>
  </si>
  <si>
    <t>4.630e-02</t>
  </si>
  <si>
    <t>2.353e-01</t>
  </si>
  <si>
    <t>6.304e-01</t>
  </si>
  <si>
    <t>2457104.024749</t>
  </si>
  <si>
    <t>1361.5390</t>
  </si>
  <si>
    <t>6.188e-01</t>
  </si>
  <si>
    <t>2457104.973724</t>
  </si>
  <si>
    <t>1361.6101</t>
  </si>
  <si>
    <t>4.586e-02</t>
  </si>
  <si>
    <t>2.303e-01</t>
  </si>
  <si>
    <t>6.281e-01</t>
  </si>
  <si>
    <t>2457105.914910</t>
  </si>
  <si>
    <t>1361.6198</t>
  </si>
  <si>
    <t>6.231e-01</t>
  </si>
  <si>
    <t>2457106.903529</t>
  </si>
  <si>
    <t>1361.5930</t>
  </si>
  <si>
    <t>2.352e-01</t>
  </si>
  <si>
    <t>2457107.941350</t>
  </si>
  <si>
    <t>1361.6360</t>
  </si>
  <si>
    <t>6.135e-02</t>
  </si>
  <si>
    <t>6.157e-01</t>
  </si>
  <si>
    <t>2457108.898456</t>
  </si>
  <si>
    <t>1361.6756</t>
  </si>
  <si>
    <t>1.842e-01</t>
  </si>
  <si>
    <t>6.115e-01</t>
  </si>
  <si>
    <t>2457109.957503</t>
  </si>
  <si>
    <t>1361.6868</t>
  </si>
  <si>
    <t>6.302e-01</t>
  </si>
  <si>
    <t>2457110.991629</t>
  </si>
  <si>
    <t>1361.6893</t>
  </si>
  <si>
    <t>6.159e-01</t>
  </si>
  <si>
    <t>2457112.028902</t>
  </si>
  <si>
    <t>1361.8206</t>
  </si>
  <si>
    <t>6.014e-01</t>
  </si>
  <si>
    <t>2457112.971106</t>
  </si>
  <si>
    <t>1361.9915</t>
  </si>
  <si>
    <t>7.419e-02</t>
  </si>
  <si>
    <t>6.062e-01</t>
  </si>
  <si>
    <t>2457113.968835</t>
  </si>
  <si>
    <t>1362.0892</t>
  </si>
  <si>
    <t>1.982e-01</t>
  </si>
  <si>
    <t>6.145e-01</t>
  </si>
  <si>
    <t>2457114.974540</t>
  </si>
  <si>
    <t>1362.1575</t>
  </si>
  <si>
    <t>6.309e-01</t>
  </si>
  <si>
    <t>2457115.963434</t>
  </si>
  <si>
    <t>1362.1124</t>
  </si>
  <si>
    <t>2457116.966601</t>
  </si>
  <si>
    <t>1362.0818</t>
  </si>
  <si>
    <t>6.340e-01</t>
  </si>
  <si>
    <t>2457118.016187</t>
  </si>
  <si>
    <t>1361.9002</t>
  </si>
  <si>
    <t>7.688e-02</t>
  </si>
  <si>
    <t>2.759e-01</t>
  </si>
  <si>
    <t>2457119.016695</t>
  </si>
  <si>
    <t>1361.7291</t>
  </si>
  <si>
    <t>5.997e-02</t>
  </si>
  <si>
    <t>6.339e-01</t>
  </si>
  <si>
    <t>2457119.958757</t>
  </si>
  <si>
    <t>1361.5909</t>
  </si>
  <si>
    <t>2.567e-01</t>
  </si>
  <si>
    <t>2457120.989135</t>
  </si>
  <si>
    <t>1361.5322</t>
  </si>
  <si>
    <t>2.355e-01</t>
  </si>
  <si>
    <t>6.252e-01</t>
  </si>
  <si>
    <t>2457121.967201</t>
  </si>
  <si>
    <t>1361.5541</t>
  </si>
  <si>
    <t>4.521e-02</t>
  </si>
  <si>
    <t>6.323e-01</t>
  </si>
  <si>
    <t>2457122.890210</t>
  </si>
  <si>
    <t>1361.5715</t>
  </si>
  <si>
    <t>5.571e-02</t>
  </si>
  <si>
    <t>6.277e-01</t>
  </si>
  <si>
    <t>2457124.020571</t>
  </si>
  <si>
    <t>1361.6137</t>
  </si>
  <si>
    <t>2457125.027847</t>
  </si>
  <si>
    <t>1361.5707</t>
  </si>
  <si>
    <t>4.597e-02</t>
  </si>
  <si>
    <t>2.575e-01</t>
  </si>
  <si>
    <t>2457126.039700</t>
  </si>
  <si>
    <t>1361.5297</t>
  </si>
  <si>
    <t>6.219e-02</t>
  </si>
  <si>
    <t>2.854e-01</t>
  </si>
  <si>
    <t>6.441e-01</t>
  </si>
  <si>
    <t>2457127.024771</t>
  </si>
  <si>
    <t>1361.4190</t>
  </si>
  <si>
    <t>6.684e-02</t>
  </si>
  <si>
    <t>2.879e-01</t>
  </si>
  <si>
    <t>6.450e-01</t>
  </si>
  <si>
    <t>2457128.024910</t>
  </si>
  <si>
    <t>1361.2381</t>
  </si>
  <si>
    <t>2.918e-01</t>
  </si>
  <si>
    <t>6.463e-01</t>
  </si>
  <si>
    <t>2457128.972390</t>
  </si>
  <si>
    <t>1361.1028</t>
  </si>
  <si>
    <t>2.910e-01</t>
  </si>
  <si>
    <t>6.456e-01</t>
  </si>
  <si>
    <t>2457129.934974</t>
  </si>
  <si>
    <t>6.007e-01</t>
  </si>
  <si>
    <t>2457130.947648</t>
  </si>
  <si>
    <t>1361.2389</t>
  </si>
  <si>
    <t>1.898e-01</t>
  </si>
  <si>
    <t>2457131.931429</t>
  </si>
  <si>
    <t>1361.3358</t>
  </si>
  <si>
    <t>7.243e-02</t>
  </si>
  <si>
    <t>2457133.000834</t>
  </si>
  <si>
    <t>1361.5999</t>
  </si>
  <si>
    <t>2457134.043257</t>
  </si>
  <si>
    <t>1361.7870</t>
  </si>
  <si>
    <t>6.068e-02</t>
  </si>
  <si>
    <t>6.052e-01</t>
  </si>
  <si>
    <t>2457135.027355</t>
  </si>
  <si>
    <t>1361.9003</t>
  </si>
  <si>
    <t>2457136.046355</t>
  </si>
  <si>
    <t>1361.9870</t>
  </si>
  <si>
    <t>5.121e-02</t>
  </si>
  <si>
    <t>2457136.946054</t>
  </si>
  <si>
    <t>1361.8763</t>
  </si>
  <si>
    <t>8.328e-02</t>
  </si>
  <si>
    <t>2457137.916908</t>
  </si>
  <si>
    <t>2457138.992939</t>
  </si>
  <si>
    <t>1361.8010</t>
  </si>
  <si>
    <t>2457140.024830</t>
  </si>
  <si>
    <t>1361.8571</t>
  </si>
  <si>
    <t>6.136e-02</t>
  </si>
  <si>
    <t>2457141.015743</t>
  </si>
  <si>
    <t>0.3172</t>
  </si>
  <si>
    <t>1361.9070</t>
  </si>
  <si>
    <t>5.731e-01</t>
  </si>
  <si>
    <t>2457141.987093</t>
  </si>
  <si>
    <t>1361.8641</t>
  </si>
  <si>
    <t>6.174e-01</t>
  </si>
  <si>
    <t>2457143.005017</t>
  </si>
  <si>
    <t>0.3109</t>
  </si>
  <si>
    <t>1361.8220</t>
  </si>
  <si>
    <t>2457144.021186</t>
  </si>
  <si>
    <t>1361.7927</t>
  </si>
  <si>
    <t>2457144.977051</t>
  </si>
  <si>
    <t>0.2684</t>
  </si>
  <si>
    <t>1361.6901</t>
  </si>
  <si>
    <t>6.071e-01</t>
  </si>
  <si>
    <t>2457145.980770</t>
  </si>
  <si>
    <t>1361.5110</t>
  </si>
  <si>
    <t>8.722e-02</t>
  </si>
  <si>
    <t>6.256e-01</t>
  </si>
  <si>
    <t>2457146.987976</t>
  </si>
  <si>
    <t>1361.2644</t>
  </si>
  <si>
    <t>6.154e-02</t>
  </si>
  <si>
    <t>2.205e-01</t>
  </si>
  <si>
    <t>2457147.918217</t>
  </si>
  <si>
    <t>1361.1844</t>
  </si>
  <si>
    <t>4.221e-02</t>
  </si>
  <si>
    <t>2457148.982399</t>
  </si>
  <si>
    <t>1361.1700</t>
  </si>
  <si>
    <t>2457150.023932</t>
  </si>
  <si>
    <t>1361.2027</t>
  </si>
  <si>
    <t>2457150.982452</t>
  </si>
  <si>
    <t>1361.1181</t>
  </si>
  <si>
    <t>2457152.045256</t>
  </si>
  <si>
    <t>1361.0987</t>
  </si>
  <si>
    <t>2457153.007713</t>
  </si>
  <si>
    <t>1361.0554</t>
  </si>
  <si>
    <t>2457153.979529</t>
  </si>
  <si>
    <t>2457155.000469</t>
  </si>
  <si>
    <t>1361.1840</t>
  </si>
  <si>
    <t>5.727e-02</t>
  </si>
  <si>
    <t>2457155.913781</t>
  </si>
  <si>
    <t>1361.2662</t>
  </si>
  <si>
    <t>5.688e-01</t>
  </si>
  <si>
    <t>2457156.998797</t>
  </si>
  <si>
    <t>1361.5156</t>
  </si>
  <si>
    <t>2457158.016578</t>
  </si>
  <si>
    <t>1361.7132</t>
  </si>
  <si>
    <t>7.312e-02</t>
  </si>
  <si>
    <t>2457159.042034</t>
  </si>
  <si>
    <t>1361.8233</t>
  </si>
  <si>
    <t>5.684e-01</t>
  </si>
  <si>
    <t>2457159.976530</t>
  </si>
  <si>
    <t>1361.8382</t>
  </si>
  <si>
    <t>6.047e-01</t>
  </si>
  <si>
    <t>2457161.021711</t>
  </si>
  <si>
    <t>1361.8402</t>
  </si>
  <si>
    <t>2457161.993590</t>
  </si>
  <si>
    <t>1361.8779</t>
  </si>
  <si>
    <t>2457162.950834</t>
  </si>
  <si>
    <t>1361.9253</t>
  </si>
  <si>
    <t>2457163.954851</t>
  </si>
  <si>
    <t>1361.8336</t>
  </si>
  <si>
    <t>5.950e-01</t>
  </si>
  <si>
    <t>2457164.874707</t>
  </si>
  <si>
    <t>5.898e-02</t>
  </si>
  <si>
    <t>1.740e-01</t>
  </si>
  <si>
    <t>2457165.977209</t>
  </si>
  <si>
    <t>1361.5761</t>
  </si>
  <si>
    <t>1.735e-01</t>
  </si>
  <si>
    <t>5.927e-01</t>
  </si>
  <si>
    <t>2457166.941898</t>
  </si>
  <si>
    <t>1361.4918</t>
  </si>
  <si>
    <t>2457167.951876</t>
  </si>
  <si>
    <t>1361.5303</t>
  </si>
  <si>
    <t>2457168.948607</t>
  </si>
  <si>
    <t>0.2472</t>
  </si>
  <si>
    <t>1361.5754</t>
  </si>
  <si>
    <t>2457169.962956</t>
  </si>
  <si>
    <t>1361.5881</t>
  </si>
  <si>
    <t>2457170.999023</t>
  </si>
  <si>
    <t>1361.5952</t>
  </si>
  <si>
    <t>1.636e-01</t>
  </si>
  <si>
    <t>2457172.041301</t>
  </si>
  <si>
    <t>1361.4886</t>
  </si>
  <si>
    <t>6.133e-02</t>
  </si>
  <si>
    <t>2457172.968131</t>
  </si>
  <si>
    <t>1361.3941</t>
  </si>
  <si>
    <t>2457173.948707</t>
  </si>
  <si>
    <t>1361.3587</t>
  </si>
  <si>
    <t>1.327e-01</t>
  </si>
  <si>
    <t>2457175.005503</t>
  </si>
  <si>
    <t>1361.3970</t>
  </si>
  <si>
    <t>2457176.033897</t>
  </si>
  <si>
    <t>0.3386</t>
  </si>
  <si>
    <t>1361.5197</t>
  </si>
  <si>
    <t>8.575e-02</t>
  </si>
  <si>
    <t>2457177.106708</t>
  </si>
  <si>
    <t>1361.6732</t>
  </si>
  <si>
    <t>9.837e-02</t>
  </si>
  <si>
    <t>2457178.003732</t>
  </si>
  <si>
    <t>1361.7228</t>
  </si>
  <si>
    <t>1.059e-01</t>
  </si>
  <si>
    <t>2457178.987512</t>
  </si>
  <si>
    <t>1361.7062</t>
  </si>
  <si>
    <t>2457179.862917</t>
  </si>
  <si>
    <t>1361.7164</t>
  </si>
  <si>
    <t>2457181.053510</t>
  </si>
  <si>
    <t>0.3334</t>
  </si>
  <si>
    <t>1361.5976</t>
  </si>
  <si>
    <t>2457182.038128</t>
  </si>
  <si>
    <t>1361.5848</t>
  </si>
  <si>
    <t>9.479e-02</t>
  </si>
  <si>
    <t>2457182.986061</t>
  </si>
  <si>
    <t>1361.6658</t>
  </si>
  <si>
    <t>7.177e-02</t>
  </si>
  <si>
    <t>7.534e-02</t>
  </si>
  <si>
    <t>2457183.934085</t>
  </si>
  <si>
    <t>0.3339</t>
  </si>
  <si>
    <t>1361.7604</t>
  </si>
  <si>
    <t>6.300e-02</t>
  </si>
  <si>
    <t>8.738e-02</t>
  </si>
  <si>
    <t>2457184.960180</t>
  </si>
  <si>
    <t>1361.9047</t>
  </si>
  <si>
    <t>7.788e-02</t>
  </si>
  <si>
    <t>2457185.944715</t>
  </si>
  <si>
    <t>1361.9496</t>
  </si>
  <si>
    <t>2457186.971320</t>
  </si>
  <si>
    <t>1361.9459</t>
  </si>
  <si>
    <t>1.167e-01</t>
  </si>
  <si>
    <t>2457187.990980</t>
  </si>
  <si>
    <t>1361.7922</t>
  </si>
  <si>
    <t>8.849e-02</t>
  </si>
  <si>
    <t>1.623e-01</t>
  </si>
  <si>
    <t>2457189.005211</t>
  </si>
  <si>
    <t>1361.6389</t>
  </si>
  <si>
    <t>7.178e-02</t>
  </si>
  <si>
    <t>1.354e-01</t>
  </si>
  <si>
    <t>2457190.002638</t>
  </si>
  <si>
    <t>1361.4510</t>
  </si>
  <si>
    <t>9.054e-02</t>
  </si>
  <si>
    <t>1.596e-01</t>
  </si>
  <si>
    <t>2457190.953528</t>
  </si>
  <si>
    <t>1361.2338</t>
  </si>
  <si>
    <t>7.101e-02</t>
  </si>
  <si>
    <t>2457192.043499</t>
  </si>
  <si>
    <t>1360.9168</t>
  </si>
  <si>
    <t>1.117e-01</t>
  </si>
  <si>
    <t>2457192.989073</t>
  </si>
  <si>
    <t>7.862e-02</t>
  </si>
  <si>
    <t>2457194.026718</t>
  </si>
  <si>
    <t>1360.4022</t>
  </si>
  <si>
    <t>2457195.035117</t>
  </si>
  <si>
    <t>1360.3570</t>
  </si>
  <si>
    <t>2457195.999610</t>
  </si>
  <si>
    <t>1360.4479</t>
  </si>
  <si>
    <t>2457197.016036</t>
  </si>
  <si>
    <t>2457197.939655</t>
  </si>
  <si>
    <t>0.3095</t>
  </si>
  <si>
    <t>1360.7428</t>
  </si>
  <si>
    <t>7.174e-02</t>
  </si>
  <si>
    <t>2457198.949776</t>
  </si>
  <si>
    <t>7.770e-02</t>
  </si>
  <si>
    <t>2457199.945885</t>
  </si>
  <si>
    <t>1361.1361</t>
  </si>
  <si>
    <t>6.832e-02</t>
  </si>
  <si>
    <t>2457200.957501</t>
  </si>
  <si>
    <t>1361.2715</t>
  </si>
  <si>
    <t>2457201.989446</t>
  </si>
  <si>
    <t>1361.3502</t>
  </si>
  <si>
    <t>2457202.989344</t>
  </si>
  <si>
    <t>1361.4554</t>
  </si>
  <si>
    <t>2457204.031397</t>
  </si>
  <si>
    <t>1361.5853</t>
  </si>
  <si>
    <t>4.207e-02</t>
  </si>
  <si>
    <t>2457205.024902</t>
  </si>
  <si>
    <t>1361.5783</t>
  </si>
  <si>
    <t>2457205.970676</t>
  </si>
  <si>
    <t>0.3119</t>
  </si>
  <si>
    <t>1361.5596</t>
  </si>
  <si>
    <t>4.564e-02</t>
  </si>
  <si>
    <t>2457206.958363</t>
  </si>
  <si>
    <t>1361.5615</t>
  </si>
  <si>
    <t>2457207.961444</t>
  </si>
  <si>
    <t>1361.5695</t>
  </si>
  <si>
    <t>2457209.021150</t>
  </si>
  <si>
    <t>1361.5391</t>
  </si>
  <si>
    <t>7.659e-02</t>
  </si>
  <si>
    <t>2457210.018294</t>
  </si>
  <si>
    <t>1361.3556</t>
  </si>
  <si>
    <t>5.913e-02</t>
  </si>
  <si>
    <t>2457211.018226</t>
  </si>
  <si>
    <t>1361.4025</t>
  </si>
  <si>
    <t>4.497e-02</t>
  </si>
  <si>
    <t>4.345e-02</t>
  </si>
  <si>
    <t>2457211.969421</t>
  </si>
  <si>
    <t>6.898e-02</t>
  </si>
  <si>
    <t>7.017e-02</t>
  </si>
  <si>
    <t>2457212.989110</t>
  </si>
  <si>
    <t>1361.5494</t>
  </si>
  <si>
    <t>2457213.947952</t>
  </si>
  <si>
    <t>1361.5080</t>
  </si>
  <si>
    <t>2457214.982165</t>
  </si>
  <si>
    <t>1361.5692</t>
  </si>
  <si>
    <t>2457215.969089</t>
  </si>
  <si>
    <t>1361.5889</t>
  </si>
  <si>
    <t>2457216.979050</t>
  </si>
  <si>
    <t>1361.6764</t>
  </si>
  <si>
    <t>2457217.987270</t>
  </si>
  <si>
    <t>1361.6969</t>
  </si>
  <si>
    <t>5.518e-02</t>
  </si>
  <si>
    <t>2457218.980892</t>
  </si>
  <si>
    <t>0.2786</t>
  </si>
  <si>
    <t>1361.6418</t>
  </si>
  <si>
    <t>2457219.923412</t>
  </si>
  <si>
    <t>1361.5830</t>
  </si>
  <si>
    <t>2457220.921331</t>
  </si>
  <si>
    <t>1361.5640</t>
  </si>
  <si>
    <t>2457221.915578</t>
  </si>
  <si>
    <t>1361.5178</t>
  </si>
  <si>
    <t>2457222.875720</t>
  </si>
  <si>
    <t>0.2381</t>
  </si>
  <si>
    <t>1361.4056</t>
  </si>
  <si>
    <t>6.951e-02</t>
  </si>
  <si>
    <t>2457223.885273</t>
  </si>
  <si>
    <t>0.2502</t>
  </si>
  <si>
    <t>2457225.039139</t>
  </si>
  <si>
    <t>1361.2891</t>
  </si>
  <si>
    <t>2457226.073974</t>
  </si>
  <si>
    <t>0.3609</t>
  </si>
  <si>
    <t>1361.2949</t>
  </si>
  <si>
    <t>2457227.060872</t>
  </si>
  <si>
    <t>1361.2876</t>
  </si>
  <si>
    <t>2457228.007991</t>
  </si>
  <si>
    <t>0.3131</t>
  </si>
  <si>
    <t>2457228.984325</t>
  </si>
  <si>
    <t>1361.2985</t>
  </si>
  <si>
    <t>8.969e-02</t>
  </si>
  <si>
    <t>2457229.999314</t>
  </si>
  <si>
    <t>1361.2173</t>
  </si>
  <si>
    <t>9.692e-02</t>
  </si>
  <si>
    <t>2457230.962393</t>
  </si>
  <si>
    <t>1361.2975</t>
  </si>
  <si>
    <t>6.657e-02</t>
  </si>
  <si>
    <t>2457231.971492</t>
  </si>
  <si>
    <t>6.212e-02</t>
  </si>
  <si>
    <t>2457232.972199</t>
  </si>
  <si>
    <t>0.3170</t>
  </si>
  <si>
    <t>1361.5730</t>
  </si>
  <si>
    <t>2457233.872284</t>
  </si>
  <si>
    <t>0.3486</t>
  </si>
  <si>
    <t>1361.6452</t>
  </si>
  <si>
    <t>2457235.110884</t>
  </si>
  <si>
    <t>1361.6574</t>
  </si>
  <si>
    <t>1.009e-01</t>
  </si>
  <si>
    <t>2457236.015396</t>
  </si>
  <si>
    <t>1361.6633</t>
  </si>
  <si>
    <t>2457237.050406</t>
  </si>
  <si>
    <t>1361.6310</t>
  </si>
  <si>
    <t>2457237.933333</t>
  </si>
  <si>
    <t>0.3028</t>
  </si>
  <si>
    <t>1361.6638</t>
  </si>
  <si>
    <t>2457239.042029</t>
  </si>
  <si>
    <t>0.3369</t>
  </si>
  <si>
    <t>7.887e-02</t>
  </si>
  <si>
    <t>2457239.980350</t>
  </si>
  <si>
    <t>0.3206</t>
  </si>
  <si>
    <t>1361.4181</t>
  </si>
  <si>
    <t>2457240.962463</t>
  </si>
  <si>
    <t>2457242.050867</t>
  </si>
  <si>
    <t>1360.8310</t>
  </si>
  <si>
    <t>9.477e-02</t>
  </si>
  <si>
    <t>2457243.041583</t>
  </si>
  <si>
    <t>4.232e-02</t>
  </si>
  <si>
    <t>2457244.039744</t>
  </si>
  <si>
    <t>1360.8307</t>
  </si>
  <si>
    <t>2457245.014636</t>
  </si>
  <si>
    <t>1361.0235</t>
  </si>
  <si>
    <t>9.636e-02</t>
  </si>
  <si>
    <t>6.027e-01</t>
  </si>
  <si>
    <t>2457246.017586</t>
  </si>
  <si>
    <t>1361.2734</t>
  </si>
  <si>
    <t>1.061e-01</t>
  </si>
  <si>
    <t>6.133e-01</t>
  </si>
  <si>
    <t>2457247.003069</t>
  </si>
  <si>
    <t>1361.4093</t>
  </si>
  <si>
    <t>2457248.059542</t>
  </si>
  <si>
    <t>1361.4508</t>
  </si>
  <si>
    <t>2457249.060693</t>
  </si>
  <si>
    <t>1361.3218</t>
  </si>
  <si>
    <t>2457250.014669</t>
  </si>
  <si>
    <t>1361.2953</t>
  </si>
  <si>
    <t>2457251.018181</t>
  </si>
  <si>
    <t>1361.2714</t>
  </si>
  <si>
    <t>4.216e-02</t>
  </si>
  <si>
    <t>2457251.977754</t>
  </si>
  <si>
    <t>1361.2417</t>
  </si>
  <si>
    <t>1.575e-01</t>
  </si>
  <si>
    <t>2457252.969257</t>
  </si>
  <si>
    <t>0.3302</t>
  </si>
  <si>
    <t>1361.2581</t>
  </si>
  <si>
    <t>4.241e-02</t>
  </si>
  <si>
    <t>2457253.950574</t>
  </si>
  <si>
    <t>1361.2163</t>
  </si>
  <si>
    <t>4.387e-02</t>
  </si>
  <si>
    <t>2457254.998513</t>
  </si>
  <si>
    <t>0.3150</t>
  </si>
  <si>
    <t>1361.1604</t>
  </si>
  <si>
    <t>6.622e-02</t>
  </si>
  <si>
    <t>2457255.973784</t>
  </si>
  <si>
    <t>1360.9833</t>
  </si>
  <si>
    <t>2457256.968076</t>
  </si>
  <si>
    <t>1360.7363</t>
  </si>
  <si>
    <t>9.578e-02</t>
  </si>
  <si>
    <t>2457258.014699</t>
  </si>
  <si>
    <t>0.3157</t>
  </si>
  <si>
    <t>1360.4627</t>
  </si>
  <si>
    <t>9.589e-02</t>
  </si>
  <si>
    <t>5.687e-01</t>
  </si>
  <si>
    <t>2457258.978005</t>
  </si>
  <si>
    <t>2457260.099651</t>
  </si>
  <si>
    <t>1360.4636</t>
  </si>
  <si>
    <t>9.395e-02</t>
  </si>
  <si>
    <t>2.402e-01</t>
  </si>
  <si>
    <t>6.178e-01</t>
  </si>
  <si>
    <t>2457261.094561</t>
  </si>
  <si>
    <t>1360.8402</t>
  </si>
  <si>
    <t>6.306e-01</t>
  </si>
  <si>
    <t>2457261.967447</t>
  </si>
  <si>
    <t>2.710e-01</t>
  </si>
  <si>
    <t>6.312e-01</t>
  </si>
  <si>
    <t>2457263.039938</t>
  </si>
  <si>
    <t>1361.4822</t>
  </si>
  <si>
    <t>6.242e-01</t>
  </si>
  <si>
    <t>2457263.930695</t>
  </si>
  <si>
    <t>1361.6001</t>
  </si>
  <si>
    <t>2457265.018627</t>
  </si>
  <si>
    <t>1361.6107</t>
  </si>
  <si>
    <t>2457266.046418</t>
  </si>
  <si>
    <t>1361.6190</t>
  </si>
  <si>
    <t>2457267.034053</t>
  </si>
  <si>
    <t>1.610e-01</t>
  </si>
  <si>
    <t>2457268.020126</t>
  </si>
  <si>
    <t>1361.5116</t>
  </si>
  <si>
    <t>1.678e-01</t>
  </si>
  <si>
    <t>2457268.945551</t>
  </si>
  <si>
    <t>1361.4445</t>
  </si>
  <si>
    <t>2457269.940241</t>
  </si>
  <si>
    <t>1361.4331</t>
  </si>
  <si>
    <t>2457270.925524</t>
  </si>
  <si>
    <t>1361.3918</t>
  </si>
  <si>
    <t>2457271.910989</t>
  </si>
  <si>
    <t>5.386e-02</t>
  </si>
  <si>
    <t>5.997e-01</t>
  </si>
  <si>
    <t>2457272.937315</t>
  </si>
  <si>
    <t>1361.3765</t>
  </si>
  <si>
    <t>2457273.920764</t>
  </si>
  <si>
    <t>2457274.962558</t>
  </si>
  <si>
    <t>1361.2453</t>
  </si>
  <si>
    <t>1.665e-01</t>
  </si>
  <si>
    <t>2457275.990801</t>
  </si>
  <si>
    <t>1361.1692</t>
  </si>
  <si>
    <t>2457277.017043</t>
  </si>
  <si>
    <t>1360.9948</t>
  </si>
  <si>
    <t>8.807e-02</t>
  </si>
  <si>
    <t>2457277.998157</t>
  </si>
  <si>
    <t>2457278.955106</t>
  </si>
  <si>
    <t>1360.9543</t>
  </si>
  <si>
    <t>6.355e-02</t>
  </si>
  <si>
    <t>2.548e-01</t>
  </si>
  <si>
    <t>6.287e-01</t>
  </si>
  <si>
    <t>2457280.034900</t>
  </si>
  <si>
    <t>1361.0779</t>
  </si>
  <si>
    <t>2.448e-01</t>
  </si>
  <si>
    <t>6.250e-01</t>
  </si>
  <si>
    <t>2457280.999009</t>
  </si>
  <si>
    <t>1361.0766</t>
  </si>
  <si>
    <t>6.041e-01</t>
  </si>
  <si>
    <t>2457281.988667</t>
  </si>
  <si>
    <t>1360.9380</t>
  </si>
  <si>
    <t>7.387e-02</t>
  </si>
  <si>
    <t>6.049e-01</t>
  </si>
  <si>
    <t>2457283.011804</t>
  </si>
  <si>
    <t>2457284.040457</t>
  </si>
  <si>
    <t>1360.8939</t>
  </si>
  <si>
    <t>6.206e-01</t>
  </si>
  <si>
    <t>2457284.960406</t>
  </si>
  <si>
    <t>1361.0265</t>
  </si>
  <si>
    <t>7.291e-02</t>
  </si>
  <si>
    <t>2.725e-01</t>
  </si>
  <si>
    <t>6.379e-01</t>
  </si>
  <si>
    <t>2457286.033648</t>
  </si>
  <si>
    <t>6.848e-02</t>
  </si>
  <si>
    <t>2.615e-01</t>
  </si>
  <si>
    <t>6.337e-01</t>
  </si>
  <si>
    <t>2457286.961666</t>
  </si>
  <si>
    <t>1361.3514</t>
  </si>
  <si>
    <t>6.442e-01</t>
  </si>
  <si>
    <t>2457287.963708</t>
  </si>
  <si>
    <t>1361.4265</t>
  </si>
  <si>
    <t>6.238e-01</t>
  </si>
  <si>
    <t>2457288.958735</t>
  </si>
  <si>
    <t>1361.3926</t>
  </si>
  <si>
    <t>6.127e-01</t>
  </si>
  <si>
    <t>2457290.038594</t>
  </si>
  <si>
    <t>1361.2757</t>
  </si>
  <si>
    <t>8.082e-02</t>
  </si>
  <si>
    <t>6.073e-01</t>
  </si>
  <si>
    <t>2457290.998172</t>
  </si>
  <si>
    <t>2457291.949762</t>
  </si>
  <si>
    <t>1360.6621</t>
  </si>
  <si>
    <t>1.681e-01</t>
  </si>
  <si>
    <t>2457292.941941</t>
  </si>
  <si>
    <t>4.386e-02</t>
  </si>
  <si>
    <t>2.336e-01</t>
  </si>
  <si>
    <t>6.246e-01</t>
  </si>
  <si>
    <t>2457293.943789</t>
  </si>
  <si>
    <t>1360.6415</t>
  </si>
  <si>
    <t>2457294.969943</t>
  </si>
  <si>
    <t>2.599e-01</t>
  </si>
  <si>
    <t>6.356e-01</t>
  </si>
  <si>
    <t>2457295.982738</t>
  </si>
  <si>
    <t>1360.8814</t>
  </si>
  <si>
    <t>3.401e-01</t>
  </si>
  <si>
    <t>6.727e-01</t>
  </si>
  <si>
    <t>2457297.010771</t>
  </si>
  <si>
    <t>0.3393</t>
  </si>
  <si>
    <t>1361.1032</t>
  </si>
  <si>
    <t>2.934e-01</t>
  </si>
  <si>
    <t>6.508e-01</t>
  </si>
  <si>
    <t>2457298.067771</t>
  </si>
  <si>
    <t>6.296e-01</t>
  </si>
  <si>
    <t>2457298.985436</t>
  </si>
  <si>
    <t>1361.1933</t>
  </si>
  <si>
    <t>4.156e-02</t>
  </si>
  <si>
    <t>2457299.943388</t>
  </si>
  <si>
    <t>1361.2065</t>
  </si>
  <si>
    <t>2.309e-01</t>
  </si>
  <si>
    <t>2457301.026489</t>
  </si>
  <si>
    <t>1361.2057</t>
  </si>
  <si>
    <t>6.318e-01</t>
  </si>
  <si>
    <t>2457302.137081</t>
  </si>
  <si>
    <t>1361.1405</t>
  </si>
  <si>
    <t>6.148e-01</t>
  </si>
  <si>
    <t>2457303.071281</t>
  </si>
  <si>
    <t>1361.1255</t>
  </si>
  <si>
    <t>6.156e-01</t>
  </si>
  <si>
    <t>2457304.002763</t>
  </si>
  <si>
    <t>1361.0403</t>
  </si>
  <si>
    <t>6.248e-01</t>
  </si>
  <si>
    <t>2457305.072810</t>
  </si>
  <si>
    <t>1361.1186</t>
  </si>
  <si>
    <t>2.387e-01</t>
  </si>
  <si>
    <t>6.305e-01</t>
  </si>
  <si>
    <t>2457305.976831</t>
  </si>
  <si>
    <t>0.2444</t>
  </si>
  <si>
    <t>1361.1281</t>
  </si>
  <si>
    <t>2457306.899669</t>
  </si>
  <si>
    <t>0.3177</t>
  </si>
  <si>
    <t>1361.1993</t>
  </si>
  <si>
    <t>5.466e-02</t>
  </si>
  <si>
    <t>2.737e-01</t>
  </si>
  <si>
    <t>6.452e-01</t>
  </si>
  <si>
    <t>2457307.808492</t>
  </si>
  <si>
    <t>1361.2235</t>
  </si>
  <si>
    <t>6.236e-01</t>
  </si>
  <si>
    <t>2457308.915402</t>
  </si>
  <si>
    <t>1361.2178</t>
  </si>
  <si>
    <t>2.557e-01</t>
  </si>
  <si>
    <t>6.384e-01</t>
  </si>
  <si>
    <t>2457310.170151</t>
  </si>
  <si>
    <t>0.1004</t>
  </si>
  <si>
    <t>1361.3217</t>
  </si>
  <si>
    <t>2457311.134735</t>
  </si>
  <si>
    <t>0.1612</t>
  </si>
  <si>
    <t>1361.3816</t>
  </si>
  <si>
    <t>2457312.032447</t>
  </si>
  <si>
    <t>0.2268</t>
  </si>
  <si>
    <t>2457312.961245</t>
  </si>
  <si>
    <t>0.2521</t>
  </si>
  <si>
    <t>1361.4622</t>
  </si>
  <si>
    <t>6.291e-01</t>
  </si>
  <si>
    <t>2457313.991410</t>
  </si>
  <si>
    <t>1361.6191</t>
  </si>
  <si>
    <t>6.332e-01</t>
  </si>
  <si>
    <t>2457314.936244</t>
  </si>
  <si>
    <t>0.2318</t>
  </si>
  <si>
    <t>1361.6644</t>
  </si>
  <si>
    <t>6.105e-01</t>
  </si>
  <si>
    <t>2457316.086498</t>
  </si>
  <si>
    <t>0.1921</t>
  </si>
  <si>
    <t>1361.5725</t>
  </si>
  <si>
    <t>3.379e-02</t>
  </si>
  <si>
    <t>2457317.055509</t>
  </si>
  <si>
    <t>1361.4670</t>
  </si>
  <si>
    <t>2457318.049389</t>
  </si>
  <si>
    <t>0.3556</t>
  </si>
  <si>
    <t>1361.4634</t>
  </si>
  <si>
    <t>3.028e-01</t>
  </si>
  <si>
    <t>6.615e-01</t>
  </si>
  <si>
    <t>2457319.045951</t>
  </si>
  <si>
    <t>0.3505</t>
  </si>
  <si>
    <t>1361.5711</t>
  </si>
  <si>
    <t>6.147e-02</t>
  </si>
  <si>
    <t>3.203e-01</t>
  </si>
  <si>
    <t>6.702e-01</t>
  </si>
  <si>
    <t>2457320.046015</t>
  </si>
  <si>
    <t>1361.6035</t>
  </si>
  <si>
    <t>2457321.024406</t>
  </si>
  <si>
    <t>2457321.968091</t>
  </si>
  <si>
    <t>0.3112</t>
  </si>
  <si>
    <t>1361.5301</t>
  </si>
  <si>
    <t>6.355e-01</t>
  </si>
  <si>
    <t>2457323.064436</t>
  </si>
  <si>
    <t>1361.5706</t>
  </si>
  <si>
    <t>6.330e-01</t>
  </si>
  <si>
    <t>2457324.038785</t>
  </si>
  <si>
    <t>1361.4992</t>
  </si>
  <si>
    <t>2457325.068262</t>
  </si>
  <si>
    <t>1361.3944</t>
  </si>
  <si>
    <t>1.796e-01</t>
  </si>
  <si>
    <t>2457325.951107</t>
  </si>
  <si>
    <t>1361.1850</t>
  </si>
  <si>
    <t>5.935e-01</t>
  </si>
  <si>
    <t>6.067e-01</t>
  </si>
  <si>
    <t>2457326.941208</t>
  </si>
  <si>
    <t>0.2674</t>
  </si>
  <si>
    <t>1360.8965</t>
  </si>
  <si>
    <t>9.958e-02</t>
  </si>
  <si>
    <t>2457327.939077</t>
  </si>
  <si>
    <t>1360.6293</t>
  </si>
  <si>
    <t>9.492e-02</t>
  </si>
  <si>
    <t>5.911e-01</t>
  </si>
  <si>
    <t>6.048e-01</t>
  </si>
  <si>
    <t>2457328.972602</t>
  </si>
  <si>
    <t>1360.4070</t>
  </si>
  <si>
    <t>2457329.933321</t>
  </si>
  <si>
    <t>1360.4210</t>
  </si>
  <si>
    <t>6.306e-02</t>
  </si>
  <si>
    <t>2457331.006000</t>
  </si>
  <si>
    <t>1.296e-01</t>
  </si>
  <si>
    <t>3.333e-01</t>
  </si>
  <si>
    <t>6.795e-01</t>
  </si>
  <si>
    <t>2457332.028560</t>
  </si>
  <si>
    <t>1360.9348</t>
  </si>
  <si>
    <t>2.642e-01</t>
  </si>
  <si>
    <t>6.488e-01</t>
  </si>
  <si>
    <t>2457332.976426</t>
  </si>
  <si>
    <t>2.748e-01</t>
  </si>
  <si>
    <t>6.535e-01</t>
  </si>
  <si>
    <t>2457333.956861</t>
  </si>
  <si>
    <t>1361.2838</t>
  </si>
  <si>
    <t>5.804e-02</t>
  </si>
  <si>
    <t>6.335e-01</t>
  </si>
  <si>
    <t>2457335.002679</t>
  </si>
  <si>
    <t>5.667e-02</t>
  </si>
  <si>
    <t>2457336.003448</t>
  </si>
  <si>
    <t>1361.3804</t>
  </si>
  <si>
    <t>2457336.975783</t>
  </si>
  <si>
    <t>5.942e-01</t>
  </si>
  <si>
    <t>2.054e-01</t>
  </si>
  <si>
    <t>2457337.869087</t>
  </si>
  <si>
    <t>5.944e-01</t>
  </si>
  <si>
    <t>6.298e-01</t>
  </si>
  <si>
    <t>2457338.929714</t>
  </si>
  <si>
    <t>1361.4436</t>
  </si>
  <si>
    <t>6.365e-01</t>
  </si>
  <si>
    <t>2457339.974267</t>
  </si>
  <si>
    <t>1361.6315</t>
  </si>
  <si>
    <t>2.675e-01</t>
  </si>
  <si>
    <t>6.525e-01</t>
  </si>
  <si>
    <t>2457340.972208</t>
  </si>
  <si>
    <t>1361.8493</t>
  </si>
  <si>
    <t>7.256e-02</t>
  </si>
  <si>
    <t>2457341.975407</t>
  </si>
  <si>
    <t>1361.9179</t>
  </si>
  <si>
    <t>2457343.052356</t>
  </si>
  <si>
    <t>0.3088</t>
  </si>
  <si>
    <t>1361.9097</t>
  </si>
  <si>
    <t>6.262e-01</t>
  </si>
  <si>
    <t>2457343.989280</t>
  </si>
  <si>
    <t>1361.7958</t>
  </si>
  <si>
    <t>6.147e-01</t>
  </si>
  <si>
    <t>2457344.940312</t>
  </si>
  <si>
    <t>1361.7324</t>
  </si>
  <si>
    <t>6.211e-01</t>
  </si>
  <si>
    <t>2457346.015276</t>
  </si>
  <si>
    <t>1361.7041</t>
  </si>
  <si>
    <t>6.278e-01</t>
  </si>
  <si>
    <t>2457346.988626</t>
  </si>
  <si>
    <t>1361.7821</t>
  </si>
  <si>
    <t>6.301e-01</t>
  </si>
  <si>
    <t>2457347.965248</t>
  </si>
  <si>
    <t>1361.7388</t>
  </si>
  <si>
    <t>2457348.970471</t>
  </si>
  <si>
    <t>1361.7097</t>
  </si>
  <si>
    <t>2457350.042422</t>
  </si>
  <si>
    <t>1361.7246</t>
  </si>
  <si>
    <t>6.128e-01</t>
  </si>
  <si>
    <t>2457351.033745</t>
  </si>
  <si>
    <t>1361.5921</t>
  </si>
  <si>
    <t>6.893e-02</t>
  </si>
  <si>
    <t>6.101e-01</t>
  </si>
  <si>
    <t>2457351.988754</t>
  </si>
  <si>
    <t>6.742e-02</t>
  </si>
  <si>
    <t>5.983e-01</t>
  </si>
  <si>
    <t>2457352.973308</t>
  </si>
  <si>
    <t>1361.3897</t>
  </si>
  <si>
    <t>6.143e-01</t>
  </si>
  <si>
    <t>2457353.915276</t>
  </si>
  <si>
    <t>2457354.917322</t>
  </si>
  <si>
    <t>1361.2793</t>
  </si>
  <si>
    <t>2457356.014859</t>
  </si>
  <si>
    <t>2457357.113872</t>
  </si>
  <si>
    <t>1361.2598</t>
  </si>
  <si>
    <t>5.970e-02</t>
  </si>
  <si>
    <t>2457358.075623</t>
  </si>
  <si>
    <t>6.149e-01</t>
  </si>
  <si>
    <t>2457359.058085</t>
  </si>
  <si>
    <t>1361.2921</t>
  </si>
  <si>
    <t>2457359.823456</t>
  </si>
  <si>
    <t>1361.3215</t>
  </si>
  <si>
    <t>2457360.853252</t>
  </si>
  <si>
    <t>1361.3547</t>
  </si>
  <si>
    <t>6.095e-01</t>
  </si>
  <si>
    <t>2457362.110656</t>
  </si>
  <si>
    <t>1361.3192</t>
  </si>
  <si>
    <t>6.004e-01</t>
  </si>
  <si>
    <t>2457363.149934</t>
  </si>
  <si>
    <t>0.1798</t>
  </si>
  <si>
    <t>1361.3169</t>
  </si>
  <si>
    <t>6.933e-02</t>
  </si>
  <si>
    <t>7.239e-02</t>
  </si>
  <si>
    <t>2457364.101193</t>
  </si>
  <si>
    <t>0.2102</t>
  </si>
  <si>
    <t>1361.2564</t>
  </si>
  <si>
    <t>8.573e-02</t>
  </si>
  <si>
    <t>2457364.756574</t>
  </si>
  <si>
    <t>0.1398</t>
  </si>
  <si>
    <t>1361.2076</t>
  </si>
  <si>
    <t>3.842e-02</t>
  </si>
  <si>
    <t>6.341e-02</t>
  </si>
  <si>
    <t>2457366.151930</t>
  </si>
  <si>
    <t>0.1592</t>
  </si>
  <si>
    <t>1361.2432</t>
  </si>
  <si>
    <t>4.447e-02</t>
  </si>
  <si>
    <t>6.061e-01</t>
  </si>
  <si>
    <t>2457367.137740</t>
  </si>
  <si>
    <t>0.2064</t>
  </si>
  <si>
    <t>1361.4362</t>
  </si>
  <si>
    <t>6.113e-01</t>
  </si>
  <si>
    <t>2457367.985526</t>
  </si>
  <si>
    <t>2457368.988202</t>
  </si>
  <si>
    <t>1361.6660</t>
  </si>
  <si>
    <t>2457369.853572</t>
  </si>
  <si>
    <t>0.1855</t>
  </si>
  <si>
    <t>1361.7111</t>
  </si>
  <si>
    <t>2.930e-02</t>
  </si>
  <si>
    <t>7.973e-02</t>
  </si>
  <si>
    <t>2457371.091671</t>
  </si>
  <si>
    <t>1361.6210</t>
  </si>
  <si>
    <t>7.192e-02</t>
  </si>
  <si>
    <t>6.020e-01</t>
  </si>
  <si>
    <t>2457371.923935</t>
  </si>
  <si>
    <t>1361.4080</t>
  </si>
  <si>
    <t>9.576e-02</t>
  </si>
  <si>
    <t>6.040e-01</t>
  </si>
  <si>
    <t>2457372.894690</t>
  </si>
  <si>
    <t>1361.1670</t>
  </si>
  <si>
    <t>7.057e-02</t>
  </si>
  <si>
    <t>2457374.041488</t>
  </si>
  <si>
    <t>1361.0877</t>
  </si>
  <si>
    <t>2457374.976485</t>
  </si>
  <si>
    <t>0.3310</t>
  </si>
  <si>
    <t>1361.0668</t>
  </si>
  <si>
    <t>2457376.077807</t>
  </si>
  <si>
    <t>1361.0793</t>
  </si>
  <si>
    <t>5.160e-02</t>
  </si>
  <si>
    <t>7.666e-02</t>
  </si>
  <si>
    <t>6.072e-01</t>
  </si>
  <si>
    <t>2457376.867223</t>
  </si>
  <si>
    <t>1361.1518</t>
  </si>
  <si>
    <t>8.666e-02</t>
  </si>
  <si>
    <t>2457378.004254</t>
  </si>
  <si>
    <t>1361.2526</t>
  </si>
  <si>
    <t>6.371e-02</t>
  </si>
  <si>
    <t>2457378.969695</t>
  </si>
  <si>
    <t>1361.3697</t>
  </si>
  <si>
    <t>2457379.938606</t>
  </si>
  <si>
    <t>1361.3497</t>
  </si>
  <si>
    <t>5.883e-02</t>
  </si>
  <si>
    <t>2457381.003918</t>
  </si>
  <si>
    <t>0.3169</t>
  </si>
  <si>
    <t>1361.2255</t>
  </si>
  <si>
    <t>7.757e-02</t>
  </si>
  <si>
    <t>2457381.964791</t>
  </si>
  <si>
    <t>1361.0539</t>
  </si>
  <si>
    <t>8.162e-02</t>
  </si>
  <si>
    <t>5.889e-01</t>
  </si>
  <si>
    <t>2457383.014369</t>
  </si>
  <si>
    <t>1360.9038</t>
  </si>
  <si>
    <t>2457384.002401</t>
  </si>
  <si>
    <t>1360.9116</t>
  </si>
  <si>
    <t>2457385.026169</t>
  </si>
  <si>
    <t>1360.9135</t>
  </si>
  <si>
    <t>7.910e-02</t>
  </si>
  <si>
    <t>2457386.033241</t>
  </si>
  <si>
    <t>1361.0823</t>
  </si>
  <si>
    <t>9.206e-02</t>
  </si>
  <si>
    <t>6.136e-01</t>
  </si>
  <si>
    <t>2457386.980375</t>
  </si>
  <si>
    <t>1361.2911</t>
  </si>
  <si>
    <t>7.286e-02</t>
  </si>
  <si>
    <t>8.899e-02</t>
  </si>
  <si>
    <t>2457388.023276</t>
  </si>
  <si>
    <t>1361.4438</t>
  </si>
  <si>
    <t>7.689e-02</t>
  </si>
  <si>
    <t>6.096e-01</t>
  </si>
  <si>
    <t>2457388.979069</t>
  </si>
  <si>
    <t>1361.5005</t>
  </si>
  <si>
    <t>6.034e-01</t>
  </si>
  <si>
    <t>2457389.934768</t>
  </si>
  <si>
    <t>1361.4098</t>
  </si>
  <si>
    <t>5.879e-01</t>
  </si>
  <si>
    <t>2457390.967620</t>
  </si>
  <si>
    <t>1361.2682</t>
  </si>
  <si>
    <t>7.041e-02</t>
  </si>
  <si>
    <t>7.405e-02</t>
  </si>
  <si>
    <t>2457391.988750</t>
  </si>
  <si>
    <t>0.3241</t>
  </si>
  <si>
    <t>1361.2115</t>
  </si>
  <si>
    <t>6.032e-01</t>
  </si>
  <si>
    <t>2457392.974662</t>
  </si>
  <si>
    <t>1361.2483</t>
  </si>
  <si>
    <t>2457393.994181</t>
  </si>
  <si>
    <t>1361.3213</t>
  </si>
  <si>
    <t>5.637e-02</t>
  </si>
  <si>
    <t>2457394.992090</t>
  </si>
  <si>
    <t>2457395.967906</t>
  </si>
  <si>
    <t>2457396.946095</t>
  </si>
  <si>
    <t>1361.3594</t>
  </si>
  <si>
    <t>2457397.915826</t>
  </si>
  <si>
    <t>1361.3877</t>
  </si>
  <si>
    <t>7.116e-02</t>
  </si>
  <si>
    <t>6.075e-01</t>
  </si>
  <si>
    <t>2457398.962852</t>
  </si>
  <si>
    <t>0.3110</t>
  </si>
  <si>
    <t>1361.3315</t>
  </si>
  <si>
    <t>2457399.989416</t>
  </si>
  <si>
    <t>0.3197</t>
  </si>
  <si>
    <t>1361.2925</t>
  </si>
  <si>
    <t>2457401.023715</t>
  </si>
  <si>
    <t>1361.2986</t>
  </si>
  <si>
    <t>4.550e-02</t>
  </si>
  <si>
    <t>6.068e-01</t>
  </si>
  <si>
    <t>2457402.021753</t>
  </si>
  <si>
    <t>6.063e-01</t>
  </si>
  <si>
    <t>2457402.981639</t>
  </si>
  <si>
    <t>1361.3563</t>
  </si>
  <si>
    <t>2457404.040652</t>
  </si>
  <si>
    <t>1361.4131</t>
  </si>
  <si>
    <t>4.337e-02</t>
  </si>
  <si>
    <t>6.609e-02</t>
  </si>
  <si>
    <t>2457404.964300</t>
  </si>
  <si>
    <t>1361.4825</t>
  </si>
  <si>
    <t>5.940e-02</t>
  </si>
  <si>
    <t>2457405.950861</t>
  </si>
  <si>
    <t>1361.5342</t>
  </si>
  <si>
    <t>2457406.963941</t>
  </si>
  <si>
    <t>6.090e-02</t>
  </si>
  <si>
    <t>7.608e-02</t>
  </si>
  <si>
    <t>2457407.898980</t>
  </si>
  <si>
    <t>1361.5722</t>
  </si>
  <si>
    <t>5.938e-02</t>
  </si>
  <si>
    <t>6.150e-01</t>
  </si>
  <si>
    <t>2457408.962633</t>
  </si>
  <si>
    <t>1361.3552</t>
  </si>
  <si>
    <t>7.793e-02</t>
  </si>
  <si>
    <t>1.532e-01</t>
  </si>
  <si>
    <t>2457410.090809</t>
  </si>
  <si>
    <t>1361.2149</t>
  </si>
  <si>
    <t>9.401e-02</t>
  </si>
  <si>
    <t>2457411.151057</t>
  </si>
  <si>
    <t>1361.2105</t>
  </si>
  <si>
    <t>9.307e-02</t>
  </si>
  <si>
    <t>2457411.988514</t>
  </si>
  <si>
    <t>1361.1853</t>
  </si>
  <si>
    <t>2457413.097061</t>
  </si>
  <si>
    <t>0.3149</t>
  </si>
  <si>
    <t>1361.2203</t>
  </si>
  <si>
    <t>6.088e-01</t>
  </si>
  <si>
    <t>2457414.068342</t>
  </si>
  <si>
    <t>6.110e-01</t>
  </si>
  <si>
    <t>2457414.942516</t>
  </si>
  <si>
    <t>1361.1904</t>
  </si>
  <si>
    <t>6.929e-02</t>
  </si>
  <si>
    <t>1.580e-01</t>
  </si>
  <si>
    <t>2457415.784391</t>
  </si>
  <si>
    <t>0.2285</t>
  </si>
  <si>
    <t>1361.0885</t>
  </si>
  <si>
    <t>2457416.777547</t>
  </si>
  <si>
    <t>0.2238</t>
  </si>
  <si>
    <t>1361.1122</t>
  </si>
  <si>
    <t>3.647e-02</t>
  </si>
  <si>
    <t>8.747e-02</t>
  </si>
  <si>
    <t>2457418.238999</t>
  </si>
  <si>
    <t>1361.0237</t>
  </si>
  <si>
    <t>2457419.168283</t>
  </si>
  <si>
    <t>0.2030</t>
  </si>
  <si>
    <t>9.403e-02</t>
  </si>
  <si>
    <t>2457420.072185</t>
  </si>
  <si>
    <t>1361.1002</t>
  </si>
  <si>
    <t>6.451e-02</t>
  </si>
  <si>
    <t>9.095e-02</t>
  </si>
  <si>
    <t>6.080e-01</t>
  </si>
  <si>
    <t>2457421.028403</t>
  </si>
  <si>
    <t>0.2681</t>
  </si>
  <si>
    <t>1361.2361</t>
  </si>
  <si>
    <t>8.051e-02</t>
  </si>
  <si>
    <t>2457422.012352</t>
  </si>
  <si>
    <t>1361.3572</t>
  </si>
  <si>
    <t>1.098e-01</t>
  </si>
  <si>
    <t>2457422.978035</t>
  </si>
  <si>
    <t>1361.3901</t>
  </si>
  <si>
    <t>7.732e-02</t>
  </si>
  <si>
    <t>2457423.962289</t>
  </si>
  <si>
    <t>1361.4030</t>
  </si>
  <si>
    <t>2457424.921309</t>
  </si>
  <si>
    <t>0.2352</t>
  </si>
  <si>
    <t>2457426.187274</t>
  </si>
  <si>
    <t>1361.3405</t>
  </si>
  <si>
    <t>6.001e-01</t>
  </si>
  <si>
    <t>6.166e-01</t>
  </si>
  <si>
    <t>2457427.095825</t>
  </si>
  <si>
    <t>0.3470</t>
  </si>
  <si>
    <t>5.999e-01</t>
  </si>
  <si>
    <t>6.224e-01</t>
  </si>
  <si>
    <t>2457428.083931</t>
  </si>
  <si>
    <t>0.3251</t>
  </si>
  <si>
    <t>1361.3610</t>
  </si>
  <si>
    <t>6.167e-01</t>
  </si>
  <si>
    <t>2457428.990467</t>
  </si>
  <si>
    <t>0.3066</t>
  </si>
  <si>
    <t>1.646e-01</t>
  </si>
  <si>
    <t>6.217e-01</t>
  </si>
  <si>
    <t>2457429.976138</t>
  </si>
  <si>
    <t>6.199e-02</t>
  </si>
  <si>
    <t>2457430.933431</t>
  </si>
  <si>
    <t>1361.3579</t>
  </si>
  <si>
    <t>2457432.043461</t>
  </si>
  <si>
    <t>1.488e-01</t>
  </si>
  <si>
    <t>6.172e-01</t>
  </si>
  <si>
    <t>2457433.013198</t>
  </si>
  <si>
    <t>0.3181</t>
  </si>
  <si>
    <t>1361.4320</t>
  </si>
  <si>
    <t>2457433.973029</t>
  </si>
  <si>
    <t>1361.5189</t>
  </si>
  <si>
    <t>2457434.958500</t>
  </si>
  <si>
    <t>1361.4892</t>
  </si>
  <si>
    <t>2457435.977946</t>
  </si>
  <si>
    <t>0.3257</t>
  </si>
  <si>
    <t>1361.4014</t>
  </si>
  <si>
    <t>6.397e-01</t>
  </si>
  <si>
    <t>2457436.970695</t>
  </si>
  <si>
    <t>1361.2462</t>
  </si>
  <si>
    <t>6.599e-02</t>
  </si>
  <si>
    <t>6.407e-01</t>
  </si>
  <si>
    <t>2457437.988717</t>
  </si>
  <si>
    <t>1361.1505</t>
  </si>
  <si>
    <t>6.320e-01</t>
  </si>
  <si>
    <t>2457438.949938</t>
  </si>
  <si>
    <t>6.237e-01</t>
  </si>
  <si>
    <t>2457440.023170</t>
  </si>
  <si>
    <t>1361.2635</t>
  </si>
  <si>
    <t>2457441.007945</t>
  </si>
  <si>
    <t>2457442.068677</t>
  </si>
  <si>
    <t>1.701e-01</t>
  </si>
  <si>
    <t>2457443.000821</t>
  </si>
  <si>
    <t>0.3107</t>
  </si>
  <si>
    <t>1361.4391</t>
  </si>
  <si>
    <t>4.614e-02</t>
  </si>
  <si>
    <t>6.308e-01</t>
  </si>
  <si>
    <t>2457443.991771</t>
  </si>
  <si>
    <t>2457445.088475</t>
  </si>
  <si>
    <t>1361.2746</t>
  </si>
  <si>
    <t>2457446.003702</t>
  </si>
  <si>
    <t>2457446.970324</t>
  </si>
  <si>
    <t>2457447.959341</t>
  </si>
  <si>
    <t>1361.1085</t>
  </si>
  <si>
    <t>2457448.982378</t>
  </si>
  <si>
    <t>1361.2616</t>
  </si>
  <si>
    <t>6.550e-02</t>
  </si>
  <si>
    <t>2457449.975591</t>
  </si>
  <si>
    <t>1361.4152</t>
  </si>
  <si>
    <t>5.588e-02</t>
  </si>
  <si>
    <t>2457450.983599</t>
  </si>
  <si>
    <t>1361.4741</t>
  </si>
  <si>
    <t>6.348e-01</t>
  </si>
  <si>
    <t>2457452.016754</t>
  </si>
  <si>
    <t>1361.4389</t>
  </si>
  <si>
    <t>2.653e-01</t>
  </si>
  <si>
    <t>6.504e-01</t>
  </si>
  <si>
    <t>2457453.016568</t>
  </si>
  <si>
    <t>6.105e-02</t>
  </si>
  <si>
    <t>2457454.061288</t>
  </si>
  <si>
    <t>2457455.007842</t>
  </si>
  <si>
    <t>1361.3294</t>
  </si>
  <si>
    <t>5.930e-01</t>
  </si>
  <si>
    <t>2457455.928128</t>
  </si>
  <si>
    <t>1361.3295</t>
  </si>
  <si>
    <t>6.289e-01</t>
  </si>
  <si>
    <t>2457457.012155</t>
  </si>
  <si>
    <t>1361.3185</t>
  </si>
  <si>
    <t>2457458.011948</t>
  </si>
  <si>
    <t>1361.3971</t>
  </si>
  <si>
    <t>6.221e-01</t>
  </si>
  <si>
    <t>2457458.982137</t>
  </si>
  <si>
    <t>1361.4528</t>
  </si>
  <si>
    <t>6.284e-01</t>
  </si>
  <si>
    <t>2457460.037630</t>
  </si>
  <si>
    <t>1361.3651</t>
  </si>
  <si>
    <t>8.627e-02</t>
  </si>
  <si>
    <t>2.943e-01</t>
  </si>
  <si>
    <t>6.606e-01</t>
  </si>
  <si>
    <t>2457460.974872</t>
  </si>
  <si>
    <t>1361.2695</t>
  </si>
  <si>
    <t>2.461e-01</t>
  </si>
  <si>
    <t>6.403e-01</t>
  </si>
  <si>
    <t>2457462.080097</t>
  </si>
  <si>
    <t>1361.1847</t>
  </si>
  <si>
    <t>2.517e-01</t>
  </si>
  <si>
    <t>6.421e-01</t>
  </si>
  <si>
    <t>2457463.047878</t>
  </si>
  <si>
    <t>1361.1251</t>
  </si>
  <si>
    <t>2457463.979639</t>
  </si>
  <si>
    <t>1361.1519</t>
  </si>
  <si>
    <t>2457464.937745</t>
  </si>
  <si>
    <t>1361.2074</t>
  </si>
  <si>
    <t>2457465.989517</t>
  </si>
  <si>
    <t>1361.2283</t>
  </si>
  <si>
    <t>6.366e-01</t>
  </si>
  <si>
    <t>2457467.005845</t>
  </si>
  <si>
    <t>2.821e-01</t>
  </si>
  <si>
    <t>6.533e-01</t>
  </si>
  <si>
    <t>2457468.061963</t>
  </si>
  <si>
    <t>2457469.021183</t>
  </si>
  <si>
    <t>0.3260</t>
  </si>
  <si>
    <t>2.842e-01</t>
  </si>
  <si>
    <t>2457470.037704</t>
  </si>
  <si>
    <t>1361.0415</t>
  </si>
  <si>
    <t>6.583e-02</t>
  </si>
  <si>
    <t>6.477e-01</t>
  </si>
  <si>
    <t>2457471.044686</t>
  </si>
  <si>
    <t>1361.0499</t>
  </si>
  <si>
    <t>4.687e-02</t>
  </si>
  <si>
    <t>6.345e-01</t>
  </si>
  <si>
    <t>2457472.038058</t>
  </si>
  <si>
    <t>1361.0348</t>
  </si>
  <si>
    <t>2457472.928564</t>
  </si>
  <si>
    <t>1361.0556</t>
  </si>
  <si>
    <t>4.471e-02</t>
  </si>
  <si>
    <t>2457473.852548</t>
  </si>
  <si>
    <t>1361.0635</t>
  </si>
  <si>
    <t>4.023e-02</t>
  </si>
  <si>
    <t>6.184e-01</t>
  </si>
  <si>
    <t>2457474.780764</t>
  </si>
  <si>
    <t>0.2099</t>
  </si>
  <si>
    <t>1361.0700</t>
  </si>
  <si>
    <t>2457475.882514</t>
  </si>
  <si>
    <t>4.078e-02</t>
  </si>
  <si>
    <t>6.269e-01</t>
  </si>
  <si>
    <t>2457476.891079</t>
  </si>
  <si>
    <t>1360.9602</t>
  </si>
  <si>
    <t>4.714e-02</t>
  </si>
  <si>
    <t>2457477.908969</t>
  </si>
  <si>
    <t>1360.9762</t>
  </si>
  <si>
    <t>6.328e-01</t>
  </si>
  <si>
    <t>2457479.008814</t>
  </si>
  <si>
    <t>0.3092</t>
  </si>
  <si>
    <t>1360.9724</t>
  </si>
  <si>
    <t>2457480.056878</t>
  </si>
  <si>
    <t>2457481.059092</t>
  </si>
  <si>
    <t>1361.0356</t>
  </si>
  <si>
    <t>2457481.951879</t>
  </si>
  <si>
    <t>1361.0697</t>
  </si>
  <si>
    <t>2457483.011367</t>
  </si>
  <si>
    <t>1361.0875</t>
  </si>
  <si>
    <t>6.632e-02</t>
  </si>
  <si>
    <t>2457484.011201</t>
  </si>
  <si>
    <t>1361.1087</t>
  </si>
  <si>
    <t>2457484.980914</t>
  </si>
  <si>
    <t>1361.1198</t>
  </si>
  <si>
    <t>6.251e-01</t>
  </si>
  <si>
    <t>2457486.045283</t>
  </si>
  <si>
    <t>4.789e-02</t>
  </si>
  <si>
    <t>2457486.986091</t>
  </si>
  <si>
    <t>2457487.965474</t>
  </si>
  <si>
    <t>1360.9569</t>
  </si>
  <si>
    <t>7.956e-02</t>
  </si>
  <si>
    <t>2.687e-01</t>
  </si>
  <si>
    <t>6.412e-01</t>
  </si>
  <si>
    <t>2457489.000520</t>
  </si>
  <si>
    <t>1360.6934</t>
  </si>
  <si>
    <t>2.792e-01</t>
  </si>
  <si>
    <t>6.454e-01</t>
  </si>
  <si>
    <t>2457489.985838</t>
  </si>
  <si>
    <t>1360.4213</t>
  </si>
  <si>
    <t>2.933e-01</t>
  </si>
  <si>
    <t>6.513e-01</t>
  </si>
  <si>
    <t>2457490.925518</t>
  </si>
  <si>
    <t>1360.2576</t>
  </si>
  <si>
    <t>4.833e-02</t>
  </si>
  <si>
    <t>6.259e-01</t>
  </si>
  <si>
    <t>2457491.930305</t>
  </si>
  <si>
    <t>1360.2268</t>
  </si>
  <si>
    <t>2457492.985621</t>
  </si>
  <si>
    <t>1360.2284</t>
  </si>
  <si>
    <t>2457493.980060</t>
  </si>
  <si>
    <t>1360.3594</t>
  </si>
  <si>
    <t>1.631e-01</t>
  </si>
  <si>
    <t>2457494.958022</t>
  </si>
  <si>
    <t>2457495.999301</t>
  </si>
  <si>
    <t>1360.8889</t>
  </si>
  <si>
    <t>1.465e-01</t>
  </si>
  <si>
    <t>2457496.983390</t>
  </si>
  <si>
    <t>1361.1040</t>
  </si>
  <si>
    <t>2457497.952168</t>
  </si>
  <si>
    <t>1361.1709</t>
  </si>
  <si>
    <t>6.154e-01</t>
  </si>
  <si>
    <t>2457498.913708</t>
  </si>
  <si>
    <t>6.483e-02</t>
  </si>
  <si>
    <t>2457499.967476</t>
  </si>
  <si>
    <t>2457500.925160</t>
  </si>
  <si>
    <t>2457501.947489</t>
  </si>
  <si>
    <t>1360.9407</t>
  </si>
  <si>
    <t>2457503.032106</t>
  </si>
  <si>
    <t>1360.9372</t>
  </si>
  <si>
    <t>2457503.951808</t>
  </si>
  <si>
    <t>1361.0216</t>
  </si>
  <si>
    <t>6.314e-02</t>
  </si>
  <si>
    <t>2457505.028657</t>
  </si>
  <si>
    <t>0.2584</t>
  </si>
  <si>
    <t>1361.0455</t>
  </si>
  <si>
    <t>2457506.005835</t>
  </si>
  <si>
    <t>1360.9965</t>
  </si>
  <si>
    <t>4.418e-02</t>
  </si>
  <si>
    <t>6.117e-01</t>
  </si>
  <si>
    <t>2457506.796621</t>
  </si>
  <si>
    <t>0.3228</t>
  </si>
  <si>
    <t>2457508.039202</t>
  </si>
  <si>
    <t>6.927e-02</t>
  </si>
  <si>
    <t>2457509.008063</t>
  </si>
  <si>
    <t>1360.9490</t>
  </si>
  <si>
    <t>2457510.024326</t>
  </si>
  <si>
    <t>1360.9654</t>
  </si>
  <si>
    <t>5.753e-02</t>
  </si>
  <si>
    <t>2457511.028291</t>
  </si>
  <si>
    <t>1361.0826</t>
  </si>
  <si>
    <t>2457512.012106</t>
  </si>
  <si>
    <t>1361.1669</t>
  </si>
  <si>
    <t>2457512.921321</t>
  </si>
  <si>
    <t>4.076e-02</t>
  </si>
  <si>
    <t>2457514.001963</t>
  </si>
  <si>
    <t>1361.2000</t>
  </si>
  <si>
    <t>5.109e-02</t>
  </si>
  <si>
    <t>2457514.985593</t>
  </si>
  <si>
    <t>1361.1995</t>
  </si>
  <si>
    <t>2457516.044206</t>
  </si>
  <si>
    <t>1361.1283</t>
  </si>
  <si>
    <t>2457516.978948</t>
  </si>
  <si>
    <t>1361.0852</t>
  </si>
  <si>
    <t>2457518.005522</t>
  </si>
  <si>
    <t>0.3353</t>
  </si>
  <si>
    <t>1360.9976</t>
  </si>
  <si>
    <t>2457519.000737</t>
  </si>
  <si>
    <t>2457519.980582</t>
  </si>
  <si>
    <t>1360.9191</t>
  </si>
  <si>
    <t>2457520.998913</t>
  </si>
  <si>
    <t>0.3161</t>
  </si>
  <si>
    <t>1360.9667</t>
  </si>
  <si>
    <t>6.961e-02</t>
  </si>
  <si>
    <t>1.447e-01</t>
  </si>
  <si>
    <t>2457522.009248</t>
  </si>
  <si>
    <t>1361.1521</t>
  </si>
  <si>
    <t>6.564e-02</t>
  </si>
  <si>
    <t>2457523.066119</t>
  </si>
  <si>
    <t>1361.2328</t>
  </si>
  <si>
    <t>2457524.139003</t>
  </si>
  <si>
    <t>1361.1529</t>
  </si>
  <si>
    <t>1.867e-01</t>
  </si>
  <si>
    <t>2457524.971324</t>
  </si>
  <si>
    <t>1360.9571</t>
  </si>
  <si>
    <t>8.330e-02</t>
  </si>
  <si>
    <t>2457526.018610</t>
  </si>
  <si>
    <t>2457526.949245</t>
  </si>
  <si>
    <t>1360.6088</t>
  </si>
  <si>
    <t>2457527.942846</t>
  </si>
  <si>
    <t>1360.5443</t>
  </si>
  <si>
    <t>2457528.998813</t>
  </si>
  <si>
    <t>1360.4992</t>
  </si>
  <si>
    <t>2457530.033225</t>
  </si>
  <si>
    <t>1360.5420</t>
  </si>
  <si>
    <t>2457530.989618</t>
  </si>
  <si>
    <t>1360.6830</t>
  </si>
  <si>
    <t>2457532.072315</t>
  </si>
  <si>
    <t>2457533.022350</t>
  </si>
  <si>
    <t>1360.9497</t>
  </si>
  <si>
    <t>2457533.968518</t>
  </si>
  <si>
    <t>1360.9981</t>
  </si>
  <si>
    <t>2457535.038354</t>
  </si>
  <si>
    <t>1361.0204</t>
  </si>
  <si>
    <t>1.315e-01</t>
  </si>
  <si>
    <t>2457535.966087</t>
  </si>
  <si>
    <t>1361.0709</t>
  </si>
  <si>
    <t>5.399e-02</t>
  </si>
  <si>
    <t>2457536.980901</t>
  </si>
  <si>
    <t>2457537.904916</t>
  </si>
  <si>
    <t>1361.1069</t>
  </si>
  <si>
    <t>2457538.998748</t>
  </si>
  <si>
    <t>4.318e-02</t>
  </si>
  <si>
    <t>2457540.014822</t>
  </si>
  <si>
    <t>1.271e-01</t>
  </si>
  <si>
    <t>2457541.010263</t>
  </si>
  <si>
    <t>1361.2326</t>
  </si>
  <si>
    <t>2457541.960803</t>
  </si>
  <si>
    <t>1361.2697</t>
  </si>
  <si>
    <t>2457542.988689</t>
  </si>
  <si>
    <t>2457543.940011</t>
  </si>
  <si>
    <t>1361.2109</t>
  </si>
  <si>
    <t>2457544.980016</t>
  </si>
  <si>
    <t>1361.1965</t>
  </si>
  <si>
    <t>4.187e-02</t>
  </si>
  <si>
    <t>2457545.974023</t>
  </si>
  <si>
    <t>9.689e-02</t>
  </si>
  <si>
    <t>2457546.952101</t>
  </si>
  <si>
    <t>1361.1636</t>
  </si>
  <si>
    <t>2457547.984504</t>
  </si>
  <si>
    <t>4.212e-02</t>
  </si>
  <si>
    <t>2457548.997338</t>
  </si>
  <si>
    <t>1361.1061</t>
  </si>
  <si>
    <t>1.052e-01</t>
  </si>
  <si>
    <t>2457549.941351</t>
  </si>
  <si>
    <t>1361.0931</t>
  </si>
  <si>
    <t>7.653e-02</t>
  </si>
  <si>
    <t>2457550.907331</t>
  </si>
  <si>
    <t>1361.1356</t>
  </si>
  <si>
    <t>8.439e-02</t>
  </si>
  <si>
    <t>2457551.845740</t>
  </si>
  <si>
    <t>0.2005</t>
  </si>
  <si>
    <t>1361.0542</t>
  </si>
  <si>
    <t>9.807e-02</t>
  </si>
  <si>
    <t>2457552.947521</t>
  </si>
  <si>
    <t>1360.8944</t>
  </si>
  <si>
    <t>2457554.061216</t>
  </si>
  <si>
    <t>0.3091</t>
  </si>
  <si>
    <t>1360.8480</t>
  </si>
  <si>
    <t>2457554.904595</t>
  </si>
  <si>
    <t>0.3300</t>
  </si>
  <si>
    <t>1360.8009</t>
  </si>
  <si>
    <t>8.411e-02</t>
  </si>
  <si>
    <t>2457555.990814</t>
  </si>
  <si>
    <t>1360.8020</t>
  </si>
  <si>
    <t>2457557.078727</t>
  </si>
  <si>
    <t>0.2635</t>
  </si>
  <si>
    <t>1360.8815</t>
  </si>
  <si>
    <t>6.397e-02</t>
  </si>
  <si>
    <t>2457558.092522</t>
  </si>
  <si>
    <t>1360.9275</t>
  </si>
  <si>
    <t>3.835e-02</t>
  </si>
  <si>
    <t>7.005e-02</t>
  </si>
  <si>
    <t>2457558.980173</t>
  </si>
  <si>
    <t>1360.9522</t>
  </si>
  <si>
    <t>2457560.016527</t>
  </si>
  <si>
    <t>1361.0416</t>
  </si>
  <si>
    <t>2457560.900535</t>
  </si>
  <si>
    <t>1361.0682</t>
  </si>
  <si>
    <t>4.376e-02</t>
  </si>
  <si>
    <t>2457562.066165</t>
  </si>
  <si>
    <t>1361.0439</t>
  </si>
  <si>
    <t>6.006e-02</t>
  </si>
  <si>
    <t>2457562.982715</t>
  </si>
  <si>
    <t>1360.9847</t>
  </si>
  <si>
    <t>7.986e-02</t>
  </si>
  <si>
    <t>2457563.996598</t>
  </si>
  <si>
    <t>1360.9698</t>
  </si>
  <si>
    <t>2457564.944980</t>
  </si>
  <si>
    <t>1360.9838</t>
  </si>
  <si>
    <t>2457566.048034</t>
  </si>
  <si>
    <t>0.3332</t>
  </si>
  <si>
    <t>2457566.937888</t>
  </si>
  <si>
    <t>2457567.959390</t>
  </si>
  <si>
    <t>0.3145</t>
  </si>
  <si>
    <t>2457568.931722</t>
  </si>
  <si>
    <t>2457569.983824</t>
  </si>
  <si>
    <t>2457570.987284</t>
  </si>
  <si>
    <t>4.045e-02</t>
  </si>
  <si>
    <t>2457572.058387</t>
  </si>
  <si>
    <t>1361.0310</t>
  </si>
  <si>
    <t>4.867e-02</t>
  </si>
  <si>
    <t>2457572.992095</t>
  </si>
  <si>
    <t>0.3426</t>
  </si>
  <si>
    <t>1361.0305</t>
  </si>
  <si>
    <t>2457574.023595</t>
  </si>
  <si>
    <t>1361.0742</t>
  </si>
  <si>
    <t>2457575.041820</t>
  </si>
  <si>
    <t>4.678e-02</t>
  </si>
  <si>
    <t>2457575.995705</t>
  </si>
  <si>
    <t>1361.1099</t>
  </si>
  <si>
    <t>2457577.014648</t>
  </si>
  <si>
    <t>1361.1626</t>
  </si>
  <si>
    <t>6.203e-02</t>
  </si>
  <si>
    <t>2457578.006237</t>
  </si>
  <si>
    <t>2457578.988689</t>
  </si>
  <si>
    <t>1361.3303</t>
  </si>
  <si>
    <t>2457580.018700</t>
  </si>
  <si>
    <t>2457581.009463</t>
  </si>
  <si>
    <t>1361.2593</t>
  </si>
  <si>
    <t>2457581.998493</t>
  </si>
  <si>
    <t>4.142e-02</t>
  </si>
  <si>
    <t>2457582.971814</t>
  </si>
  <si>
    <t>1361.1988</t>
  </si>
  <si>
    <t>2457584.016200</t>
  </si>
  <si>
    <t>1361.0967</t>
  </si>
  <si>
    <t>2457585.058742</t>
  </si>
  <si>
    <t>7.159e-02</t>
  </si>
  <si>
    <t>2457585.972104</t>
  </si>
  <si>
    <t>7.441e-02</t>
  </si>
  <si>
    <t>2457586.989770</t>
  </si>
  <si>
    <t>1360.5359</t>
  </si>
  <si>
    <t>3.509e-02</t>
  </si>
  <si>
    <t>2457587.972118</t>
  </si>
  <si>
    <t>1360.4769</t>
  </si>
  <si>
    <t>4.426e-02</t>
  </si>
  <si>
    <t>2457589.028472</t>
  </si>
  <si>
    <t>1360.4428</t>
  </si>
  <si>
    <t>2457590.070190</t>
  </si>
  <si>
    <t>1360.4686</t>
  </si>
  <si>
    <t>7.828e-02</t>
  </si>
  <si>
    <t>2457591.034386</t>
  </si>
  <si>
    <t>0.2622</t>
  </si>
  <si>
    <t>6.460e-02</t>
  </si>
  <si>
    <t>2457592.021025</t>
  </si>
  <si>
    <t>2457593.020792</t>
  </si>
  <si>
    <t>1360.9470</t>
  </si>
  <si>
    <t>2457593.983808</t>
  </si>
  <si>
    <t>1360.9299</t>
  </si>
  <si>
    <t>7.127e-02</t>
  </si>
  <si>
    <t>2457595.013120</t>
  </si>
  <si>
    <t>1360.9194</t>
  </si>
  <si>
    <t>4.302e-02</t>
  </si>
  <si>
    <t>8.557e-02</t>
  </si>
  <si>
    <t>2457595.981992</t>
  </si>
  <si>
    <t>4.911e-02</t>
  </si>
  <si>
    <t>8.801e-02</t>
  </si>
  <si>
    <t>2457596.972315</t>
  </si>
  <si>
    <t>9.821e-02</t>
  </si>
  <si>
    <t>2457597.983528</t>
  </si>
  <si>
    <t>1360.9600</t>
  </si>
  <si>
    <t>2457598.953740</t>
  </si>
  <si>
    <t>1360.9826</t>
  </si>
  <si>
    <t>9.163e-02</t>
  </si>
  <si>
    <t>2457599.974799</t>
  </si>
  <si>
    <t>6.317e-02</t>
  </si>
  <si>
    <t>1.156e-01</t>
  </si>
  <si>
    <t>2457600.973132</t>
  </si>
  <si>
    <t>1361.0020</t>
  </si>
  <si>
    <t>2457601.984585</t>
  </si>
  <si>
    <t>1360.9813</t>
  </si>
  <si>
    <t>1.099e-01</t>
  </si>
  <si>
    <t>2457602.948347</t>
  </si>
  <si>
    <t>1360.9717</t>
  </si>
  <si>
    <t>2457603.946040</t>
  </si>
  <si>
    <t>1361.0169</t>
  </si>
  <si>
    <t>4.214e-02</t>
  </si>
  <si>
    <t>2457604.963392</t>
  </si>
  <si>
    <t>1361.0217</t>
  </si>
  <si>
    <t>2457605.911589</t>
  </si>
  <si>
    <t>1361.0273</t>
  </si>
  <si>
    <t>9.784e-02</t>
  </si>
  <si>
    <t>2457606.926996</t>
  </si>
  <si>
    <t>0.2364</t>
  </si>
  <si>
    <t>1360.9713</t>
  </si>
  <si>
    <t>9.330e-02</t>
  </si>
  <si>
    <t>2457607.980728</t>
  </si>
  <si>
    <t>1360.9236</t>
  </si>
  <si>
    <t>2457608.907872</t>
  </si>
  <si>
    <t>0.2413</t>
  </si>
  <si>
    <t>1360.9902</t>
  </si>
  <si>
    <t>2457609.985950</t>
  </si>
  <si>
    <t>1361.0520</t>
  </si>
  <si>
    <t>2457610.969809</t>
  </si>
  <si>
    <t>1361.0598</t>
  </si>
  <si>
    <t>2457611.849089</t>
  </si>
  <si>
    <t>1361.0494</t>
  </si>
  <si>
    <t>7.573e-02</t>
  </si>
  <si>
    <t>8.841e-02</t>
  </si>
  <si>
    <t>2457612.956398</t>
  </si>
  <si>
    <t>1360.8745</t>
  </si>
  <si>
    <t>5.890e-02</t>
  </si>
  <si>
    <t>2457613.945786</t>
  </si>
  <si>
    <t>3.759e-02</t>
  </si>
  <si>
    <t>2457614.846341</t>
  </si>
  <si>
    <t>4.375e-02</t>
  </si>
  <si>
    <t>5.709e-01</t>
  </si>
  <si>
    <t>2457615.927482</t>
  </si>
  <si>
    <t>0.3395</t>
  </si>
  <si>
    <t>2457616.974799</t>
  </si>
  <si>
    <t>0.3576</t>
  </si>
  <si>
    <t>6.094e-01</t>
  </si>
  <si>
    <t>2457618.163522</t>
  </si>
  <si>
    <t>1361.0292</t>
  </si>
  <si>
    <t>3.809e-02</t>
  </si>
  <si>
    <t>2457618.996771</t>
  </si>
  <si>
    <t>1361.0340</t>
  </si>
  <si>
    <t>4.339e-02</t>
  </si>
  <si>
    <t>1.621e-01</t>
  </si>
  <si>
    <t>2457619.982183</t>
  </si>
  <si>
    <t>1361.0006</t>
  </si>
  <si>
    <t>2457621.034344</t>
  </si>
  <si>
    <t>1.469e-01</t>
  </si>
  <si>
    <t>2457621.899822</t>
  </si>
  <si>
    <t>1360.8710</t>
  </si>
  <si>
    <t>2457622.955329</t>
  </si>
  <si>
    <t>1360.8552</t>
  </si>
  <si>
    <t>6.266e-02</t>
  </si>
  <si>
    <t>2457624.008681</t>
  </si>
  <si>
    <t>5.878e-02</t>
  </si>
  <si>
    <t>2457624.984424</t>
  </si>
  <si>
    <t>1360.9885</t>
  </si>
  <si>
    <t>2457626.012721</t>
  </si>
  <si>
    <t>1360.9946</t>
  </si>
  <si>
    <t>2457627.086296</t>
  </si>
  <si>
    <t>1360.9779</t>
  </si>
  <si>
    <t>2457628.143057</t>
  </si>
  <si>
    <t>1360.8534</t>
  </si>
  <si>
    <t>2457629.013093</t>
  </si>
  <si>
    <t>1360.8791</t>
  </si>
  <si>
    <t>5.671e-02</t>
  </si>
  <si>
    <t>2457629.931245</t>
  </si>
  <si>
    <t>1360.9745</t>
  </si>
  <si>
    <t>5.994e-02</t>
  </si>
  <si>
    <t>2457630.975493</t>
  </si>
  <si>
    <t>1361.0785</t>
  </si>
  <si>
    <t>6.593e-02</t>
  </si>
  <si>
    <t>2457632.014700</t>
  </si>
  <si>
    <t>1361.1423</t>
  </si>
  <si>
    <t>3.433e-02</t>
  </si>
  <si>
    <t>2457633.078971</t>
  </si>
  <si>
    <t>1.687e-01</t>
  </si>
  <si>
    <t>2457634.024327</t>
  </si>
  <si>
    <t>1360.8532</t>
  </si>
  <si>
    <t>8.724e-02</t>
  </si>
  <si>
    <t>5.924e-01</t>
  </si>
  <si>
    <t>2457634.999778</t>
  </si>
  <si>
    <t>1360.6985</t>
  </si>
  <si>
    <t>7.612e-02</t>
  </si>
  <si>
    <t>5.956e-01</t>
  </si>
  <si>
    <t>2457636.080136</t>
  </si>
  <si>
    <t>2457637.032092</t>
  </si>
  <si>
    <t>1360.6974</t>
  </si>
  <si>
    <t>2457637.977989</t>
  </si>
  <si>
    <t>1360.7625</t>
  </si>
  <si>
    <t>2457638.966678</t>
  </si>
  <si>
    <t>2.272e-01</t>
  </si>
  <si>
    <t>2457639.772503</t>
  </si>
  <si>
    <t>0.1852</t>
  </si>
  <si>
    <t>2457640.969070</t>
  </si>
  <si>
    <t>7.695e-02</t>
  </si>
  <si>
    <t>2.535e-01</t>
  </si>
  <si>
    <t>2457642.021621</t>
  </si>
  <si>
    <t>1360.9334</t>
  </si>
  <si>
    <t>2457643.052268</t>
  </si>
  <si>
    <t>1361.0525</t>
  </si>
  <si>
    <t>6.218e-01</t>
  </si>
  <si>
    <t>2457643.916304</t>
  </si>
  <si>
    <t>4.117e-02</t>
  </si>
  <si>
    <t>2457645.050195</t>
  </si>
  <si>
    <t>1361.0398</t>
  </si>
  <si>
    <t>5.784e-02</t>
  </si>
  <si>
    <t>2457646.036503</t>
  </si>
  <si>
    <t>1361.0414</t>
  </si>
  <si>
    <t>2457647.024940</t>
  </si>
  <si>
    <t>1361.0619</t>
  </si>
  <si>
    <t>2457647.989448</t>
  </si>
  <si>
    <t>1361.0357</t>
  </si>
  <si>
    <t>2457649.008871</t>
  </si>
  <si>
    <t>1360.9795</t>
  </si>
  <si>
    <t>2457650.003450</t>
  </si>
  <si>
    <t>1360.9513</t>
  </si>
  <si>
    <t>2457651.015164</t>
  </si>
  <si>
    <t>1360.9624</t>
  </si>
  <si>
    <t>6.391e-02</t>
  </si>
  <si>
    <t>2.459e-01</t>
  </si>
  <si>
    <t>2457652.001176</t>
  </si>
  <si>
    <t>6.192e-01</t>
  </si>
  <si>
    <t>2457652.985521</t>
  </si>
  <si>
    <t>1360.9753</t>
  </si>
  <si>
    <t>2457654.065774</t>
  </si>
  <si>
    <t>1361.0220</t>
  </si>
  <si>
    <t>6.311e-01</t>
  </si>
  <si>
    <t>2457654.962131</t>
  </si>
  <si>
    <t>2457655.961039</t>
  </si>
  <si>
    <t>1361.0371</t>
  </si>
  <si>
    <t>2457656.968239</t>
  </si>
  <si>
    <t>1361.0483</t>
  </si>
  <si>
    <t>2457657.963431</t>
  </si>
  <si>
    <t>1360.9792</t>
  </si>
  <si>
    <t>4.133e-02</t>
  </si>
  <si>
    <t>6.171e-01</t>
  </si>
  <si>
    <t>2457658.985472</t>
  </si>
  <si>
    <t>1361.0114</t>
  </si>
  <si>
    <t>2457659.914546</t>
  </si>
  <si>
    <t>1361.0767</t>
  </si>
  <si>
    <t>5.875e-02</t>
  </si>
  <si>
    <t>2.531e-01</t>
  </si>
  <si>
    <t>2457661.018372</t>
  </si>
  <si>
    <t>1361.0884</t>
  </si>
  <si>
    <t>4.544e-02</t>
  </si>
  <si>
    <t>6.272e-01</t>
  </si>
  <si>
    <t>2457661.997903</t>
  </si>
  <si>
    <t>1361.0083</t>
  </si>
  <si>
    <t>2457662.999715</t>
  </si>
  <si>
    <t>1361.0027</t>
  </si>
  <si>
    <t>2457664.018368</t>
  </si>
  <si>
    <t>6.254e-01</t>
  </si>
  <si>
    <t>2457664.968459</t>
  </si>
  <si>
    <t>0.3108</t>
  </si>
  <si>
    <t>1361.0564</t>
  </si>
  <si>
    <t>2457665.972661</t>
  </si>
  <si>
    <t>2.206e-01</t>
  </si>
  <si>
    <t>2457666.898865</t>
  </si>
  <si>
    <t>1360.9662</t>
  </si>
  <si>
    <t>2457667.976776</t>
  </si>
  <si>
    <t>1360.8225</t>
  </si>
  <si>
    <t>5.805e-02</t>
  </si>
  <si>
    <t>2457668.987732</t>
  </si>
  <si>
    <t>1360.7861</t>
  </si>
  <si>
    <t>2457669.974803</t>
  </si>
  <si>
    <t>7.302e-02</t>
  </si>
  <si>
    <t>2457671.046985</t>
  </si>
  <si>
    <t>1360.6800</t>
  </si>
  <si>
    <t>2457671.978115</t>
  </si>
  <si>
    <t>1360.7404</t>
  </si>
  <si>
    <t>2.630e-01</t>
  </si>
  <si>
    <t>6.443e-01</t>
  </si>
  <si>
    <t>2457672.955897</t>
  </si>
  <si>
    <t>1360.8547</t>
  </si>
  <si>
    <t>6.545e-01</t>
  </si>
  <si>
    <t>2457674.009713</t>
  </si>
  <si>
    <t>6.372e-01</t>
  </si>
  <si>
    <t>2457674.938852</t>
  </si>
  <si>
    <t>2457675.993838</t>
  </si>
  <si>
    <t>1360.9153</t>
  </si>
  <si>
    <t>2457676.982735</t>
  </si>
  <si>
    <t>1360.8789</t>
  </si>
  <si>
    <t>6.336e-01</t>
  </si>
  <si>
    <t>2457678.016688</t>
  </si>
  <si>
    <t>1360.8428</t>
  </si>
  <si>
    <t>2.702e-01</t>
  </si>
  <si>
    <t>6.493e-01</t>
  </si>
  <si>
    <t>2457679.024970</t>
  </si>
  <si>
    <t>2.729e-01</t>
  </si>
  <si>
    <t>2457680.078022</t>
  </si>
  <si>
    <t>0.3405</t>
  </si>
  <si>
    <t>1360.9303</t>
  </si>
  <si>
    <t>4.172e-02</t>
  </si>
  <si>
    <t>6.428e-01</t>
  </si>
  <si>
    <t>2457681.104344</t>
  </si>
  <si>
    <t>1360.9214</t>
  </si>
  <si>
    <t>6.422e-01</t>
  </si>
  <si>
    <t>2457682.054561</t>
  </si>
  <si>
    <t>1360.9643</t>
  </si>
  <si>
    <t>2457683.002725</t>
  </si>
  <si>
    <t>1360.9532</t>
  </si>
  <si>
    <t>4.060e-02</t>
  </si>
  <si>
    <t>6.370e-01</t>
  </si>
  <si>
    <t>2457683.959856</t>
  </si>
  <si>
    <t>0.3401</t>
  </si>
  <si>
    <t>1360.9288</t>
  </si>
  <si>
    <t>2.606e-01</t>
  </si>
  <si>
    <t>2457684.913746</t>
  </si>
  <si>
    <t>2457686.101589</t>
  </si>
  <si>
    <t>1360.9164</t>
  </si>
  <si>
    <t>2457687.048763</t>
  </si>
  <si>
    <t>6.389e-01</t>
  </si>
  <si>
    <t>2457688.103901</t>
  </si>
  <si>
    <t>1360.9154</t>
  </si>
  <si>
    <t>2457689.067174</t>
  </si>
  <si>
    <t>1360.9327</t>
  </si>
  <si>
    <t>6.349e-01</t>
  </si>
  <si>
    <t>2457690.102426</t>
  </si>
  <si>
    <t>1360.9219</t>
  </si>
  <si>
    <t>2457690.770314</t>
  </si>
  <si>
    <t>3.950e-02</t>
  </si>
  <si>
    <t>2457691.799853</t>
  </si>
  <si>
    <t>0.2018</t>
  </si>
  <si>
    <t>1360.9611</t>
  </si>
  <si>
    <t>4.747e-02</t>
  </si>
  <si>
    <t>2457693.058988</t>
  </si>
  <si>
    <t>1360.9856</t>
  </si>
  <si>
    <t>2457694.132492</t>
  </si>
  <si>
    <t>1361.0226</t>
  </si>
  <si>
    <t>6.270e-01</t>
  </si>
  <si>
    <t>2457694.993513</t>
  </si>
  <si>
    <t>6.367e-01</t>
  </si>
  <si>
    <t>2457696.071072</t>
  </si>
  <si>
    <t>1361.0142</t>
  </si>
  <si>
    <t>2457697.065150</t>
  </si>
  <si>
    <t>0.2739</t>
  </si>
  <si>
    <t>6.282e-01</t>
  </si>
  <si>
    <t>2457698.017677</t>
  </si>
  <si>
    <t>1360.9800</t>
  </si>
  <si>
    <t>5.578e-02</t>
  </si>
  <si>
    <t>2457698.985455</t>
  </si>
  <si>
    <t>1360.9747</t>
  </si>
  <si>
    <t>2457700.047698</t>
  </si>
  <si>
    <t>1360.9668</t>
  </si>
  <si>
    <t>2457701.038028</t>
  </si>
  <si>
    <t>2457701.893477</t>
  </si>
  <si>
    <t>0.2610</t>
  </si>
  <si>
    <t>1360.9306</t>
  </si>
  <si>
    <t>1.564e-01</t>
  </si>
  <si>
    <t>2457703.049236</t>
  </si>
  <si>
    <t>1360.8890</t>
  </si>
  <si>
    <t>2457704.043481</t>
  </si>
  <si>
    <t>0.3294</t>
  </si>
  <si>
    <t>1360.8609</t>
  </si>
  <si>
    <t>5.996e-02</t>
  </si>
  <si>
    <t>6.411e-01</t>
  </si>
  <si>
    <t>2457705.024292</t>
  </si>
  <si>
    <t>0.3488</t>
  </si>
  <si>
    <t>1360.8675</t>
  </si>
  <si>
    <t>4.157e-02</t>
  </si>
  <si>
    <t>6.387e-01</t>
  </si>
  <si>
    <t>2457705.990961</t>
  </si>
  <si>
    <t>1360.8813</t>
  </si>
  <si>
    <t>2457707.016024</t>
  </si>
  <si>
    <t>1360.8649</t>
  </si>
  <si>
    <t>2457708.043916</t>
  </si>
  <si>
    <t>2457709.023678</t>
  </si>
  <si>
    <t>1360.8768</t>
  </si>
  <si>
    <t>1.578e-01</t>
  </si>
  <si>
    <t>2457709.978719</t>
  </si>
  <si>
    <t>1360.8979</t>
  </si>
  <si>
    <t>2457710.871957</t>
  </si>
  <si>
    <t>2457711.967524</t>
  </si>
  <si>
    <t>0.2654</t>
  </si>
  <si>
    <t>1360.9586</t>
  </si>
  <si>
    <t>2457712.837795</t>
  </si>
  <si>
    <t>1360.9368</t>
  </si>
  <si>
    <t>2457713.941178</t>
  </si>
  <si>
    <t>4.844e-02</t>
  </si>
  <si>
    <t>2457714.969942</t>
  </si>
  <si>
    <t>2457716.082622</t>
  </si>
  <si>
    <t>2457716.968552</t>
  </si>
  <si>
    <t>1360.8449</t>
  </si>
  <si>
    <t>2457717.963010</t>
  </si>
  <si>
    <t>1360.8204</t>
  </si>
  <si>
    <t>2457718.978530</t>
  </si>
  <si>
    <t>0.3132</t>
  </si>
  <si>
    <t>2457719.988067</t>
  </si>
  <si>
    <t>2457721.024260</t>
  </si>
  <si>
    <t>1360.7743</t>
  </si>
  <si>
    <t>1.510e-01</t>
  </si>
  <si>
    <t>2457721.995412</t>
  </si>
  <si>
    <t>1360.7929</t>
  </si>
  <si>
    <t>2457722.716390</t>
  </si>
  <si>
    <t>0.1531</t>
  </si>
  <si>
    <t>1360.8168</t>
  </si>
  <si>
    <t>9.341e-02</t>
  </si>
  <si>
    <t>2457724.288445</t>
  </si>
  <si>
    <t>0.1181</t>
  </si>
  <si>
    <t>6.811e-02</t>
  </si>
  <si>
    <t>6.152e-01</t>
  </si>
  <si>
    <t>2457724.963738</t>
  </si>
  <si>
    <t>0.2243</t>
  </si>
  <si>
    <t>1360.8568</t>
  </si>
  <si>
    <t>2457725.954741</t>
  </si>
  <si>
    <t>5.689e-02</t>
  </si>
  <si>
    <t>2457727.030117</t>
  </si>
  <si>
    <t>1360.7486</t>
  </si>
  <si>
    <t>5.531e-02</t>
  </si>
  <si>
    <t>2457728.028127</t>
  </si>
  <si>
    <t>1360.7732</t>
  </si>
  <si>
    <t>2457728.956694</t>
  </si>
  <si>
    <t>4.307e-02</t>
  </si>
  <si>
    <t>2457729.985889</t>
  </si>
  <si>
    <t>2457731.108912</t>
  </si>
  <si>
    <t>1360.8424</t>
  </si>
  <si>
    <t>6.003e-01</t>
  </si>
  <si>
    <t>2457732.024755</t>
  </si>
  <si>
    <t>0.3336</t>
  </si>
  <si>
    <t>1360.8224</t>
  </si>
  <si>
    <t>4.331e-02</t>
  </si>
  <si>
    <t>2457732.982844</t>
  </si>
  <si>
    <t>1360.7859</t>
  </si>
  <si>
    <t>3.870e-02</t>
  </si>
  <si>
    <t>8.953e-02</t>
  </si>
  <si>
    <t>6.234e-01</t>
  </si>
  <si>
    <t>2457734.081759</t>
  </si>
  <si>
    <t>1360.7937</t>
  </si>
  <si>
    <t>2457735.011258</t>
  </si>
  <si>
    <t>6.300e-01</t>
  </si>
  <si>
    <t>2457736.017169</t>
  </si>
  <si>
    <t>2457736.938691</t>
  </si>
  <si>
    <t>1360.8111</t>
  </si>
  <si>
    <t>8.556e-02</t>
  </si>
  <si>
    <t>2457737.980597</t>
  </si>
  <si>
    <t>1360.8066</t>
  </si>
  <si>
    <t>8.769e-02</t>
  </si>
  <si>
    <t>2457739.058366</t>
  </si>
  <si>
    <t>0.3512</t>
  </si>
  <si>
    <t>8.067e-02</t>
  </si>
  <si>
    <t>6.230e-01</t>
  </si>
  <si>
    <t>2457740.146180</t>
  </si>
  <si>
    <t>9.017e-02</t>
  </si>
  <si>
    <t>2457741.035136</t>
  </si>
  <si>
    <t>8.614e-02</t>
  </si>
  <si>
    <t>6.240e-01</t>
  </si>
  <si>
    <t>2457742.058481</t>
  </si>
  <si>
    <t>1360.7877</t>
  </si>
  <si>
    <t>6.182e-01</t>
  </si>
  <si>
    <t>7.201e-02</t>
  </si>
  <si>
    <t>2457742.999686</t>
  </si>
  <si>
    <t>1360.7942</t>
  </si>
  <si>
    <t>2457743.854175</t>
  </si>
  <si>
    <t>0.2087</t>
  </si>
  <si>
    <t>1360.8146</t>
  </si>
  <si>
    <t>6.051e-02</t>
  </si>
  <si>
    <t>2457744.726578</t>
  </si>
  <si>
    <t>0.1217</t>
  </si>
  <si>
    <t>2457746.273176</t>
  </si>
  <si>
    <t>0.1595</t>
  </si>
  <si>
    <t>1360.8433</t>
  </si>
  <si>
    <t>5.656e-02</t>
  </si>
  <si>
    <t>2457747.037357</t>
  </si>
  <si>
    <t>1360.8226</t>
  </si>
  <si>
    <t>2457747.928777</t>
  </si>
  <si>
    <t>5.717e-02</t>
  </si>
  <si>
    <t>2457748.858085</t>
  </si>
  <si>
    <t>1360.8752</t>
  </si>
  <si>
    <t>2457750.181105</t>
  </si>
  <si>
    <t>0.2229</t>
  </si>
  <si>
    <t>1360.8716</t>
  </si>
  <si>
    <t>2457751.057140</t>
  </si>
  <si>
    <t>2457752.039913</t>
  </si>
  <si>
    <t>1360.8699</t>
  </si>
  <si>
    <t>4.161e-02</t>
  </si>
  <si>
    <t>2457752.934247</t>
  </si>
  <si>
    <t>2457753.826836</t>
  </si>
  <si>
    <t>0.2022</t>
  </si>
  <si>
    <t>3.898e-02</t>
  </si>
  <si>
    <t>2457755.197218</t>
  </si>
  <si>
    <t>0.2141</t>
  </si>
  <si>
    <t>1360.9103</t>
  </si>
  <si>
    <t>2457755.978960</t>
  </si>
  <si>
    <t>1360.8629</t>
  </si>
  <si>
    <t>4.025e-02</t>
  </si>
  <si>
    <t>2457756.875442</t>
  </si>
  <si>
    <t>6.225e-01</t>
  </si>
  <si>
    <t>2457758.080525</t>
  </si>
  <si>
    <t>1360.8432</t>
  </si>
  <si>
    <t>3.859e-02</t>
  </si>
  <si>
    <t>3.989e-02</t>
  </si>
  <si>
    <t>2457759.147194</t>
  </si>
  <si>
    <t>0.3284</t>
  </si>
  <si>
    <t>1360.8221</t>
  </si>
  <si>
    <t>6.017e-02</t>
  </si>
  <si>
    <t>2457760.005186</t>
  </si>
  <si>
    <t>1360.8117</t>
  </si>
  <si>
    <t>2457760.929179</t>
  </si>
  <si>
    <t>1360.7787</t>
  </si>
  <si>
    <t>2457762.009571</t>
  </si>
  <si>
    <t>1360.7636</t>
  </si>
  <si>
    <t>6.287e-02</t>
  </si>
  <si>
    <t>2457762.968789</t>
  </si>
  <si>
    <t>0.3296</t>
  </si>
  <si>
    <t>1360.8105</t>
  </si>
  <si>
    <t>2457764.061543</t>
  </si>
  <si>
    <t>1360.8018</t>
  </si>
  <si>
    <t>2457764.984808</t>
  </si>
  <si>
    <t>1360.7418</t>
  </si>
  <si>
    <t>2457765.989395</t>
  </si>
  <si>
    <t>1360.7543</t>
  </si>
  <si>
    <t>3.795e-02</t>
  </si>
  <si>
    <t>2457766.995729</t>
  </si>
  <si>
    <t>1360.7641</t>
  </si>
  <si>
    <t>5.909e-02</t>
  </si>
  <si>
    <t>2457768.007365</t>
  </si>
  <si>
    <t>2457768.934574</t>
  </si>
  <si>
    <t>1360.7879</t>
  </si>
  <si>
    <t>6.318e-02</t>
  </si>
  <si>
    <t>2457770.029377</t>
  </si>
  <si>
    <t>3.470e-02</t>
  </si>
  <si>
    <t>8.542e-02</t>
  </si>
  <si>
    <t>2457770.947252</t>
  </si>
  <si>
    <t>1360.7760</t>
  </si>
  <si>
    <t>2457771.968274</t>
  </si>
  <si>
    <t>1360.8085</t>
  </si>
  <si>
    <t>8.919e-02</t>
  </si>
  <si>
    <t>2457773.053617</t>
  </si>
  <si>
    <t>1360.8509</t>
  </si>
  <si>
    <t>7.899e-02</t>
  </si>
  <si>
    <t>2457773.989812</t>
  </si>
  <si>
    <t>8.238e-02</t>
  </si>
  <si>
    <t>2457774.989502</t>
  </si>
  <si>
    <t>1360.8001</t>
  </si>
  <si>
    <t>1.457e-01</t>
  </si>
  <si>
    <t>2457776.081695</t>
  </si>
  <si>
    <t>7.934e-02</t>
  </si>
  <si>
    <t>2457777.029853</t>
  </si>
  <si>
    <t>1360.7713</t>
  </si>
  <si>
    <t>4.159e-02</t>
  </si>
  <si>
    <t>2457777.987660</t>
  </si>
  <si>
    <t>2457778.968240</t>
  </si>
  <si>
    <t>0.3350</t>
  </si>
  <si>
    <t>1360.7394</t>
  </si>
  <si>
    <t>1.407e-01</t>
  </si>
  <si>
    <t>2457779.957744</t>
  </si>
  <si>
    <t>1360.7644</t>
  </si>
  <si>
    <t>9.531e-02</t>
  </si>
  <si>
    <t>2457781.010359</t>
  </si>
  <si>
    <t>1360.8494</t>
  </si>
  <si>
    <t>6.340e-02</t>
  </si>
  <si>
    <t>2457781.967624</t>
  </si>
  <si>
    <t>1360.8800</t>
  </si>
  <si>
    <t>2457782.933603</t>
  </si>
  <si>
    <t>2457784.049101</t>
  </si>
  <si>
    <t>1360.8434</t>
  </si>
  <si>
    <t>4.333e-02</t>
  </si>
  <si>
    <t>2457785.042172</t>
  </si>
  <si>
    <t>1360.8278</t>
  </si>
  <si>
    <t>4.137e-02</t>
  </si>
  <si>
    <t>2457786.003744</t>
  </si>
  <si>
    <t>0.3168</t>
  </si>
  <si>
    <t>5.424e-02</t>
  </si>
  <si>
    <t>9.456e-02</t>
  </si>
  <si>
    <t>6.239e-01</t>
  </si>
  <si>
    <t>2457786.969554</t>
  </si>
  <si>
    <t>1360.8523</t>
  </si>
  <si>
    <t>2457787.936570</t>
  </si>
  <si>
    <t>1360.8508</t>
  </si>
  <si>
    <t>4.190e-02</t>
  </si>
  <si>
    <t>6.164e-01</t>
  </si>
  <si>
    <t>2457789.001817</t>
  </si>
  <si>
    <t>0.3451</t>
  </si>
  <si>
    <t>1360.8210</t>
  </si>
  <si>
    <t>6.376e-01</t>
  </si>
  <si>
    <t>2457790.058952</t>
  </si>
  <si>
    <t>1360.7922</t>
  </si>
  <si>
    <t>2457791.002724</t>
  </si>
  <si>
    <t>6.158e-01</t>
  </si>
  <si>
    <t>6.390e-01</t>
  </si>
  <si>
    <t>2457792.053979</t>
  </si>
  <si>
    <t>2457793.132770</t>
  </si>
  <si>
    <t>3.959e-02</t>
  </si>
  <si>
    <t>6.153e-01</t>
  </si>
  <si>
    <t>2457794.085121</t>
  </si>
  <si>
    <t>0.3550</t>
  </si>
  <si>
    <t>4.802e-02</t>
  </si>
  <si>
    <t>2457795.096440</t>
  </si>
  <si>
    <t>1360.6822</t>
  </si>
  <si>
    <t>6.383e-01</t>
  </si>
  <si>
    <t>2457796.174448</t>
  </si>
  <si>
    <t>2457797.044338</t>
  </si>
  <si>
    <t>1360.7510</t>
  </si>
  <si>
    <t>4.165e-02</t>
  </si>
  <si>
    <t>2457797.999398</t>
  </si>
  <si>
    <t>1360.8160</t>
  </si>
  <si>
    <t>6.271e-01</t>
  </si>
  <si>
    <t>2457799.007373</t>
  </si>
  <si>
    <t>1360.8413</t>
  </si>
  <si>
    <t>3.930e-02</t>
  </si>
  <si>
    <t>6.321e-01</t>
  </si>
  <si>
    <t>2457799.811268</t>
  </si>
  <si>
    <t>1360.9093</t>
  </si>
  <si>
    <t>6.451e-01</t>
  </si>
  <si>
    <t>2457800.998407</t>
  </si>
  <si>
    <t>6.137e-01</t>
  </si>
  <si>
    <t>2457802.078088</t>
  </si>
  <si>
    <t>2457803.208265</t>
  </si>
  <si>
    <t>0.2465</t>
  </si>
  <si>
    <t>1360.8615</t>
  </si>
  <si>
    <t>2457804.119072</t>
  </si>
  <si>
    <t>1360.8988</t>
  </si>
  <si>
    <t>6.129e-01</t>
  </si>
  <si>
    <t>2457805.054626</t>
  </si>
  <si>
    <t>1360.9246</t>
  </si>
  <si>
    <t>2457806.038991</t>
  </si>
  <si>
    <t>1360.9679</t>
  </si>
  <si>
    <t>2457807.083907</t>
  </si>
  <si>
    <t>1360.9241</t>
  </si>
  <si>
    <t>6.121e-01</t>
  </si>
  <si>
    <t>2457807.979834</t>
  </si>
  <si>
    <t>0.2420</t>
  </si>
  <si>
    <t>1.752e-01</t>
  </si>
  <si>
    <t>6.364e-01</t>
  </si>
  <si>
    <t>2457808.883421</t>
  </si>
  <si>
    <t>6.414e-01</t>
  </si>
  <si>
    <t>2457810.097291</t>
  </si>
  <si>
    <t>1360.8623</t>
  </si>
  <si>
    <t>4.097e-02</t>
  </si>
  <si>
    <t>6.409e-01</t>
  </si>
  <si>
    <t>2457811.009701</t>
  </si>
  <si>
    <t>0.3547</t>
  </si>
  <si>
    <t>1360.8969</t>
  </si>
  <si>
    <t>6.521e-01</t>
  </si>
  <si>
    <t>2457812.074054</t>
  </si>
  <si>
    <t>1360.8787</t>
  </si>
  <si>
    <t>5.463e-02</t>
  </si>
  <si>
    <t>2457813.115071</t>
  </si>
  <si>
    <t>1360.8293</t>
  </si>
  <si>
    <t>2457814.051488</t>
  </si>
  <si>
    <t>4.459e-02</t>
  </si>
  <si>
    <t>2.302e-01</t>
  </si>
  <si>
    <t>2457815.028619</t>
  </si>
  <si>
    <t>3.897e-02</t>
  </si>
  <si>
    <t>2457816.077989</t>
  </si>
  <si>
    <t>1360.8736</t>
  </si>
  <si>
    <t>5.390e-02</t>
  </si>
  <si>
    <t>6.405e-01</t>
  </si>
  <si>
    <t>2457817.004989</t>
  </si>
  <si>
    <t>1360.8250</t>
  </si>
  <si>
    <t>6.525e-02</t>
  </si>
  <si>
    <t>6.550e-01</t>
  </si>
  <si>
    <t>2457818.006219</t>
  </si>
  <si>
    <t>1360.8186</t>
  </si>
  <si>
    <t>6.090e-01</t>
  </si>
  <si>
    <t>2457818.978916</t>
  </si>
  <si>
    <t>1360.8061</t>
  </si>
  <si>
    <t>3.447e-02</t>
  </si>
  <si>
    <t>6.514e-01</t>
  </si>
  <si>
    <t>2457819.985215</t>
  </si>
  <si>
    <t>1360.7928</t>
  </si>
  <si>
    <t>5.197e-02</t>
  </si>
  <si>
    <t>2.447e-01</t>
  </si>
  <si>
    <t>6.557e-01</t>
  </si>
  <si>
    <t>2457820.958172</t>
  </si>
  <si>
    <t>1360.7747</t>
  </si>
  <si>
    <t>2.532e-01</t>
  </si>
  <si>
    <t>6.586e-01</t>
  </si>
  <si>
    <t>2457821.902394</t>
  </si>
  <si>
    <t>6.539e-01</t>
  </si>
  <si>
    <t>2457822.989977</t>
  </si>
  <si>
    <t>2457823.933658</t>
  </si>
  <si>
    <t>1360.7447</t>
  </si>
  <si>
    <t>6.469e-01</t>
  </si>
  <si>
    <t>2457825.014434</t>
  </si>
  <si>
    <t>2457826.019270</t>
  </si>
  <si>
    <t>1360.7416</t>
  </si>
  <si>
    <t>2.426e-01</t>
  </si>
  <si>
    <t>2457826.997341</t>
  </si>
  <si>
    <t>0.3215</t>
  </si>
  <si>
    <t>1360.7632</t>
  </si>
  <si>
    <t>4.194e-02</t>
  </si>
  <si>
    <t>6.510e-01</t>
  </si>
  <si>
    <t>2457827.991549</t>
  </si>
  <si>
    <t>1360.7750</t>
  </si>
  <si>
    <t>2.273e-01</t>
  </si>
  <si>
    <t>6.471e-01</t>
  </si>
  <si>
    <t>2457829.051345</t>
  </si>
  <si>
    <t>1360.7823</t>
  </si>
  <si>
    <t>6.541e-01</t>
  </si>
  <si>
    <t>2457829.970596</t>
  </si>
  <si>
    <t>1360.7542</t>
  </si>
  <si>
    <t>5.661e-02</t>
  </si>
  <si>
    <t>2.733e-01</t>
  </si>
  <si>
    <t>2457831.023821</t>
  </si>
  <si>
    <t>1360.7785</t>
  </si>
  <si>
    <t>2457832.056958</t>
  </si>
  <si>
    <t>6.046e-01</t>
  </si>
  <si>
    <t>6.417e-01</t>
  </si>
  <si>
    <t>2457833.025815</t>
  </si>
  <si>
    <t>1360.8285</t>
  </si>
  <si>
    <t>6.465e-01</t>
  </si>
  <si>
    <t>2457834.040840</t>
  </si>
  <si>
    <t>1360.8088</t>
  </si>
  <si>
    <t>4.181e-02</t>
  </si>
  <si>
    <t>6.490e-01</t>
  </si>
  <si>
    <t>2457835.007742</t>
  </si>
  <si>
    <t>0.3053</t>
  </si>
  <si>
    <t>6.449e-01</t>
  </si>
  <si>
    <t>2457836.057210</t>
  </si>
  <si>
    <t>1360.8641</t>
  </si>
  <si>
    <t>2457837.003967</t>
  </si>
  <si>
    <t>2.749e-01</t>
  </si>
  <si>
    <t>6.626e-01</t>
  </si>
  <si>
    <t>2457838.024924</t>
  </si>
  <si>
    <t>0.3203</t>
  </si>
  <si>
    <t>1360.8513</t>
  </si>
  <si>
    <t>2457838.975308</t>
  </si>
  <si>
    <t>1360.8379</t>
  </si>
  <si>
    <t>6.561e-01</t>
  </si>
  <si>
    <t>2457839.927379</t>
  </si>
  <si>
    <t>1360.7580</t>
  </si>
  <si>
    <t>6.503e-01</t>
  </si>
  <si>
    <t>2457841.085619</t>
  </si>
  <si>
    <t>6.558e-01</t>
  </si>
  <si>
    <t>2457841.998625</t>
  </si>
  <si>
    <t>0.3340</t>
  </si>
  <si>
    <t>1360.4942</t>
  </si>
  <si>
    <t>3.292e-01</t>
  </si>
  <si>
    <t>6.853e-01</t>
  </si>
  <si>
    <t>2457842.939908</t>
  </si>
  <si>
    <t>1360.3545</t>
  </si>
  <si>
    <t>2.997e-01</t>
  </si>
  <si>
    <t>6.713e-01</t>
  </si>
  <si>
    <t>2457844.005692</t>
  </si>
  <si>
    <t>1360.1556</t>
  </si>
  <si>
    <t>6.572e-01</t>
  </si>
  <si>
    <t>2457845.070622</t>
  </si>
  <si>
    <t>1360.1149</t>
  </si>
  <si>
    <t>2.429e-01</t>
  </si>
  <si>
    <t>6.473e-01</t>
  </si>
  <si>
    <t>2457846.046181</t>
  </si>
  <si>
    <t>0.3380</t>
  </si>
  <si>
    <t>1360.0903</t>
  </si>
  <si>
    <t>6.479e-01</t>
  </si>
  <si>
    <t>2457847.128140</t>
  </si>
  <si>
    <t>0.3364</t>
  </si>
  <si>
    <t>1360.3440</t>
  </si>
  <si>
    <t>2457847.998578</t>
  </si>
  <si>
    <t>1360.5239</t>
  </si>
  <si>
    <t>2457848.945529</t>
  </si>
  <si>
    <t>1360.6773</t>
  </si>
  <si>
    <t>6.087e-02</t>
  </si>
  <si>
    <t>2457849.978736</t>
  </si>
  <si>
    <t>1360.7653</t>
  </si>
  <si>
    <t>2457851.017678</t>
  </si>
  <si>
    <t>1360.7516</t>
  </si>
  <si>
    <t>6.506e-01</t>
  </si>
  <si>
    <t>2457852.006790</t>
  </si>
  <si>
    <t>6.476e-01</t>
  </si>
  <si>
    <t>2457852.985314</t>
  </si>
  <si>
    <t>1360.7731</t>
  </si>
  <si>
    <t>2457854.001435</t>
  </si>
  <si>
    <t>6.301e-02</t>
  </si>
  <si>
    <t>2457855.000622</t>
  </si>
  <si>
    <t>0.3356</t>
  </si>
  <si>
    <t>1360.8387</t>
  </si>
  <si>
    <t>6.499e-01</t>
  </si>
  <si>
    <t>2457856.026217</t>
  </si>
  <si>
    <t>0.3394</t>
  </si>
  <si>
    <t>1360.8334</t>
  </si>
  <si>
    <t>3.544e-02</t>
  </si>
  <si>
    <t>2457857.084249</t>
  </si>
  <si>
    <t>1360.8108</t>
  </si>
  <si>
    <t>4.252e-02</t>
  </si>
  <si>
    <t>2457858.052423</t>
  </si>
  <si>
    <t>0.3305</t>
  </si>
  <si>
    <t>6.549e-01</t>
  </si>
  <si>
    <t>2457859.010371</t>
  </si>
  <si>
    <t>2457859.976973</t>
  </si>
  <si>
    <t>1360.8315</t>
  </si>
  <si>
    <t>4.141e-02</t>
  </si>
  <si>
    <t>6.381e-01</t>
  </si>
  <si>
    <t>2457860.902555</t>
  </si>
  <si>
    <t>6.333e-01</t>
  </si>
  <si>
    <t>2457861.907821</t>
  </si>
  <si>
    <t>0.3242</t>
  </si>
  <si>
    <t>1360.8767</t>
  </si>
  <si>
    <t>2457863.063583</t>
  </si>
  <si>
    <t>1360.9767</t>
  </si>
  <si>
    <t>2457863.981539</t>
  </si>
  <si>
    <t>1360.9947</t>
  </si>
  <si>
    <t>6.416e-01</t>
  </si>
  <si>
    <t>2457865.023636</t>
  </si>
  <si>
    <t>1360.9456</t>
  </si>
  <si>
    <t>6.500e-01</t>
  </si>
  <si>
    <t>2457866.024878</t>
  </si>
  <si>
    <t>1360.9462</t>
  </si>
  <si>
    <t>2457866.982774</t>
  </si>
  <si>
    <t>1360.9865</t>
  </si>
  <si>
    <t>2457867.993929</t>
  </si>
  <si>
    <t>2457869.109592</t>
  </si>
  <si>
    <t>3.913e-02</t>
  </si>
  <si>
    <t>2457869.968263</t>
  </si>
  <si>
    <t>1360.9073</t>
  </si>
  <si>
    <t>2.556e-01</t>
  </si>
  <si>
    <t>2457871.034527</t>
  </si>
  <si>
    <t>6.431e-02</t>
  </si>
  <si>
    <t>6.363e-01</t>
  </si>
  <si>
    <t>2457871.963148</t>
  </si>
  <si>
    <t>1360.9798</t>
  </si>
  <si>
    <t>2457872.933867</t>
  </si>
  <si>
    <t>0.3463</t>
  </si>
  <si>
    <t>6.440e-01</t>
  </si>
  <si>
    <t>2457874.036042</t>
  </si>
  <si>
    <t>1360.9481</t>
  </si>
  <si>
    <t>4.239e-02</t>
  </si>
  <si>
    <t>2457874.940083</t>
  </si>
  <si>
    <t>0.2324</t>
  </si>
  <si>
    <t>6.020e-02</t>
  </si>
  <si>
    <t>2457876.097244</t>
  </si>
  <si>
    <t>1360.7590</t>
  </si>
  <si>
    <t>7.667e-02</t>
  </si>
  <si>
    <t>2457877.017957</t>
  </si>
  <si>
    <t>1360.7294</t>
  </si>
  <si>
    <t>1.736e-01</t>
  </si>
  <si>
    <t>2457877.953530</t>
  </si>
  <si>
    <t>2457878.960493</t>
  </si>
  <si>
    <t>1360.6866</t>
  </si>
  <si>
    <t>2457879.952003</t>
  </si>
  <si>
    <t>1360.7052</t>
  </si>
  <si>
    <t>6.130e-01</t>
  </si>
  <si>
    <t>2457880.981798</t>
  </si>
  <si>
    <t>1360.7431</t>
  </si>
  <si>
    <t>2457881.973648</t>
  </si>
  <si>
    <t>1360.7559</t>
  </si>
  <si>
    <t>2457882.993655</t>
  </si>
  <si>
    <t>1360.7042</t>
  </si>
  <si>
    <t>2457883.972623</t>
  </si>
  <si>
    <t>1360.6924</t>
  </si>
  <si>
    <t>2457885.042432</t>
  </si>
  <si>
    <t>2457886.014185</t>
  </si>
  <si>
    <t>1360.7009</t>
  </si>
  <si>
    <t>2457887.063826</t>
  </si>
  <si>
    <t>1360.7370</t>
  </si>
  <si>
    <t>2457887.992450</t>
  </si>
  <si>
    <t>1360.7297</t>
  </si>
  <si>
    <t>2457889.059401</t>
  </si>
  <si>
    <t>1360.7247</t>
  </si>
  <si>
    <t>2457889.974036</t>
  </si>
  <si>
    <t>1360.7853</t>
  </si>
  <si>
    <t>2457891.023849</t>
  </si>
  <si>
    <t>1360.8510</t>
  </si>
  <si>
    <t>2457892.031508</t>
  </si>
  <si>
    <t>0.3234</t>
  </si>
  <si>
    <t>1360.9119</t>
  </si>
  <si>
    <t>2457892.987764</t>
  </si>
  <si>
    <t>0.3357</t>
  </si>
  <si>
    <t>3.909e-02</t>
  </si>
  <si>
    <t>2457893.796601</t>
  </si>
  <si>
    <t>0.3174</t>
  </si>
  <si>
    <t>1360.9266</t>
  </si>
  <si>
    <t>5.806e-02</t>
  </si>
  <si>
    <t>2457895.138968</t>
  </si>
  <si>
    <t>0.3285</t>
  </si>
  <si>
    <t>1360.9188</t>
  </si>
  <si>
    <t>5.789e-02</t>
  </si>
  <si>
    <t>2457896.017590</t>
  </si>
  <si>
    <t>2457897.005475</t>
  </si>
  <si>
    <t>1360.9363</t>
  </si>
  <si>
    <t>6.328e-02</t>
  </si>
  <si>
    <t>2457897.952655</t>
  </si>
  <si>
    <t>1360.9177</t>
  </si>
  <si>
    <t>2457899.015599</t>
  </si>
  <si>
    <t>2457900.010866</t>
  </si>
  <si>
    <t>0.3166</t>
  </si>
  <si>
    <t>1360.9205</t>
  </si>
  <si>
    <t>1.706e-01</t>
  </si>
  <si>
    <t>2457901.063982</t>
  </si>
  <si>
    <t>1360.8880</t>
  </si>
  <si>
    <t>6.077e-01</t>
  </si>
  <si>
    <t>2457902.086607</t>
  </si>
  <si>
    <t>2457903.074067</t>
  </si>
  <si>
    <t>0.3318</t>
  </si>
  <si>
    <t>2457903.984106</t>
  </si>
  <si>
    <t>1360.7517</t>
  </si>
  <si>
    <t>2457904.958971</t>
  </si>
  <si>
    <t>1360.7145</t>
  </si>
  <si>
    <t>4.027e-02</t>
  </si>
  <si>
    <t>2457906.016830</t>
  </si>
  <si>
    <t>0.3274</t>
  </si>
  <si>
    <t>2457907.007150</t>
  </si>
  <si>
    <t>1360.7689</t>
  </si>
  <si>
    <t>3.978e-02</t>
  </si>
  <si>
    <t>2457908.080918</t>
  </si>
  <si>
    <t>1360.7977</t>
  </si>
  <si>
    <t>1.162e-01</t>
  </si>
  <si>
    <t>2457909.154202</t>
  </si>
  <si>
    <t>2457910.011396</t>
  </si>
  <si>
    <t>1360.8024</t>
  </si>
  <si>
    <t>2457911.140918</t>
  </si>
  <si>
    <t>1360.8016</t>
  </si>
  <si>
    <t>9.568e-02</t>
  </si>
  <si>
    <t>2457912.055559</t>
  </si>
  <si>
    <t>0.3135</t>
  </si>
  <si>
    <t>2457912.928686</t>
  </si>
  <si>
    <t>1360.7946</t>
  </si>
  <si>
    <t>2457914.052237</t>
  </si>
  <si>
    <t>1360.8055</t>
  </si>
  <si>
    <t>8.311e-02</t>
  </si>
  <si>
    <t>2457915.014540</t>
  </si>
  <si>
    <t>1360.8414</t>
  </si>
  <si>
    <t>7.628e-02</t>
  </si>
  <si>
    <t>2457915.969925</t>
  </si>
  <si>
    <t>1360.8894</t>
  </si>
  <si>
    <t>2457916.969768</t>
  </si>
  <si>
    <t>1360.9106</t>
  </si>
  <si>
    <t>9.877e-02</t>
  </si>
  <si>
    <t>2457918.021628</t>
  </si>
  <si>
    <t>2457919.012623</t>
  </si>
  <si>
    <t>1360.9082</t>
  </si>
  <si>
    <t>9.760e-02</t>
  </si>
  <si>
    <t>2457919.978467</t>
  </si>
  <si>
    <t>2457921.029543</t>
  </si>
  <si>
    <t>2457922.010426</t>
  </si>
  <si>
    <t>7.928e-02</t>
  </si>
  <si>
    <t>2457922.954377</t>
  </si>
  <si>
    <t>7.320e-02</t>
  </si>
  <si>
    <t>2457923.922125</t>
  </si>
  <si>
    <t>2457925.064668</t>
  </si>
  <si>
    <t>4.425e-02</t>
  </si>
  <si>
    <t>7.785e-02</t>
  </si>
  <si>
    <t>2457926.093833</t>
  </si>
  <si>
    <t>0.3466</t>
  </si>
  <si>
    <t>1360.9502</t>
  </si>
  <si>
    <t>8.317e-02</t>
  </si>
  <si>
    <t>2457927.070991</t>
  </si>
  <si>
    <t>1360.9101</t>
  </si>
  <si>
    <t>2457928.049411</t>
  </si>
  <si>
    <t>1360.8783</t>
  </si>
  <si>
    <t>3.970e-02</t>
  </si>
  <si>
    <t>2457929.000880</t>
  </si>
  <si>
    <t>1360.7979</t>
  </si>
  <si>
    <t>5.755e-02</t>
  </si>
  <si>
    <t>7.903e-02</t>
  </si>
  <si>
    <t>2457929.942468</t>
  </si>
  <si>
    <t>1360.7529</t>
  </si>
  <si>
    <t>2457930.993135</t>
  </si>
  <si>
    <t>1360.6867</t>
  </si>
  <si>
    <t>2457931.901269</t>
  </si>
  <si>
    <t>1360.6586</t>
  </si>
  <si>
    <t>3.972e-02</t>
  </si>
  <si>
    <t>2457932.907690</t>
  </si>
  <si>
    <t>3.683e-02</t>
  </si>
  <si>
    <t>3.843e-02</t>
  </si>
  <si>
    <t>2457933.936114</t>
  </si>
  <si>
    <t>1360.7560</t>
  </si>
  <si>
    <t>3.801e-02</t>
  </si>
  <si>
    <t>4.054e-02</t>
  </si>
  <si>
    <t>2457934.858507</t>
  </si>
  <si>
    <t>0.2136</t>
  </si>
  <si>
    <t>1360.7953</t>
  </si>
  <si>
    <t>2457935.863993</t>
  </si>
  <si>
    <t>0.2074</t>
  </si>
  <si>
    <t>1360.8165</t>
  </si>
  <si>
    <t>6.267e-02</t>
  </si>
  <si>
    <t>2457937.006225</t>
  </si>
  <si>
    <t>0.3363</t>
  </si>
  <si>
    <t>1360.7816</t>
  </si>
  <si>
    <t>2457937.944384</t>
  </si>
  <si>
    <t>4.625e-02</t>
  </si>
  <si>
    <t>2457939.235915</t>
  </si>
  <si>
    <t>0.1993</t>
  </si>
  <si>
    <t>2457939.991840</t>
  </si>
  <si>
    <t>1360.7420</t>
  </si>
  <si>
    <t>2457941.026375</t>
  </si>
  <si>
    <t>2457941.881888</t>
  </si>
  <si>
    <t>1360.6645</t>
  </si>
  <si>
    <t>6.752e-02</t>
  </si>
  <si>
    <t>6.007e-02</t>
  </si>
  <si>
    <t>2457942.974008</t>
  </si>
  <si>
    <t>1360.4595</t>
  </si>
  <si>
    <t>7.700e-02</t>
  </si>
  <si>
    <t>6.452e-02</t>
  </si>
  <si>
    <t>2457943.932127</t>
  </si>
  <si>
    <t>1360.2325</t>
  </si>
  <si>
    <t>7.707e-02</t>
  </si>
  <si>
    <t>6.333e-02</t>
  </si>
  <si>
    <t>2457945.065319</t>
  </si>
  <si>
    <t>1360.1058</t>
  </si>
  <si>
    <t>3.878e-02</t>
  </si>
  <si>
    <t>4.230e-02</t>
  </si>
  <si>
    <t>2457945.988544</t>
  </si>
  <si>
    <t>1360.1566</t>
  </si>
  <si>
    <t>2457946.998408</t>
  </si>
  <si>
    <t>1360.2562</t>
  </si>
  <si>
    <t>2457947.939781</t>
  </si>
  <si>
    <t>0.3315</t>
  </si>
  <si>
    <t>1360.3495</t>
  </si>
  <si>
    <t>6.695e-02</t>
  </si>
  <si>
    <t>8.946e-02</t>
  </si>
  <si>
    <t>2457948.778165</t>
  </si>
  <si>
    <t>5.605e-02</t>
  </si>
  <si>
    <t>7.315e-02</t>
  </si>
  <si>
    <t>2457950.101253</t>
  </si>
  <si>
    <t>1360.7455</t>
  </si>
  <si>
    <t>8.718e-02</t>
  </si>
  <si>
    <t>2457950.994876</t>
  </si>
  <si>
    <t>1360.8642</t>
  </si>
  <si>
    <t>9.942e-02</t>
  </si>
  <si>
    <t>2457952.024552</t>
  </si>
  <si>
    <t>1360.9024</t>
  </si>
  <si>
    <t>2457952.937092</t>
  </si>
  <si>
    <t>4.103e-02</t>
  </si>
  <si>
    <t>2457954.008187</t>
  </si>
  <si>
    <t>0.3293</t>
  </si>
  <si>
    <t>1360.8496</t>
  </si>
  <si>
    <t>6.590e-02</t>
  </si>
  <si>
    <t>2457955.062082</t>
  </si>
  <si>
    <t>2457956.045537</t>
  </si>
  <si>
    <t>0.3180</t>
  </si>
  <si>
    <t>1360.8032</t>
  </si>
  <si>
    <t>6.435e-02</t>
  </si>
  <si>
    <t>2457957.087166</t>
  </si>
  <si>
    <t>0.3104</t>
  </si>
  <si>
    <t>2457958.002039</t>
  </si>
  <si>
    <t>1360.7391</t>
  </si>
  <si>
    <t>5.436e-02</t>
  </si>
  <si>
    <t>8.522e-02</t>
  </si>
  <si>
    <t>2457959.028866</t>
  </si>
  <si>
    <t>0.3385</t>
  </si>
  <si>
    <t>8.880e-02</t>
  </si>
  <si>
    <t>2457960.033770</t>
  </si>
  <si>
    <t>0.3430</t>
  </si>
  <si>
    <t>2457960.954223</t>
  </si>
  <si>
    <t>1360.7702</t>
  </si>
  <si>
    <t>8.983e-02</t>
  </si>
  <si>
    <t>2457962.066404</t>
  </si>
  <si>
    <t>9.934e-02</t>
  </si>
  <si>
    <t>2457963.089628</t>
  </si>
  <si>
    <t>1360.7806</t>
  </si>
  <si>
    <t>6.455e-02</t>
  </si>
  <si>
    <t>2457964.108692</t>
  </si>
  <si>
    <t>4.206e-02</t>
  </si>
  <si>
    <t>8.694e-02</t>
  </si>
  <si>
    <t>2457965.099584</t>
  </si>
  <si>
    <t>1360.7216</t>
  </si>
  <si>
    <t>4.334e-02</t>
  </si>
  <si>
    <t>9.179e-02</t>
  </si>
  <si>
    <t>2457965.874833</t>
  </si>
  <si>
    <t>1360.7323</t>
  </si>
  <si>
    <t>2457966.844944</t>
  </si>
  <si>
    <t>0.4372</t>
  </si>
  <si>
    <t>2457967.906070</t>
  </si>
  <si>
    <t>2457968.968646</t>
  </si>
  <si>
    <t>1360.8303</t>
  </si>
  <si>
    <t>2457969.977514</t>
  </si>
  <si>
    <t>7.670e-02</t>
  </si>
  <si>
    <t>2457970.991193</t>
  </si>
  <si>
    <t>1360.7068</t>
  </si>
  <si>
    <t>2457971.971637</t>
  </si>
  <si>
    <t>1360.7185</t>
  </si>
  <si>
    <t>2457973.030213</t>
  </si>
  <si>
    <t>1360.7521</t>
  </si>
  <si>
    <t>2457974.036122</t>
  </si>
  <si>
    <t>1360.7865</t>
  </si>
  <si>
    <t>6.982e-02</t>
  </si>
  <si>
    <t>2457974.976803</t>
  </si>
  <si>
    <t>1360.8200</t>
  </si>
  <si>
    <t>4.617e-02</t>
  </si>
  <si>
    <t>1.242e-01</t>
  </si>
  <si>
    <t>2457975.989531</t>
  </si>
  <si>
    <t>2457976.957834</t>
  </si>
  <si>
    <t>1360.8981</t>
  </si>
  <si>
    <t>4.083e-02</t>
  </si>
  <si>
    <t>2457978.011331</t>
  </si>
  <si>
    <t>1360.9015</t>
  </si>
  <si>
    <t>2457979.000000</t>
  </si>
  <si>
    <t>2457979.990206</t>
  </si>
  <si>
    <t>0.1467</t>
  </si>
  <si>
    <t>1360.7854</t>
  </si>
  <si>
    <t>2457980.758158</t>
  </si>
  <si>
    <t>0.1162</t>
  </si>
  <si>
    <t>1360.8153</t>
  </si>
  <si>
    <t>2.300e-02</t>
  </si>
  <si>
    <t>6.663e-02</t>
  </si>
  <si>
    <t>2457982.000000</t>
  </si>
  <si>
    <t>2457983.125495</t>
  </si>
  <si>
    <t>0.1248</t>
  </si>
  <si>
    <t>1360.6603</t>
  </si>
  <si>
    <t>2.890e-02</t>
  </si>
  <si>
    <t>7.061e-02</t>
  </si>
  <si>
    <t>2457984.140226</t>
  </si>
  <si>
    <t>0.1873</t>
  </si>
  <si>
    <t>1360.4195</t>
  </si>
  <si>
    <t>3.457e-02</t>
  </si>
  <si>
    <t>9.840e-02</t>
  </si>
  <si>
    <t>2457985.038740</t>
  </si>
  <si>
    <t>0.2231</t>
  </si>
  <si>
    <t>1360.2871</t>
  </si>
  <si>
    <t>6.574e-02</t>
  </si>
  <si>
    <t>9.600e-02</t>
  </si>
  <si>
    <t>2457986.024884</t>
  </si>
  <si>
    <t>1360.3030</t>
  </si>
  <si>
    <t>2457986.976653</t>
  </si>
  <si>
    <t>1360.3853</t>
  </si>
  <si>
    <t>6.359e-02</t>
  </si>
  <si>
    <t>6.209e-01</t>
  </si>
  <si>
    <t>2457987.994570</t>
  </si>
  <si>
    <t>1360.4289</t>
  </si>
  <si>
    <t>2457988.958319</t>
  </si>
  <si>
    <t>1360.5065</t>
  </si>
  <si>
    <t>2457990.038816</t>
  </si>
  <si>
    <t>1360.5846</t>
  </si>
  <si>
    <t>4.068e-02</t>
  </si>
  <si>
    <t>2457991.057389</t>
  </si>
  <si>
    <t>2457992.028592</t>
  </si>
  <si>
    <t>1360.6505</t>
  </si>
  <si>
    <t>2457993.009985</t>
  </si>
  <si>
    <t>1360.6720</t>
  </si>
  <si>
    <t>2457993.953867</t>
  </si>
  <si>
    <t>2457994.945804</t>
  </si>
  <si>
    <t>0.3262</t>
  </si>
  <si>
    <t>1360.8144</t>
  </si>
  <si>
    <t>3.610e-02</t>
  </si>
  <si>
    <t>2457995.987792</t>
  </si>
  <si>
    <t>1360.8318</t>
  </si>
  <si>
    <t>2457997.154193</t>
  </si>
  <si>
    <t>0.3130</t>
  </si>
  <si>
    <t>1360.5750</t>
  </si>
  <si>
    <t>1.158e-01</t>
  </si>
  <si>
    <t>2457998.033072</t>
  </si>
  <si>
    <t>0.3361</t>
  </si>
  <si>
    <t>1360.3796</t>
  </si>
  <si>
    <t>2457998.876798</t>
  </si>
  <si>
    <t>1360.1463</t>
  </si>
  <si>
    <t>9.517e-02</t>
  </si>
  <si>
    <t>1.092e-01</t>
  </si>
  <si>
    <t>2458000.061643</t>
  </si>
  <si>
    <t>1359.8194</t>
  </si>
  <si>
    <t>6.757e-02</t>
  </si>
  <si>
    <t>2458000.960994</t>
  </si>
  <si>
    <t>1359.3894</t>
  </si>
  <si>
    <t>6.912e-02</t>
  </si>
  <si>
    <t>2458002.057576</t>
  </si>
  <si>
    <t>1359.4149</t>
  </si>
  <si>
    <t>6.026e-02</t>
  </si>
  <si>
    <t>2.137e-01</t>
  </si>
  <si>
    <t>2458002.996646</t>
  </si>
  <si>
    <t>1359.5513</t>
  </si>
  <si>
    <t>6.595e-01</t>
  </si>
  <si>
    <t>2458003.887665</t>
  </si>
  <si>
    <t>0.3542</t>
  </si>
  <si>
    <t>1359.9350</t>
  </si>
  <si>
    <t>4.189e-01</t>
  </si>
  <si>
    <t>7.252e-01</t>
  </si>
  <si>
    <t>2458005.033642</t>
  </si>
  <si>
    <t>0.3434</t>
  </si>
  <si>
    <t>1360.5346</t>
  </si>
  <si>
    <t>3.899e-01</t>
  </si>
  <si>
    <t>7.094e-01</t>
  </si>
  <si>
    <t>2458005.975156</t>
  </si>
  <si>
    <t>1360.8761</t>
  </si>
  <si>
    <t>7.269e-02</t>
  </si>
  <si>
    <t>2458006.991078</t>
  </si>
  <si>
    <t>1360.9226</t>
  </si>
  <si>
    <t>2458008.003983</t>
  </si>
  <si>
    <t>6.018e-02</t>
  </si>
  <si>
    <t>2458009.014438</t>
  </si>
  <si>
    <t>2458009.943347</t>
  </si>
  <si>
    <t>1360.8243</t>
  </si>
  <si>
    <t>2458010.998397</t>
  </si>
  <si>
    <t>1360.7489</t>
  </si>
  <si>
    <t>2458011.909384</t>
  </si>
  <si>
    <t>3.709e-02</t>
  </si>
  <si>
    <t>2458013.015272</t>
  </si>
  <si>
    <t>2458013.981672</t>
  </si>
  <si>
    <t>0.3681</t>
  </si>
  <si>
    <t>2.981e-01</t>
  </si>
  <si>
    <t>6.660e-01</t>
  </si>
  <si>
    <t>2458014.964528</t>
  </si>
  <si>
    <t>4.322e-02</t>
  </si>
  <si>
    <t>2458016.027037</t>
  </si>
  <si>
    <t>1360.7885</t>
  </si>
  <si>
    <t>2458017.025560</t>
  </si>
  <si>
    <t>6.410e-01</t>
  </si>
  <si>
    <t>2458017.981403</t>
  </si>
  <si>
    <t>1360.8166</t>
  </si>
  <si>
    <t>4.006e-02</t>
  </si>
  <si>
    <t>6.483e-01</t>
  </si>
  <si>
    <t>2458019.084076</t>
  </si>
  <si>
    <t>2458020.076680</t>
  </si>
  <si>
    <t>3.826e-02</t>
  </si>
  <si>
    <t>2458020.919900</t>
  </si>
  <si>
    <t>0.3225</t>
  </si>
  <si>
    <t>1360.7439</t>
  </si>
  <si>
    <t>2.678e-01</t>
  </si>
  <si>
    <t>6.551e-01</t>
  </si>
  <si>
    <t>2458022.117384</t>
  </si>
  <si>
    <t>2.578e-01</t>
  </si>
  <si>
    <t>6.515e-01</t>
  </si>
  <si>
    <t>2458022.920099</t>
  </si>
  <si>
    <t>0.2607</t>
  </si>
  <si>
    <t>1360.8324</t>
  </si>
  <si>
    <t>2458023.867202</t>
  </si>
  <si>
    <t>6.322e-01</t>
  </si>
  <si>
    <t>2458024.969703</t>
  </si>
  <si>
    <t>1360.6610</t>
  </si>
  <si>
    <t>6.523e-02</t>
  </si>
  <si>
    <t>2458025.979631</t>
  </si>
  <si>
    <t>6.458e-01</t>
  </si>
  <si>
    <t>2458026.968996</t>
  </si>
  <si>
    <t>0.3208</t>
  </si>
  <si>
    <t>6.588e-01</t>
  </si>
  <si>
    <t>2458028.001560</t>
  </si>
  <si>
    <t>0.3312</t>
  </si>
  <si>
    <t>2458029.006591</t>
  </si>
  <si>
    <t>1360.6081</t>
  </si>
  <si>
    <t>6.574e-01</t>
  </si>
  <si>
    <t>2458029.971357</t>
  </si>
  <si>
    <t>1360.6849</t>
  </si>
  <si>
    <t>6.935e-02</t>
  </si>
  <si>
    <t>3.027e-01</t>
  </si>
  <si>
    <t>6.730e-01</t>
  </si>
  <si>
    <t>2458031.029620</t>
  </si>
  <si>
    <t>6.569e-01</t>
  </si>
  <si>
    <t>2458031.971659</t>
  </si>
  <si>
    <t>1360.9098</t>
  </si>
  <si>
    <t>2458033.025010</t>
  </si>
  <si>
    <t>1360.8824</t>
  </si>
  <si>
    <t>6.393e-01</t>
  </si>
  <si>
    <t>2458033.995579</t>
  </si>
  <si>
    <t>1360.8259</t>
  </si>
  <si>
    <t>2458034.988577</t>
  </si>
  <si>
    <t>0.2085</t>
  </si>
  <si>
    <t>4.992e-02</t>
  </si>
  <si>
    <t>2458035.999746</t>
  </si>
  <si>
    <t>6.329e-01</t>
  </si>
  <si>
    <t>2458037.033240</t>
  </si>
  <si>
    <t>1360.7582</t>
  </si>
  <si>
    <t>2458037.968023</t>
  </si>
  <si>
    <t>1360.7446</t>
  </si>
  <si>
    <t>6.448e-01</t>
  </si>
  <si>
    <t>2458038.932716</t>
  </si>
  <si>
    <t>3.791e-02</t>
  </si>
  <si>
    <t>2.629e-01</t>
  </si>
  <si>
    <t>2458039.942819</t>
  </si>
  <si>
    <t>1360.7739</t>
  </si>
  <si>
    <t>2.505e-01</t>
  </si>
  <si>
    <t>2458040.880025</t>
  </si>
  <si>
    <t>1360.7645</t>
  </si>
  <si>
    <t>2458042.011752</t>
  </si>
  <si>
    <t>4.205e-02</t>
  </si>
  <si>
    <t>2458042.963849</t>
  </si>
  <si>
    <t>1360.8011</t>
  </si>
  <si>
    <t>6.431e-01</t>
  </si>
  <si>
    <t>2458043.972838</t>
  </si>
  <si>
    <t>1360.8141</t>
  </si>
  <si>
    <t>2458045.022891</t>
  </si>
  <si>
    <t>1360.8555</t>
  </si>
  <si>
    <t>2458046.021534</t>
  </si>
  <si>
    <t>0.2600</t>
  </si>
  <si>
    <t>1360.8435</t>
  </si>
  <si>
    <t>3.718e-02</t>
  </si>
  <si>
    <t>6.404e-01</t>
  </si>
  <si>
    <t>2458047.064621</t>
  </si>
  <si>
    <t>0.2641</t>
  </si>
  <si>
    <t>1360.8035</t>
  </si>
  <si>
    <t>2458048.031407</t>
  </si>
  <si>
    <t>1360.8290</t>
  </si>
  <si>
    <t>2.747e-01</t>
  </si>
  <si>
    <t>6.668e-01</t>
  </si>
  <si>
    <t>2458049.019561</t>
  </si>
  <si>
    <t>1360.9017</t>
  </si>
  <si>
    <t>2.774e-01</t>
  </si>
  <si>
    <t>6.683e-01</t>
  </si>
  <si>
    <t>2458049.884801</t>
  </si>
  <si>
    <t>0.3739</t>
  </si>
  <si>
    <t>1360.9400</t>
  </si>
  <si>
    <t>3.041e-01</t>
  </si>
  <si>
    <t>6.801e-01</t>
  </si>
  <si>
    <t>2458050.948864</t>
  </si>
  <si>
    <t>1361.0183</t>
  </si>
  <si>
    <t>4.531e-02</t>
  </si>
  <si>
    <t>6.464e-01</t>
  </si>
  <si>
    <t>2458051.784369</t>
  </si>
  <si>
    <t>1361.0177</t>
  </si>
  <si>
    <t>6.399e-01</t>
  </si>
  <si>
    <t>2458053.151814</t>
  </si>
  <si>
    <t>1360.9933</t>
  </si>
  <si>
    <t>6.439e-01</t>
  </si>
  <si>
    <t>2458054.004794</t>
  </si>
  <si>
    <t>3.669e-02</t>
  </si>
  <si>
    <t>6.519e-01</t>
  </si>
  <si>
    <t>2458054.888560</t>
  </si>
  <si>
    <t>2.287e-01</t>
  </si>
  <si>
    <t>2458055.928595</t>
  </si>
  <si>
    <t>1360.9314</t>
  </si>
  <si>
    <t>6.505e-01</t>
  </si>
  <si>
    <t>2458056.957185</t>
  </si>
  <si>
    <t>1360.9646</t>
  </si>
  <si>
    <t>2458057.939724</t>
  </si>
  <si>
    <t>1360.9922</t>
  </si>
  <si>
    <t>2458059.011835</t>
  </si>
  <si>
    <t>1360.9628</t>
  </si>
  <si>
    <t>2458059.980949</t>
  </si>
  <si>
    <t>1360.8950</t>
  </si>
  <si>
    <t>6.330e-02</t>
  </si>
  <si>
    <t>2458061.050407</t>
  </si>
  <si>
    <t>1360.8289</t>
  </si>
  <si>
    <t>2458061.989699</t>
  </si>
  <si>
    <t>4.409e-02</t>
  </si>
  <si>
    <t>2458062.965108</t>
  </si>
  <si>
    <t>6.489e-01</t>
  </si>
  <si>
    <t>2458063.960914</t>
  </si>
  <si>
    <t>1360.7361</t>
  </si>
  <si>
    <t>4.866e-02</t>
  </si>
  <si>
    <t>2458065.013305</t>
  </si>
  <si>
    <t>3.746e-02</t>
  </si>
  <si>
    <t>6.132e-01</t>
  </si>
  <si>
    <t>2458066.099390</t>
  </si>
  <si>
    <t>3.760e-02</t>
  </si>
  <si>
    <t>6.135e-01</t>
  </si>
  <si>
    <t>2458067.068826</t>
  </si>
  <si>
    <t>1360.7151</t>
  </si>
  <si>
    <t>2458068.067674</t>
  </si>
  <si>
    <t>2.080e-01</t>
  </si>
  <si>
    <t>2458068.981916</t>
  </si>
  <si>
    <t>0.3240</t>
  </si>
  <si>
    <t>1360.7556</t>
  </si>
  <si>
    <t>6.492e-01</t>
  </si>
  <si>
    <t>2458069.857454</t>
  </si>
  <si>
    <t>1360.7708</t>
  </si>
  <si>
    <t>2458071.010951</t>
  </si>
  <si>
    <t>0.3664</t>
  </si>
  <si>
    <t>1360.7589</t>
  </si>
  <si>
    <t>3.456e-02</t>
  </si>
  <si>
    <t>2458071.961355</t>
  </si>
  <si>
    <t>2458073.156836</t>
  </si>
  <si>
    <t>2458074.223668</t>
  </si>
  <si>
    <t>0.2276</t>
  </si>
  <si>
    <t>1.378e-01</t>
  </si>
  <si>
    <t>2458075.238014</t>
  </si>
  <si>
    <t>0.1785</t>
  </si>
  <si>
    <t>2458075.903131</t>
  </si>
  <si>
    <t>0.3851</t>
  </si>
  <si>
    <t>2.537e-01</t>
  </si>
  <si>
    <t>6.666e-01</t>
  </si>
  <si>
    <t>2458076.869563</t>
  </si>
  <si>
    <t>2458077.958807</t>
  </si>
  <si>
    <t>6.091e-02</t>
  </si>
  <si>
    <t>6.461e-01</t>
  </si>
  <si>
    <t>2458079.171103</t>
  </si>
  <si>
    <t>0.2009</t>
  </si>
  <si>
    <t>1360.8519</t>
  </si>
  <si>
    <t>4.324e-02</t>
  </si>
  <si>
    <t>6.319e-01</t>
  </si>
  <si>
    <t>2458080.136316</t>
  </si>
  <si>
    <t>1360.8797</t>
  </si>
  <si>
    <t>2458081.057697</t>
  </si>
  <si>
    <t>1360.9014</t>
  </si>
  <si>
    <t>2458082.058334</t>
  </si>
  <si>
    <t>6.401e-01</t>
  </si>
  <si>
    <t>2458083.017139</t>
  </si>
  <si>
    <t>0.3264</t>
  </si>
  <si>
    <t>1360.8223</t>
  </si>
  <si>
    <t>2458083.992267</t>
  </si>
  <si>
    <t>1360.7321</t>
  </si>
  <si>
    <t>2458084.866786</t>
  </si>
  <si>
    <t>0.2409</t>
  </si>
  <si>
    <t>1360.7171</t>
  </si>
  <si>
    <t>2458085.875421</t>
  </si>
  <si>
    <t>0.2414</t>
  </si>
  <si>
    <t>6.372e-02</t>
  </si>
  <si>
    <t>6.058e-01</t>
  </si>
  <si>
    <t>6.392e-01</t>
  </si>
  <si>
    <t>2458087.064302</t>
  </si>
  <si>
    <t>1360.7642</t>
  </si>
  <si>
    <t>6.438e-01</t>
  </si>
  <si>
    <t>2458087.979417</t>
  </si>
  <si>
    <t>1360.7382</t>
  </si>
  <si>
    <t>6.194e-01</t>
  </si>
  <si>
    <t>6.402e-01</t>
  </si>
  <si>
    <t>2458089.005739</t>
  </si>
  <si>
    <t>1360.7063</t>
  </si>
  <si>
    <t>6.196e-01</t>
  </si>
  <si>
    <t>6.394e-01</t>
  </si>
  <si>
    <t>2458090.022766</t>
  </si>
  <si>
    <t>1.241e-01</t>
  </si>
  <si>
    <t>2458090.897873</t>
  </si>
  <si>
    <t>1360.6288</t>
  </si>
  <si>
    <t>2458091.969372</t>
  </si>
  <si>
    <t>3.778e-02</t>
  </si>
  <si>
    <t>2458092.980982</t>
  </si>
  <si>
    <t>2458093.925087</t>
  </si>
  <si>
    <t>1360.6779</t>
  </si>
  <si>
    <t>3.154e-02</t>
  </si>
  <si>
    <t>6.303e-01</t>
  </si>
  <si>
    <t>2458094.995647</t>
  </si>
  <si>
    <t>6.208e-01</t>
  </si>
  <si>
    <t>2458095.972967</t>
  </si>
  <si>
    <t>1360.6897</t>
  </si>
  <si>
    <t>4.253e-02</t>
  </si>
  <si>
    <t>2458096.943729</t>
  </si>
  <si>
    <t>1360.7140</t>
  </si>
  <si>
    <t>2458097.950530</t>
  </si>
  <si>
    <t>2458099.001050</t>
  </si>
  <si>
    <t>6.297e-01</t>
  </si>
  <si>
    <t>2458099.960792</t>
  </si>
  <si>
    <t>1360.7709</t>
  </si>
  <si>
    <t>5.492e-02</t>
  </si>
  <si>
    <t>6.338e-01</t>
  </si>
  <si>
    <t>2458101.013348</t>
  </si>
  <si>
    <t>1360.7397</t>
  </si>
  <si>
    <t>2458101.975829</t>
  </si>
  <si>
    <t>8.370e-02</t>
  </si>
  <si>
    <t>6.276e-01</t>
  </si>
  <si>
    <t>2458103.048934</t>
  </si>
  <si>
    <t>8.007e-02</t>
  </si>
  <si>
    <t>2458104.038483</t>
  </si>
  <si>
    <t>1360.7851</t>
  </si>
  <si>
    <t>6.222e-01</t>
  </si>
  <si>
    <t>2458105.084796</t>
  </si>
  <si>
    <t>1360.8099</t>
  </si>
  <si>
    <t>2458105.949506</t>
  </si>
  <si>
    <t>0.3367</t>
  </si>
  <si>
    <t>9.322e-02</t>
  </si>
  <si>
    <t>6.294e-01</t>
  </si>
  <si>
    <t>2458107.029355</t>
  </si>
  <si>
    <t>1360.7939</t>
  </si>
  <si>
    <t>2458107.974929</t>
  </si>
  <si>
    <t>1360.8305</t>
  </si>
  <si>
    <t>2458109.011424</t>
  </si>
  <si>
    <t>2458109.981873</t>
  </si>
  <si>
    <t>1360.7179</t>
  </si>
  <si>
    <t>6.228e-01</t>
  </si>
  <si>
    <t>8.127e-02</t>
  </si>
  <si>
    <t>2458110.972771</t>
  </si>
  <si>
    <t>1360.7115</t>
  </si>
  <si>
    <t>6.962e-02</t>
  </si>
  <si>
    <t>2458111.985327</t>
  </si>
  <si>
    <t>1360.6983</t>
  </si>
  <si>
    <t>5.868e-02</t>
  </si>
  <si>
    <t>2458112.958174</t>
  </si>
  <si>
    <t>1360.7172</t>
  </si>
  <si>
    <t>6.232e-01</t>
  </si>
  <si>
    <t>1.004e-01</t>
  </si>
  <si>
    <t>2458113.994687</t>
  </si>
  <si>
    <t>6.873e-02</t>
  </si>
  <si>
    <t>2458114.980362</t>
  </si>
  <si>
    <t>2458116.045298</t>
  </si>
  <si>
    <t>1360.7609</t>
  </si>
  <si>
    <t>2458117.007255</t>
  </si>
  <si>
    <t>1360.7433</t>
  </si>
  <si>
    <t>6.257e-01</t>
  </si>
  <si>
    <t>2458118.082754</t>
  </si>
  <si>
    <t>1360.6954</t>
  </si>
  <si>
    <t>2458119.021119</t>
  </si>
  <si>
    <t>0.3221</t>
  </si>
  <si>
    <t>1360.6981</t>
  </si>
  <si>
    <t>2458119.955417</t>
  </si>
  <si>
    <t>1360.6730</t>
  </si>
  <si>
    <t>4.279e-02</t>
  </si>
  <si>
    <t>2458120.969608</t>
  </si>
  <si>
    <t>2458121.944993</t>
  </si>
  <si>
    <t>2458122.908866</t>
  </si>
  <si>
    <t>1360.6801</t>
  </si>
  <si>
    <t>7.157e-02</t>
  </si>
  <si>
    <t>7.088e-02</t>
  </si>
  <si>
    <t>2458124.019221</t>
  </si>
  <si>
    <t>0.3382</t>
  </si>
  <si>
    <t>1360.6977</t>
  </si>
  <si>
    <t>2458125.157116</t>
  </si>
  <si>
    <t>1360.7114</t>
  </si>
  <si>
    <t>2458126.086362</t>
  </si>
  <si>
    <t>1360.6736</t>
  </si>
  <si>
    <t>2458127.060953</t>
  </si>
  <si>
    <t>1360.6865</t>
  </si>
  <si>
    <t>2458128.066645</t>
  </si>
  <si>
    <t>0.2730</t>
  </si>
  <si>
    <t>1360.6894</t>
  </si>
  <si>
    <t>6.500e-02</t>
  </si>
  <si>
    <t>6.380e-02</t>
  </si>
  <si>
    <t>2458128.820370</t>
  </si>
  <si>
    <t>1360.6936</t>
  </si>
  <si>
    <t>2458129.737610</t>
  </si>
  <si>
    <t>0.1302</t>
  </si>
  <si>
    <t>4.170e-02</t>
  </si>
  <si>
    <t>4.242e-02</t>
  </si>
  <si>
    <t>2458131.167925</t>
  </si>
  <si>
    <t>1360.7256</t>
  </si>
  <si>
    <t>2458132.093527</t>
  </si>
  <si>
    <t>2458133.018493</t>
  </si>
  <si>
    <t>1360.6870</t>
  </si>
  <si>
    <t>5.985e-02</t>
  </si>
  <si>
    <t>2458133.987693</t>
  </si>
  <si>
    <t>1360.6953</t>
  </si>
  <si>
    <t>6.125e-02</t>
  </si>
  <si>
    <t>2458134.987831</t>
  </si>
  <si>
    <t>1360.7016</t>
  </si>
  <si>
    <t>8.853e-02</t>
  </si>
  <si>
    <t>2458135.975254</t>
  </si>
  <si>
    <t>0.3473</t>
  </si>
  <si>
    <t>1360.7006</t>
  </si>
  <si>
    <t>8.810e-02</t>
  </si>
  <si>
    <t>2458136.995262</t>
  </si>
  <si>
    <t>0.3436</t>
  </si>
  <si>
    <t>1360.7161</t>
  </si>
  <si>
    <t>7.429e-02</t>
  </si>
  <si>
    <t>2458137.957277</t>
  </si>
  <si>
    <t>1360.6970</t>
  </si>
  <si>
    <t>2458138.908783</t>
  </si>
  <si>
    <t>0.2548</t>
  </si>
  <si>
    <t>2458140.021691</t>
  </si>
  <si>
    <t>0.2383</t>
  </si>
  <si>
    <t>1360.6741</t>
  </si>
  <si>
    <t>4.019e-02</t>
  </si>
  <si>
    <t>2458141.111338</t>
  </si>
  <si>
    <t>0.3140</t>
  </si>
  <si>
    <t>1360.6458</t>
  </si>
  <si>
    <t>6.316e-01</t>
  </si>
  <si>
    <t>2458141.963068</t>
  </si>
  <si>
    <t>0.3408</t>
  </si>
  <si>
    <t>1360.6706</t>
  </si>
  <si>
    <t>2458143.011604</t>
  </si>
  <si>
    <t>1360.6693</t>
  </si>
  <si>
    <t>8.860e-02</t>
  </si>
  <si>
    <t>2458143.995042</t>
  </si>
  <si>
    <t>2458145.056698</t>
  </si>
  <si>
    <t>1360.6425</t>
  </si>
  <si>
    <t>8.687e-02</t>
  </si>
  <si>
    <t>2458146.057085</t>
  </si>
  <si>
    <t>9.110e-02</t>
  </si>
  <si>
    <t>2458146.993964</t>
  </si>
  <si>
    <t>1360.6137</t>
  </si>
  <si>
    <t>2458147.923893</t>
  </si>
  <si>
    <t>1360.6129</t>
  </si>
  <si>
    <t>1.147e-01</t>
  </si>
  <si>
    <t>2458148.962665</t>
  </si>
  <si>
    <t>2458149.970677</t>
  </si>
  <si>
    <t>6.214e-01</t>
  </si>
  <si>
    <t>2458150.958569</t>
  </si>
  <si>
    <t>2458152.032722</t>
  </si>
  <si>
    <t>2458153.037624</t>
  </si>
  <si>
    <t>1360.6737</t>
  </si>
  <si>
    <t>4.643e-02</t>
  </si>
  <si>
    <t>2458154.039953</t>
  </si>
  <si>
    <t>6.359e-01</t>
  </si>
  <si>
    <t>2458155.057932</t>
  </si>
  <si>
    <t>1360.6840</t>
  </si>
  <si>
    <t>2458155.911675</t>
  </si>
  <si>
    <t>4.458e-02</t>
  </si>
  <si>
    <t>2458156.945508</t>
  </si>
  <si>
    <t>1360.6467</t>
  </si>
  <si>
    <t>2458158.029383</t>
  </si>
  <si>
    <t>0.3479</t>
  </si>
  <si>
    <t>1360.5649</t>
  </si>
  <si>
    <t>6.587e-01</t>
  </si>
  <si>
    <t>2458159.046136</t>
  </si>
  <si>
    <t>2458159.988932</t>
  </si>
  <si>
    <t>2458161.023741</t>
  </si>
  <si>
    <t>0.3500</t>
  </si>
  <si>
    <t>1360.4534</t>
  </si>
  <si>
    <t>2458161.949489</t>
  </si>
  <si>
    <t>0.3650</t>
  </si>
  <si>
    <t>2458162.993310</t>
  </si>
  <si>
    <t>1360.6532</t>
  </si>
  <si>
    <t>5.762e-02</t>
  </si>
  <si>
    <t>6.354e-01</t>
  </si>
  <si>
    <t>2458163.966060</t>
  </si>
  <si>
    <t>1360.7253</t>
  </si>
  <si>
    <t>1.680e-01</t>
  </si>
  <si>
    <t>2458164.944681</t>
  </si>
  <si>
    <t>1360.7622</t>
  </si>
  <si>
    <t>2458165.996776</t>
  </si>
  <si>
    <t>6.466e-01</t>
  </si>
  <si>
    <t>2458166.944180</t>
  </si>
  <si>
    <t>1360.6758</t>
  </si>
  <si>
    <t>5.264e-02</t>
  </si>
  <si>
    <t>1.885e-01</t>
  </si>
  <si>
    <t>2458168.005436</t>
  </si>
  <si>
    <t>2458169.082571</t>
  </si>
  <si>
    <t>1360.6254</t>
  </si>
  <si>
    <t>2458170.097206</t>
  </si>
  <si>
    <t>2458171.068410</t>
  </si>
  <si>
    <t>4.238e-02</t>
  </si>
  <si>
    <t>6.437e-01</t>
  </si>
  <si>
    <t>2458171.991079</t>
  </si>
  <si>
    <t>3.969e-02</t>
  </si>
  <si>
    <t>2458172.939252</t>
  </si>
  <si>
    <t>1360.6251</t>
  </si>
  <si>
    <t>3.708e-02</t>
  </si>
  <si>
    <t>6.462e-01</t>
  </si>
  <si>
    <t>2458173.955660</t>
  </si>
  <si>
    <t>1360.6241</t>
  </si>
  <si>
    <t>6.459e-01</t>
  </si>
  <si>
    <t>2458175.093922</t>
  </si>
  <si>
    <t>1360.6398</t>
  </si>
  <si>
    <t>2458175.966546</t>
  </si>
  <si>
    <t>1360.6306</t>
  </si>
  <si>
    <t>6.531e-01</t>
  </si>
  <si>
    <t>2458176.991593</t>
  </si>
  <si>
    <t>0.3343</t>
  </si>
  <si>
    <t>1360.6701</t>
  </si>
  <si>
    <t>2458177.962876</t>
  </si>
  <si>
    <t>6.436e-01</t>
  </si>
  <si>
    <t>2458178.952548</t>
  </si>
  <si>
    <t>1360.6777</t>
  </si>
  <si>
    <t>6.624e-01</t>
  </si>
  <si>
    <t>2458180.011020</t>
  </si>
  <si>
    <t>1360.6416</t>
  </si>
  <si>
    <t>3.275e-02</t>
  </si>
  <si>
    <t>2458181.164121</t>
  </si>
  <si>
    <t>1360.6320</t>
  </si>
  <si>
    <t>2458182.113753</t>
  </si>
  <si>
    <t>1360.6244</t>
  </si>
  <si>
    <t>6.517e-01</t>
  </si>
  <si>
    <t>2458183.112946</t>
  </si>
  <si>
    <t>1360.6666</t>
  </si>
  <si>
    <t>2.576e-01</t>
  </si>
  <si>
    <t>6.654e-01</t>
  </si>
  <si>
    <t>2458183.983284</t>
  </si>
  <si>
    <t>0.3413</t>
  </si>
  <si>
    <t>1360.6944</t>
  </si>
  <si>
    <t>4.285e-02</t>
  </si>
  <si>
    <t>6.582e-01</t>
  </si>
  <si>
    <t>2458185.038371</t>
  </si>
  <si>
    <t>2458185.945938</t>
  </si>
  <si>
    <t>2458186.897286</t>
  </si>
  <si>
    <t>0.3252</t>
  </si>
  <si>
    <t>1360.6793</t>
  </si>
  <si>
    <t>6.590e-01</t>
  </si>
  <si>
    <t>2458187.909316</t>
  </si>
  <si>
    <t>4.072e-02</t>
  </si>
  <si>
    <t>2.489e-01</t>
  </si>
  <si>
    <t>6.608e-01</t>
  </si>
  <si>
    <t>2458188.960502</t>
  </si>
  <si>
    <t>0.3400</t>
  </si>
  <si>
    <t>1360.6875</t>
  </si>
  <si>
    <t>3.929e-02</t>
  </si>
  <si>
    <t>2.620e-01</t>
  </si>
  <si>
    <t>6.655e-01</t>
  </si>
  <si>
    <t>2458189.852080</t>
  </si>
  <si>
    <t>1360.6940</t>
  </si>
  <si>
    <t>5.252e-02</t>
  </si>
  <si>
    <t>2458191.079165</t>
  </si>
  <si>
    <t>1360.6994</t>
  </si>
  <si>
    <t>2.608e-01</t>
  </si>
  <si>
    <t>6.644e-01</t>
  </si>
  <si>
    <t>2458191.939166</t>
  </si>
  <si>
    <t>1360.7121</t>
  </si>
  <si>
    <t>6.562e-01</t>
  </si>
  <si>
    <t>2458192.971565</t>
  </si>
  <si>
    <t>1360.6702</t>
  </si>
  <si>
    <t>5.927e-02</t>
  </si>
  <si>
    <t>6.556e-01</t>
  </si>
  <si>
    <t>2458193.937723</t>
  </si>
  <si>
    <t>0.3317</t>
  </si>
  <si>
    <t>5.101e-02</t>
  </si>
  <si>
    <t>6.673e-01</t>
  </si>
  <si>
    <t>2458194.923208</t>
  </si>
  <si>
    <t>6.589e-01</t>
  </si>
  <si>
    <t>2458196.065131</t>
  </si>
  <si>
    <t>1360.6344</t>
  </si>
  <si>
    <t>5.547e-02</t>
  </si>
  <si>
    <t>2458197.002100</t>
  </si>
  <si>
    <t>6.511e-01</t>
  </si>
  <si>
    <t>2458197.989158</t>
  </si>
  <si>
    <t>1360.6213</t>
  </si>
  <si>
    <t>2458199.041939</t>
  </si>
  <si>
    <t>2458200.029178</t>
  </si>
  <si>
    <t>1360.6465</t>
  </si>
  <si>
    <t>2458201.019345</t>
  </si>
  <si>
    <t>1360.6599</t>
  </si>
  <si>
    <t>2.408e-01</t>
  </si>
  <si>
    <t>6.538e-01</t>
  </si>
  <si>
    <t>2458201.950136</t>
  </si>
  <si>
    <t>2458203.004448</t>
  </si>
  <si>
    <t>0.3248</t>
  </si>
  <si>
    <t>1360.6548</t>
  </si>
  <si>
    <t>6.580e-01</t>
  </si>
  <si>
    <t>2458203.880467</t>
  </si>
  <si>
    <t>1360.6297</t>
  </si>
  <si>
    <t>2.492e-01</t>
  </si>
  <si>
    <t>6.560e-01</t>
  </si>
  <si>
    <t>2458204.940891</t>
  </si>
  <si>
    <t>0.3320</t>
  </si>
  <si>
    <t>2.610e-01</t>
  </si>
  <si>
    <t>6.602e-01</t>
  </si>
  <si>
    <t>2458205.988892</t>
  </si>
  <si>
    <t>1360.6041</t>
  </si>
  <si>
    <t>2458206.997239</t>
  </si>
  <si>
    <t>1360.5934</t>
  </si>
  <si>
    <t>2458207.988494</t>
  </si>
  <si>
    <t>1360.6284</t>
  </si>
  <si>
    <t>2458209.028695</t>
  </si>
  <si>
    <t>2458209.992010</t>
  </si>
  <si>
    <t>1360.6951</t>
  </si>
  <si>
    <t>2.527e-01</t>
  </si>
  <si>
    <t>2458210.951309</t>
  </si>
  <si>
    <t>2458212.032380</t>
  </si>
  <si>
    <t>1360.6677</t>
  </si>
  <si>
    <t>6.520e-01</t>
  </si>
  <si>
    <t>2458213.048064</t>
  </si>
  <si>
    <t>2458213.966916</t>
  </si>
  <si>
    <t>3.912e-02</t>
  </si>
  <si>
    <t>2458214.969490</t>
  </si>
  <si>
    <t>0.3331</t>
  </si>
  <si>
    <t>2.512e-01</t>
  </si>
  <si>
    <t>6.534e-01</t>
  </si>
  <si>
    <t>2458216.029291</t>
  </si>
  <si>
    <t>1360.6909</t>
  </si>
  <si>
    <t>2458217.043034</t>
  </si>
  <si>
    <t>1360.6941</t>
  </si>
  <si>
    <t>6.377e-01</t>
  </si>
  <si>
    <t>2458217.976304</t>
  </si>
  <si>
    <t>5.617e-02</t>
  </si>
  <si>
    <t>2458218.954748</t>
  </si>
  <si>
    <t>2458219.950531</t>
  </si>
  <si>
    <t>1360.6354</t>
  </si>
  <si>
    <t>2.766e-01</t>
  </si>
  <si>
    <t>6.619e-01</t>
  </si>
  <si>
    <t>2458221.044255</t>
  </si>
  <si>
    <t>1360.6384</t>
  </si>
  <si>
    <t>6.497e-01</t>
  </si>
  <si>
    <t>2458222.001590</t>
  </si>
  <si>
    <t>2458223.014806</t>
  </si>
  <si>
    <t>1360.6501</t>
  </si>
  <si>
    <t>3.926e-02</t>
  </si>
  <si>
    <t>2458223.993963</t>
  </si>
  <si>
    <t>2458224.999919</t>
  </si>
  <si>
    <t>0.3211</t>
  </si>
  <si>
    <t>6.468e-01</t>
  </si>
  <si>
    <t>2458226.033439</t>
  </si>
  <si>
    <t>1360.6351</t>
  </si>
  <si>
    <t>6.165e-02</t>
  </si>
  <si>
    <t>2458226.955729</t>
  </si>
  <si>
    <t>6.423e-01</t>
  </si>
  <si>
    <t>2458227.949612</t>
  </si>
  <si>
    <t>0.3261</t>
  </si>
  <si>
    <t>2458228.952006</t>
  </si>
  <si>
    <t>3.852e-02</t>
  </si>
  <si>
    <t>2458229.953636</t>
  </si>
  <si>
    <t>1360.7275</t>
  </si>
  <si>
    <t>6.445e-01</t>
  </si>
  <si>
    <t>2458231.002447</t>
  </si>
  <si>
    <t>2458231.975950</t>
  </si>
  <si>
    <t>1360.6486</t>
  </si>
  <si>
    <t>2458232.949165</t>
  </si>
  <si>
    <t>1360.6935</t>
  </si>
  <si>
    <t>2458234.022579</t>
  </si>
  <si>
    <t>2458235.083956</t>
  </si>
  <si>
    <t>1360.6878</t>
  </si>
  <si>
    <t>2458236.001006</t>
  </si>
  <si>
    <t>2.097e-01</t>
  </si>
  <si>
    <t>2458237.007437</t>
  </si>
  <si>
    <t>2458238.089463</t>
  </si>
  <si>
    <t>1360.7417</t>
  </si>
  <si>
    <t>2458239.039157</t>
  </si>
  <si>
    <t>1360.7456</t>
  </si>
  <si>
    <t>2458240.080258</t>
  </si>
  <si>
    <t>2.718e-01</t>
  </si>
  <si>
    <t>2458241.026998</t>
  </si>
  <si>
    <t>2458242.015938</t>
  </si>
  <si>
    <t>1360.6481</t>
  </si>
  <si>
    <t>6.419e-01</t>
  </si>
  <si>
    <t>2458243.100634</t>
  </si>
  <si>
    <t>4.717e-02</t>
  </si>
  <si>
    <t>2458243.933469</t>
  </si>
  <si>
    <t>1360.6845</t>
  </si>
  <si>
    <t>2458244.968150</t>
  </si>
  <si>
    <t>2458245.976494</t>
  </si>
  <si>
    <t>4.315e-02</t>
  </si>
  <si>
    <t>2458246.997405</t>
  </si>
  <si>
    <t>1360.7157</t>
  </si>
  <si>
    <t>2458247.970149</t>
  </si>
  <si>
    <t>1360.7470</t>
  </si>
  <si>
    <t>2458249.010880</t>
  </si>
  <si>
    <t>2458249.956578</t>
  </si>
  <si>
    <t>0.2264</t>
  </si>
  <si>
    <t>1360.7365</t>
  </si>
  <si>
    <t>2458251.058290</t>
  </si>
  <si>
    <t>1360.7143</t>
  </si>
  <si>
    <t>5.809e-02</t>
  </si>
  <si>
    <t>2458252.042317</t>
  </si>
  <si>
    <t>2458253.063985</t>
  </si>
  <si>
    <t>0.3354</t>
  </si>
  <si>
    <t>1360.7398</t>
  </si>
  <si>
    <t>3.894e-02</t>
  </si>
  <si>
    <t>2458254.139004</t>
  </si>
  <si>
    <t>2458254.982752</t>
  </si>
  <si>
    <t>0.3306</t>
  </si>
  <si>
    <t>1360.7252</t>
  </si>
  <si>
    <t>2458255.984839</t>
  </si>
  <si>
    <t>1360.7264</t>
  </si>
  <si>
    <t>1.536e-01</t>
  </si>
  <si>
    <t>2458256.927812</t>
  </si>
  <si>
    <t>2458257.968092</t>
  </si>
  <si>
    <t>0.3136</t>
  </si>
  <si>
    <t>1360.7059</t>
  </si>
  <si>
    <t>2458258.883893</t>
  </si>
  <si>
    <t>6.119e-01</t>
  </si>
  <si>
    <t>2458259.933648</t>
  </si>
  <si>
    <t>1360.6879</t>
  </si>
  <si>
    <t>1.356e-01</t>
  </si>
  <si>
    <t>2458261.009210</t>
  </si>
  <si>
    <t>0.3245</t>
  </si>
  <si>
    <t>1360.6942</t>
  </si>
  <si>
    <t>2458261.997514</t>
  </si>
  <si>
    <t>2458263.037400</t>
  </si>
  <si>
    <t>1360.7359</t>
  </si>
  <si>
    <t>2458264.011684</t>
  </si>
  <si>
    <t>2458264.922189</t>
  </si>
  <si>
    <t>1360.8163</t>
  </si>
  <si>
    <t>2458265.917040</t>
  </si>
  <si>
    <t>1360.7918</t>
  </si>
  <si>
    <t>2458266.940885</t>
  </si>
  <si>
    <t>1360.7074</t>
  </si>
  <si>
    <t>7.631e-02</t>
  </si>
  <si>
    <t>2458267.964031</t>
  </si>
  <si>
    <t>1360.6574</t>
  </si>
  <si>
    <t>4.664e-02</t>
  </si>
  <si>
    <t>2458269.079296</t>
  </si>
  <si>
    <t>6.393e-02</t>
  </si>
  <si>
    <t>2458270.058986</t>
  </si>
  <si>
    <t>2458271.000054</t>
  </si>
  <si>
    <t>1360.7038</t>
  </si>
  <si>
    <t>2458271.998245</t>
  </si>
  <si>
    <t>1360.7759</t>
  </si>
  <si>
    <t>2458272.965066</t>
  </si>
  <si>
    <t>1360.8217</t>
  </si>
  <si>
    <t>2458274.042564</t>
  </si>
  <si>
    <t>2458275.040231</t>
  </si>
  <si>
    <t>1360.6895</t>
  </si>
  <si>
    <t>2458275.985438</t>
  </si>
  <si>
    <t>1360.6546</t>
  </si>
  <si>
    <t>2458276.982155</t>
  </si>
  <si>
    <t>1360.6749</t>
  </si>
  <si>
    <t>4.154e-02</t>
  </si>
  <si>
    <t>2458277.875347</t>
  </si>
  <si>
    <t>0.3178</t>
  </si>
  <si>
    <t>1360.6578</t>
  </si>
  <si>
    <t>2458279.031845</t>
  </si>
  <si>
    <t>4.140e-02</t>
  </si>
  <si>
    <t>2458279.986784</t>
  </si>
  <si>
    <t>1360.6694</t>
  </si>
  <si>
    <t>2458280.961398</t>
  </si>
  <si>
    <t>1360.6975</t>
  </si>
  <si>
    <t>8.748e-02</t>
  </si>
  <si>
    <t>2458281.975030</t>
  </si>
  <si>
    <t>6.677e-02</t>
  </si>
  <si>
    <t>2458282.839608</t>
  </si>
  <si>
    <t>1360.7663</t>
  </si>
  <si>
    <t>1.054e-01</t>
  </si>
  <si>
    <t>2458283.920759</t>
  </si>
  <si>
    <t>2458284.934681</t>
  </si>
  <si>
    <t>9.257e-02</t>
  </si>
  <si>
    <t>2458285.969835</t>
  </si>
  <si>
    <t>9.053e-02</t>
  </si>
  <si>
    <t>2458286.964880</t>
  </si>
  <si>
    <t>1360.7286</t>
  </si>
  <si>
    <t>7.938e-02</t>
  </si>
  <si>
    <t>2458288.030026</t>
  </si>
  <si>
    <t>1360.7139</t>
  </si>
  <si>
    <t>6.493e-02</t>
  </si>
  <si>
    <t>2458288.995271</t>
  </si>
  <si>
    <t>1360.7109</t>
  </si>
  <si>
    <t>6.964e-02</t>
  </si>
  <si>
    <t>2458289.953181</t>
  </si>
  <si>
    <t>1360.6436</t>
  </si>
  <si>
    <t>7.511e-02</t>
  </si>
  <si>
    <t>2458290.984185</t>
  </si>
  <si>
    <t>1360.6853</t>
  </si>
  <si>
    <t>6.176e-02</t>
  </si>
  <si>
    <t>2458291.907561</t>
  </si>
  <si>
    <t>1360.7288</t>
  </si>
  <si>
    <t>5.919e-02</t>
  </si>
  <si>
    <t>5.720e-02</t>
  </si>
  <si>
    <t>2458293.058107</t>
  </si>
  <si>
    <t>0.3447</t>
  </si>
  <si>
    <t>1360.7206</t>
  </si>
  <si>
    <t>2458293.887369</t>
  </si>
  <si>
    <t>0.2577</t>
  </si>
  <si>
    <t>2458294.970262</t>
  </si>
  <si>
    <t>1360.7541</t>
  </si>
  <si>
    <t>3.910e-02</t>
  </si>
  <si>
    <t>2458295.977715</t>
  </si>
  <si>
    <t>1360.7896</t>
  </si>
  <si>
    <t>2458296.953441</t>
  </si>
  <si>
    <t>2.934e-02</t>
  </si>
  <si>
    <t>4.269e-02</t>
  </si>
  <si>
    <t>2458298.333907</t>
  </si>
  <si>
    <t>0.1509</t>
  </si>
  <si>
    <t>2.482e-02</t>
  </si>
  <si>
    <t>3.112e-02</t>
  </si>
  <si>
    <t>2458299.026195</t>
  </si>
  <si>
    <t>1360.7754</t>
  </si>
  <si>
    <t>2458299.928254</t>
  </si>
  <si>
    <t>2458300.946673</t>
  </si>
  <si>
    <t>1360.7130</t>
  </si>
  <si>
    <t>2458301.960400</t>
  </si>
  <si>
    <t>0.3223</t>
  </si>
  <si>
    <t>2458302.922684</t>
  </si>
  <si>
    <t>1360.6474</t>
  </si>
  <si>
    <t>2458304.052675</t>
  </si>
  <si>
    <t>1360.6831</t>
  </si>
  <si>
    <t>2458305.021947</t>
  </si>
  <si>
    <t>1360.6668</t>
  </si>
  <si>
    <t>4.041e-02</t>
  </si>
  <si>
    <t>2458305.945733</t>
  </si>
  <si>
    <t>4.382e-02</t>
  </si>
  <si>
    <t>2458306.883376</t>
  </si>
  <si>
    <t>1360.6888</t>
  </si>
  <si>
    <t>2458308.000000</t>
  </si>
  <si>
    <t>2458309.275691</t>
  </si>
  <si>
    <t>1360.7695</t>
  </si>
  <si>
    <t>3.831e-02</t>
  </si>
  <si>
    <t>2.712e-02</t>
  </si>
  <si>
    <t>2458310.315567</t>
  </si>
  <si>
    <t>0.1242</t>
  </si>
  <si>
    <t>1360.8709</t>
  </si>
  <si>
    <t>2458311.038159</t>
  </si>
  <si>
    <t>4.259e-02</t>
  </si>
  <si>
    <t>3.901e-02</t>
  </si>
  <si>
    <t>2458311.949835</t>
  </si>
  <si>
    <t>1360.8296</t>
  </si>
  <si>
    <t>2458313.084946</t>
  </si>
  <si>
    <t>0.2426</t>
  </si>
  <si>
    <t>2458313.953941</t>
  </si>
  <si>
    <t>5.817e-02</t>
  </si>
  <si>
    <t>2458314.974284</t>
  </si>
  <si>
    <t>2458315.943115</t>
  </si>
  <si>
    <t>9.146e-02</t>
  </si>
  <si>
    <t>2458317.005525</t>
  </si>
  <si>
    <t>8.287e-02</t>
  </si>
  <si>
    <t>2458317.917531</t>
  </si>
  <si>
    <t>1360.8926</t>
  </si>
  <si>
    <t>2458319.038861</t>
  </si>
  <si>
    <t>1360.8837</t>
  </si>
  <si>
    <t>2458319.970106</t>
  </si>
  <si>
    <t>0.2565</t>
  </si>
  <si>
    <t>1360.8263</t>
  </si>
  <si>
    <t>2458320.900004</t>
  </si>
  <si>
    <t>2458321.963115</t>
  </si>
  <si>
    <t>1360.6877</t>
  </si>
  <si>
    <t>7.697e-02</t>
  </si>
  <si>
    <t>2458322.948133</t>
  </si>
  <si>
    <t>1360.6700</t>
  </si>
  <si>
    <t>6.767e-02</t>
  </si>
  <si>
    <t>2458323.950444</t>
  </si>
  <si>
    <t>1360.6690</t>
  </si>
  <si>
    <t>2458324.948139</t>
  </si>
  <si>
    <t>0.3594</t>
  </si>
  <si>
    <t>2458325.939230</t>
  </si>
  <si>
    <t>0.2593</t>
  </si>
  <si>
    <t>1360.6739</t>
  </si>
  <si>
    <t>5.699e-02</t>
  </si>
  <si>
    <t>9.308e-02</t>
  </si>
  <si>
    <t>2458327.031013</t>
  </si>
  <si>
    <t>1360.6589</t>
  </si>
  <si>
    <t>9.368e-02</t>
  </si>
  <si>
    <t>2458328.011993</t>
  </si>
  <si>
    <t>2458328.944041</t>
  </si>
  <si>
    <t>1360.6222</t>
  </si>
  <si>
    <t>5.401e-02</t>
  </si>
  <si>
    <t>2458329.959490</t>
  </si>
  <si>
    <t>8.894e-02</t>
  </si>
  <si>
    <t>2458330.838620</t>
  </si>
  <si>
    <t>2458332.097894</t>
  </si>
  <si>
    <t>9.984e-02</t>
  </si>
  <si>
    <t>2458333.045584</t>
  </si>
  <si>
    <t>0.3348</t>
  </si>
  <si>
    <t>1360.6472</t>
  </si>
  <si>
    <t>1.153e-01</t>
  </si>
  <si>
    <t>2458334.019979</t>
  </si>
  <si>
    <t>1360.6399</t>
  </si>
  <si>
    <t>2458335.031093</t>
  </si>
  <si>
    <t>2458336.053585</t>
  </si>
  <si>
    <t>1360.7381</t>
  </si>
  <si>
    <t>2458336.912090</t>
  </si>
  <si>
    <t>2458337.995860</t>
  </si>
  <si>
    <t>2458338.966317</t>
  </si>
  <si>
    <t>0.3247</t>
  </si>
  <si>
    <t>1360.7810</t>
  </si>
  <si>
    <t>4.313e-02</t>
  </si>
  <si>
    <t>2458339.941275</t>
  </si>
  <si>
    <t>2458340.942881</t>
  </si>
  <si>
    <t>2458341.910724</t>
  </si>
  <si>
    <t>2458343.077240</t>
  </si>
  <si>
    <t>1360.7410</t>
  </si>
  <si>
    <t>2458344.107412</t>
  </si>
  <si>
    <t>1360.7903</t>
  </si>
  <si>
    <t>2458344.956639</t>
  </si>
  <si>
    <t>2458345.956498</t>
  </si>
  <si>
    <t>1360.7793</t>
  </si>
  <si>
    <t>4.668e-02</t>
  </si>
  <si>
    <t>2458346.962976</t>
  </si>
  <si>
    <t>3.397e-02</t>
  </si>
  <si>
    <t>1.441e-01</t>
  </si>
  <si>
    <t>2458347.932683</t>
  </si>
  <si>
    <t>1360.7165</t>
  </si>
  <si>
    <t>4.115e-02</t>
  </si>
  <si>
    <t>2458349.066068</t>
  </si>
  <si>
    <t>2458349.981739</t>
  </si>
  <si>
    <t>1360.6949</t>
  </si>
  <si>
    <t>2458351.008538</t>
  </si>
  <si>
    <t>1360.7251</t>
  </si>
  <si>
    <t>2458352.027513</t>
  </si>
  <si>
    <t>1360.7156</t>
  </si>
  <si>
    <t>2458353.120733</t>
  </si>
  <si>
    <t>1360.6926</t>
  </si>
  <si>
    <t>1.382e-01</t>
  </si>
  <si>
    <t>2458354.014137</t>
  </si>
  <si>
    <t>2458355.046962</t>
  </si>
  <si>
    <t>1360.6588</t>
  </si>
  <si>
    <t>2458355.961702</t>
  </si>
  <si>
    <t>1360.5988</t>
  </si>
  <si>
    <t>1.571e-01</t>
  </si>
  <si>
    <t>2458357.009743</t>
  </si>
  <si>
    <t>1360.6972</t>
  </si>
  <si>
    <t>2458357.859743</t>
  </si>
  <si>
    <t>1360.7103</t>
  </si>
  <si>
    <t>2458359.030875</t>
  </si>
  <si>
    <t>1360.6880</t>
  </si>
  <si>
    <t>3.678e-02</t>
  </si>
  <si>
    <t>2458360.016282</t>
  </si>
  <si>
    <t>2458361.009586</t>
  </si>
  <si>
    <t>2458362.156658</t>
  </si>
  <si>
    <t>0.2026</t>
  </si>
  <si>
    <t>3.629e-02</t>
  </si>
  <si>
    <t>1.380e-01</t>
  </si>
  <si>
    <t>2458363.163166</t>
  </si>
  <si>
    <t>0.2000</t>
  </si>
  <si>
    <t>1360.7389</t>
  </si>
  <si>
    <t>2458364.000000</t>
  </si>
  <si>
    <t>2458364.883862</t>
  </si>
  <si>
    <t>0.0360</t>
  </si>
  <si>
    <t>1360.7612</t>
  </si>
  <si>
    <t>1.602e-02</t>
  </si>
  <si>
    <t>3.593e-02</t>
  </si>
  <si>
    <t>2458365.835438</t>
  </si>
  <si>
    <t>0.0549</t>
  </si>
  <si>
    <t>2.408e-02</t>
  </si>
  <si>
    <t>2.724e-02</t>
  </si>
  <si>
    <t>2458367.338220</t>
  </si>
  <si>
    <t>0.1098</t>
  </si>
  <si>
    <t>2.546e-02</t>
  </si>
  <si>
    <t>6.901e-02</t>
  </si>
  <si>
    <t>2458367.905628</t>
  </si>
  <si>
    <t>1360.6906</t>
  </si>
  <si>
    <t>4.081e-02</t>
  </si>
  <si>
    <t>2458368.883411</t>
  </si>
  <si>
    <t>0.2089</t>
  </si>
  <si>
    <t>2458369.989361</t>
  </si>
  <si>
    <t>2458371.073259</t>
  </si>
  <si>
    <t>1360.7279</t>
  </si>
  <si>
    <t>2458372.062065</t>
  </si>
  <si>
    <t>2458372.870130</t>
  </si>
  <si>
    <t>1360.7595</t>
  </si>
  <si>
    <t>3.965e-02</t>
  </si>
  <si>
    <t>2458374.082231</t>
  </si>
  <si>
    <t>1360.7441</t>
  </si>
  <si>
    <t>2458374.997245</t>
  </si>
  <si>
    <t>0.3374</t>
  </si>
  <si>
    <t>1360.7333</t>
  </si>
  <si>
    <t>4.667e-02</t>
  </si>
  <si>
    <t>2458375.969146</t>
  </si>
  <si>
    <t>6.385e-01</t>
  </si>
  <si>
    <t>2458377.014709</t>
  </si>
  <si>
    <t>1360.7369</t>
  </si>
  <si>
    <t>2458377.962076</t>
  </si>
  <si>
    <t>2458379.017983</t>
  </si>
  <si>
    <t>2458380.012483</t>
  </si>
  <si>
    <t>0.3936</t>
  </si>
  <si>
    <t>6.687e-01</t>
  </si>
  <si>
    <t>2458380.993919</t>
  </si>
  <si>
    <t>1360.6883</t>
  </si>
  <si>
    <t>6.569e-02</t>
  </si>
  <si>
    <t>6.433e-01</t>
  </si>
  <si>
    <t>2458382.026322</t>
  </si>
  <si>
    <t>1360.6743</t>
  </si>
  <si>
    <t>2458382.952706</t>
  </si>
  <si>
    <t>0.4039</t>
  </si>
  <si>
    <t>3.092e-01</t>
  </si>
  <si>
    <t>6.762e-01</t>
  </si>
  <si>
    <t>2458383.850867</t>
  </si>
  <si>
    <t>0.3493</t>
  </si>
  <si>
    <t>2458384.808576</t>
  </si>
  <si>
    <t>1360.6580</t>
  </si>
  <si>
    <t>2458385.980714</t>
  </si>
  <si>
    <t>0.1755</t>
  </si>
  <si>
    <t>1360.6343</t>
  </si>
  <si>
    <t>4.100e-02</t>
  </si>
  <si>
    <t>2458387.064944</t>
  </si>
  <si>
    <t>1360.6323</t>
  </si>
  <si>
    <t>2458388.058905</t>
  </si>
  <si>
    <t>3.988e-02</t>
  </si>
  <si>
    <t>2458389.177899</t>
  </si>
  <si>
    <t>0.2233</t>
  </si>
  <si>
    <t>1360.6544</t>
  </si>
  <si>
    <t>2458390.055290</t>
  </si>
  <si>
    <t>5.719e-02</t>
  </si>
  <si>
    <t>2458390.981825</t>
  </si>
  <si>
    <t>4.163e-02</t>
  </si>
  <si>
    <t>2458392.050611</t>
  </si>
  <si>
    <t>1360.6689</t>
  </si>
  <si>
    <t>6.453e-01</t>
  </si>
  <si>
    <t>2458393.028917</t>
  </si>
  <si>
    <t>2.643e-01</t>
  </si>
  <si>
    <t>2458393.944827</t>
  </si>
  <si>
    <t>2458394.909079</t>
  </si>
  <si>
    <t>0.3377</t>
  </si>
  <si>
    <t>1360.7078</t>
  </si>
  <si>
    <t>2.714e-01</t>
  </si>
  <si>
    <t>6.636e-01</t>
  </si>
  <si>
    <t>2458395.988940</t>
  </si>
  <si>
    <t>0.3477</t>
  </si>
  <si>
    <t>6.577e-01</t>
  </si>
  <si>
    <t>2458397.095238</t>
  </si>
  <si>
    <t>7.214e-02</t>
  </si>
  <si>
    <t>6.613e-01</t>
  </si>
  <si>
    <t>2458398.081652</t>
  </si>
  <si>
    <t>3.952e-02</t>
  </si>
  <si>
    <t>2458399.048538</t>
  </si>
  <si>
    <t>7.161e-02</t>
  </si>
  <si>
    <t>6.627e-01</t>
  </si>
  <si>
    <t>2458400.008650</t>
  </si>
  <si>
    <t>4.355e-02</t>
  </si>
  <si>
    <t>2458401.120337</t>
  </si>
  <si>
    <t>0.2512</t>
  </si>
  <si>
    <t>1.749e-01</t>
  </si>
  <si>
    <t>2458402.029113</t>
  </si>
  <si>
    <t>1360.6815</t>
  </si>
  <si>
    <t>2458403.064795</t>
  </si>
  <si>
    <t>2.732e-01</t>
  </si>
  <si>
    <t>6.670e-01</t>
  </si>
  <si>
    <t>2458404.133923</t>
  </si>
  <si>
    <t>1360.7505</t>
  </si>
  <si>
    <t>2458405.213695</t>
  </si>
  <si>
    <t>0.2215</t>
  </si>
  <si>
    <t>1360.7666</t>
  </si>
  <si>
    <t>2458406.033449</t>
  </si>
  <si>
    <t>1360.7415</t>
  </si>
  <si>
    <t>6.559e-01</t>
  </si>
  <si>
    <t>2458406.841679</t>
  </si>
  <si>
    <t>3.766e-02</t>
  </si>
  <si>
    <t>6.432e-01</t>
  </si>
  <si>
    <t>2458408.027107</t>
  </si>
  <si>
    <t>0.1777</t>
  </si>
  <si>
    <t>1360.6627</t>
  </si>
  <si>
    <t>2458409.181392</t>
  </si>
  <si>
    <t>0.1994</t>
  </si>
  <si>
    <t>2458410.015382</t>
  </si>
  <si>
    <t>0.2219</t>
  </si>
  <si>
    <t>6.059e-02</t>
  </si>
  <si>
    <t>2458410.991726</t>
  </si>
  <si>
    <t>1360.6403</t>
  </si>
  <si>
    <t>4.435e-02</t>
  </si>
  <si>
    <t>2458412.178569</t>
  </si>
  <si>
    <t>0.2253</t>
  </si>
  <si>
    <t>5.673e-02</t>
  </si>
  <si>
    <t>6.386e-01</t>
  </si>
  <si>
    <t>2458413.002809</t>
  </si>
  <si>
    <t>0.2059</t>
  </si>
  <si>
    <t>1360.6468</t>
  </si>
  <si>
    <t>2458414.207509</t>
  </si>
  <si>
    <t>0.2503</t>
  </si>
  <si>
    <t>1360.6745</t>
  </si>
  <si>
    <t>2458415.070306</t>
  </si>
  <si>
    <t>0.3601</t>
  </si>
  <si>
    <t>1360.6563</t>
  </si>
  <si>
    <t>6.745e-01</t>
  </si>
  <si>
    <t>2458416.011522</t>
  </si>
  <si>
    <t>0.3478</t>
  </si>
  <si>
    <t>1360.6542</t>
  </si>
  <si>
    <t>6.733e-01</t>
  </si>
  <si>
    <t>2458417.029081</t>
  </si>
  <si>
    <t>2458417.892556</t>
  </si>
  <si>
    <t>3.806e-02</t>
  </si>
  <si>
    <t>2458418.876719</t>
  </si>
  <si>
    <t>1360.6842</t>
  </si>
  <si>
    <t>2458419.932075</t>
  </si>
  <si>
    <t>2458420.906246</t>
  </si>
  <si>
    <t>1360.6923</t>
  </si>
  <si>
    <t>5.174e-02</t>
  </si>
  <si>
    <t>6.568e-01</t>
  </si>
  <si>
    <t>2458421.971259</t>
  </si>
  <si>
    <t>5.532e-02</t>
  </si>
  <si>
    <t>6.564e-01</t>
  </si>
  <si>
    <t>2458422.936423</t>
  </si>
  <si>
    <t>1360.7003</t>
  </si>
  <si>
    <t>6.651e-01</t>
  </si>
  <si>
    <t>2458423.926423</t>
  </si>
  <si>
    <t>2458424.986198</t>
  </si>
  <si>
    <t>1360.7123</t>
  </si>
  <si>
    <t>6.567e-01</t>
  </si>
  <si>
    <t>2458426.033396</t>
  </si>
  <si>
    <t>1360.6933</t>
  </si>
  <si>
    <t>2458427.006177</t>
  </si>
  <si>
    <t>6.457e-01</t>
  </si>
  <si>
    <t>2458427.987486</t>
  </si>
  <si>
    <t>2458429.041496</t>
  </si>
  <si>
    <t>0.2488</t>
  </si>
  <si>
    <t>2458429.970160</t>
  </si>
  <si>
    <t>2458430.864418</t>
  </si>
  <si>
    <t>1360.6857</t>
  </si>
  <si>
    <t>6.528e-01</t>
  </si>
  <si>
    <t>2458432.005837</t>
  </si>
  <si>
    <t>0.3532</t>
  </si>
  <si>
    <t>1360.6643</t>
  </si>
  <si>
    <t>2458433.074367</t>
  </si>
  <si>
    <t>1360.6572</t>
  </si>
  <si>
    <t>3.962e-02</t>
  </si>
  <si>
    <t>2458433.969445</t>
  </si>
  <si>
    <t>0.3295</t>
  </si>
  <si>
    <t>1360.6631</t>
  </si>
  <si>
    <t>4.122e-02</t>
  </si>
  <si>
    <t>6.191e-01</t>
  </si>
  <si>
    <t>6.592e-01</t>
  </si>
  <si>
    <t>2458435.001838</t>
  </si>
  <si>
    <t>3.840e-02</t>
  </si>
  <si>
    <t>6.548e-01</t>
  </si>
  <si>
    <t>2458435.983509</t>
  </si>
  <si>
    <t>2458437.041216</t>
  </si>
  <si>
    <t>6.406e-02</t>
  </si>
  <si>
    <t>6.635e-01</t>
  </si>
  <si>
    <t>2458437.872185</t>
  </si>
  <si>
    <t>2458438.926563</t>
  </si>
  <si>
    <t>6.527e-01</t>
  </si>
  <si>
    <t>2458439.907520</t>
  </si>
  <si>
    <t>3.839e-02</t>
  </si>
  <si>
    <t>2458441.049760</t>
  </si>
  <si>
    <t>6.480e-01</t>
  </si>
  <si>
    <t>2458442.049076</t>
  </si>
  <si>
    <t>6.444e-01</t>
  </si>
  <si>
    <t>2458442.990881</t>
  </si>
  <si>
    <t>0.3679</t>
  </si>
  <si>
    <t>2458444.045342</t>
  </si>
  <si>
    <t>2458445.090317</t>
  </si>
  <si>
    <t>2458445.972811</t>
  </si>
  <si>
    <t>0.3244</t>
  </si>
  <si>
    <t>1360.6782</t>
  </si>
  <si>
    <t>2458446.950098</t>
  </si>
  <si>
    <t>1360.6567</t>
  </si>
  <si>
    <t>2458447.898283</t>
  </si>
  <si>
    <t>6.418e-01</t>
  </si>
  <si>
    <t>2458449.006420</t>
  </si>
  <si>
    <t>1360.6636</t>
  </si>
  <si>
    <t>6.435e-01</t>
  </si>
  <si>
    <t>2458450.007941</t>
  </si>
  <si>
    <t>1360.6673</t>
  </si>
  <si>
    <t>2458451.089221</t>
  </si>
  <si>
    <t>4.510e-02</t>
  </si>
  <si>
    <t>6.373e-01</t>
  </si>
  <si>
    <t>2458452.005140</t>
  </si>
  <si>
    <t>2458453.004222</t>
  </si>
  <si>
    <t>0.3467</t>
  </si>
  <si>
    <t>1360.6346</t>
  </si>
  <si>
    <t>2458454.073294</t>
  </si>
  <si>
    <t>1360.6177</t>
  </si>
  <si>
    <t>3.350e-02</t>
  </si>
  <si>
    <t>6.369e-01</t>
  </si>
  <si>
    <t>2458454.933408</t>
  </si>
  <si>
    <t>6.420e-01</t>
  </si>
  <si>
    <t>2458455.917762</t>
  </si>
  <si>
    <t>1360.6130</t>
  </si>
  <si>
    <t>2458457.050317</t>
  </si>
  <si>
    <t>0.3471</t>
  </si>
  <si>
    <t>6.415e-01</t>
  </si>
  <si>
    <t>2458458.206655</t>
  </si>
  <si>
    <t>0.2322</t>
  </si>
  <si>
    <t>5.905e-02</t>
  </si>
  <si>
    <t>2458459.090045</t>
  </si>
  <si>
    <t>1360.6506</t>
  </si>
  <si>
    <t>3.327e-02</t>
  </si>
  <si>
    <t>2458459.857982</t>
  </si>
  <si>
    <t>0.3148</t>
  </si>
  <si>
    <t>2458460.998760</t>
  </si>
  <si>
    <t>0.2393</t>
  </si>
  <si>
    <t>1360.6999</t>
  </si>
  <si>
    <t>2458462.133143</t>
  </si>
  <si>
    <t>1360.6018</t>
  </si>
  <si>
    <t>2458462.848705</t>
  </si>
  <si>
    <t>0.2329</t>
  </si>
  <si>
    <t>6.380e-01</t>
  </si>
  <si>
    <t>2458463.815033</t>
  </si>
  <si>
    <t>1360.6245</t>
  </si>
  <si>
    <t>6.185e-02</t>
  </si>
  <si>
    <t>2458465.101581</t>
  </si>
  <si>
    <t>1360.6120</t>
  </si>
  <si>
    <t>2458465.947119</t>
  </si>
  <si>
    <t>0.2286</t>
  </si>
  <si>
    <t>7.833e-02</t>
  </si>
  <si>
    <t>2458466.956432</t>
  </si>
  <si>
    <t>0.3495</t>
  </si>
  <si>
    <t>1360.6118</t>
  </si>
  <si>
    <t>2458468.143250</t>
  </si>
  <si>
    <t>2458468.921367</t>
  </si>
  <si>
    <t>0.2429</t>
  </si>
  <si>
    <t>1360.6370</t>
  </si>
  <si>
    <t>2458470.214138</t>
  </si>
  <si>
    <t>1360.6253</t>
  </si>
  <si>
    <t>2458471.031783</t>
  </si>
  <si>
    <t>0.3423</t>
  </si>
  <si>
    <t>1360.6461</t>
  </si>
  <si>
    <t>2458471.840944</t>
  </si>
  <si>
    <t>0.2391</t>
  </si>
  <si>
    <t>5.870e-02</t>
  </si>
  <si>
    <t>2458473.197264</t>
  </si>
  <si>
    <t>0.2148</t>
  </si>
  <si>
    <t>2458473.906628</t>
  </si>
  <si>
    <t>3.863e-02</t>
  </si>
  <si>
    <t>2458474.987919</t>
  </si>
  <si>
    <t>1360.6646</t>
  </si>
  <si>
    <t>2458475.953146</t>
  </si>
  <si>
    <t>1360.6430</t>
  </si>
  <si>
    <t>4.059e-02</t>
  </si>
  <si>
    <t>6.508e-02</t>
  </si>
  <si>
    <t>2458476.960644</t>
  </si>
  <si>
    <t>1360.6672</t>
  </si>
  <si>
    <t>7.455e-02</t>
  </si>
  <si>
    <t>2458478.135762</t>
  </si>
  <si>
    <t>2458478.967471</t>
  </si>
  <si>
    <t>2458479.997258</t>
  </si>
  <si>
    <t>2458481.019446</t>
  </si>
  <si>
    <t>5.512e-02</t>
  </si>
  <si>
    <t>2458481.939908</t>
  </si>
  <si>
    <t>2458483.008249</t>
  </si>
  <si>
    <t>1360.6756</t>
  </si>
  <si>
    <t>4.065e-02</t>
  </si>
  <si>
    <t>2458483.952622</t>
  </si>
  <si>
    <t>1360.6797</t>
  </si>
  <si>
    <t>5.175e-02</t>
  </si>
  <si>
    <t>2458484.912735</t>
  </si>
  <si>
    <t>1360.6820</t>
  </si>
  <si>
    <t>2458485.982233</t>
  </si>
  <si>
    <t>4.834e-02</t>
  </si>
  <si>
    <t>2458486.970168</t>
  </si>
  <si>
    <t>1360.6450</t>
  </si>
  <si>
    <t>2458488.015912</t>
  </si>
  <si>
    <t>4.202e-02</t>
  </si>
  <si>
    <t>4.321e-02</t>
  </si>
  <si>
    <t>2458489.017195</t>
  </si>
  <si>
    <t>1360.6565</t>
  </si>
  <si>
    <t>2458489.955330</t>
  </si>
  <si>
    <t>1360.6658</t>
  </si>
  <si>
    <t>4.872e-02</t>
  </si>
  <si>
    <t>2458491.003763</t>
  </si>
  <si>
    <t>1360.6896</t>
  </si>
  <si>
    <t>3.936e-02</t>
  </si>
  <si>
    <t>3.958e-02</t>
  </si>
  <si>
    <t>2458491.938576</t>
  </si>
  <si>
    <t>1360.6799</t>
  </si>
  <si>
    <t>2458492.958528</t>
  </si>
  <si>
    <t>2458493.985351</t>
  </si>
  <si>
    <t>1360.6409</t>
  </si>
  <si>
    <t>4.256e-02</t>
  </si>
  <si>
    <t>2458494.953639</t>
  </si>
  <si>
    <t>1360.6528</t>
  </si>
  <si>
    <t>8.349e-02</t>
  </si>
  <si>
    <t>2458495.981530</t>
  </si>
  <si>
    <t>6.702e-02</t>
  </si>
  <si>
    <t>6.317e-01</t>
  </si>
  <si>
    <t>2458496.995140</t>
  </si>
  <si>
    <t>3.838e-02</t>
  </si>
  <si>
    <t>2458498.043998</t>
  </si>
  <si>
    <t>1360.6377</t>
  </si>
  <si>
    <t>4.452e-02</t>
  </si>
  <si>
    <t>6.126e-02</t>
  </si>
  <si>
    <t>2458498.980231</t>
  </si>
  <si>
    <t>6.421e-02</t>
  </si>
  <si>
    <t>2458500.062130</t>
  </si>
  <si>
    <t>7.798e-02</t>
  </si>
  <si>
    <t>2458500.998077</t>
  </si>
  <si>
    <t>0.3561</t>
  </si>
  <si>
    <t>1360.6502</t>
  </si>
  <si>
    <t>8.949e-02</t>
  </si>
  <si>
    <t>2458501.926506</t>
  </si>
  <si>
    <t>2458503.107973</t>
  </si>
  <si>
    <t>1360.6435</t>
  </si>
  <si>
    <t>2458504.014621</t>
  </si>
  <si>
    <t>1360.6453</t>
  </si>
  <si>
    <t>2458505.060354</t>
  </si>
  <si>
    <t>1360.6530</t>
  </si>
  <si>
    <t>2458506.056746</t>
  </si>
  <si>
    <t>1360.6447</t>
  </si>
  <si>
    <t>8.701e-02</t>
  </si>
  <si>
    <t>2458506.950356</t>
  </si>
  <si>
    <t>4.451e-02</t>
  </si>
  <si>
    <t>2458507.981523</t>
  </si>
  <si>
    <t>2458508.939362</t>
  </si>
  <si>
    <t>1360.6579</t>
  </si>
  <si>
    <t>2458509.961904</t>
  </si>
  <si>
    <t>2458511.154936</t>
  </si>
  <si>
    <t>2458512.074619</t>
  </si>
  <si>
    <t>1360.7198</t>
  </si>
  <si>
    <t>9.667e-02</t>
  </si>
  <si>
    <t>2458513.206747</t>
  </si>
  <si>
    <t>2458513.906330</t>
  </si>
  <si>
    <t>0.3654</t>
  </si>
  <si>
    <t>1360.6964</t>
  </si>
  <si>
    <t>2458514.925656</t>
  </si>
  <si>
    <t>2458515.813403</t>
  </si>
  <si>
    <t>0.2418</t>
  </si>
  <si>
    <t>2458516.942827</t>
  </si>
  <si>
    <t>2458518.079037</t>
  </si>
  <si>
    <t>0.2034</t>
  </si>
  <si>
    <t>2458519.010025</t>
  </si>
  <si>
    <t>0.2138</t>
  </si>
  <si>
    <t>1.053e-01</t>
  </si>
  <si>
    <t>2458520.111301</t>
  </si>
  <si>
    <t>1360.6002</t>
  </si>
  <si>
    <t>6.530e-02</t>
  </si>
  <si>
    <t>2458521.024425</t>
  </si>
  <si>
    <t>1360.5909</t>
  </si>
  <si>
    <t>2458521.873432</t>
  </si>
  <si>
    <t>0.1813</t>
  </si>
  <si>
    <t>1360.5853</t>
  </si>
  <si>
    <t>2458523.046612</t>
  </si>
  <si>
    <t>1360.6159</t>
  </si>
  <si>
    <t>6.092e-02</t>
  </si>
  <si>
    <t>6.243e-01</t>
  </si>
  <si>
    <t>2458524.120739</t>
  </si>
  <si>
    <t>1360.6422</t>
  </si>
  <si>
    <t>2458525.022508</t>
  </si>
  <si>
    <t>4.402e-02</t>
  </si>
  <si>
    <t>2458526.066970</t>
  </si>
  <si>
    <t>1360.6264</t>
  </si>
  <si>
    <t>2458527.041724</t>
  </si>
  <si>
    <t>0.2120</t>
  </si>
  <si>
    <t>4.099e-02</t>
  </si>
  <si>
    <t>2458527.904842</t>
  </si>
  <si>
    <t>6.382e-01</t>
  </si>
  <si>
    <t>2458528.891822</t>
  </si>
  <si>
    <t>0.3368</t>
  </si>
  <si>
    <t>6.460e-01</t>
  </si>
  <si>
    <t>2458529.996397</t>
  </si>
  <si>
    <t>1360.7277</t>
  </si>
  <si>
    <t>2458530.984531</t>
  </si>
  <si>
    <t>2458531.989208</t>
  </si>
  <si>
    <t>2458532.912238</t>
  </si>
  <si>
    <t>0.2620</t>
  </si>
  <si>
    <t>1360.7329</t>
  </si>
  <si>
    <t>4.024e-02</t>
  </si>
  <si>
    <t>2458533.991594</t>
  </si>
  <si>
    <t>1360.7159</t>
  </si>
  <si>
    <t>2458535.120644</t>
  </si>
  <si>
    <t>3.156e-02</t>
  </si>
  <si>
    <t>6.429e-01</t>
  </si>
  <si>
    <t>2458536.042942</t>
  </si>
  <si>
    <t>1360.7257</t>
  </si>
  <si>
    <t>4.125e-02</t>
  </si>
  <si>
    <t>2458536.874778</t>
  </si>
  <si>
    <t>1360.7358</t>
  </si>
  <si>
    <t>2458538.011778</t>
  </si>
  <si>
    <t>2458539.049765</t>
  </si>
  <si>
    <t>1360.7284</t>
  </si>
  <si>
    <t>2458539.914476</t>
  </si>
  <si>
    <t>2458540.928306</t>
  </si>
  <si>
    <t>4.576e-02</t>
  </si>
  <si>
    <t>2458541.977217</t>
  </si>
  <si>
    <t>0.3525</t>
  </si>
  <si>
    <t>2458543.021940</t>
  </si>
  <si>
    <t>6.487e-01</t>
  </si>
  <si>
    <t>2458543.940117</t>
  </si>
  <si>
    <t>1360.6181</t>
  </si>
  <si>
    <t>6.555e-01</t>
  </si>
  <si>
    <t>2458544.958408</t>
  </si>
  <si>
    <t>2458545.914287</t>
  </si>
  <si>
    <t>2458547.065934</t>
  </si>
  <si>
    <t>4.070e-02</t>
  </si>
  <si>
    <t>6.494e-01</t>
  </si>
  <si>
    <t>2458547.983730</t>
  </si>
  <si>
    <t>1360.6464</t>
  </si>
  <si>
    <t>2.783e-01</t>
  </si>
  <si>
    <t>6.774e-01</t>
  </si>
  <si>
    <t>2458549.002890</t>
  </si>
  <si>
    <t>0.3324</t>
  </si>
  <si>
    <t>6.575e-01</t>
  </si>
  <si>
    <t>2458550.020734</t>
  </si>
  <si>
    <t>2458550.952694</t>
  </si>
  <si>
    <t>5.897e-02</t>
  </si>
  <si>
    <t>2458552.043165</t>
  </si>
  <si>
    <t>1360.6751</t>
  </si>
  <si>
    <t>2458553.022154</t>
  </si>
  <si>
    <t>2458553.983835</t>
  </si>
  <si>
    <t>2458555.068520</t>
  </si>
  <si>
    <t>1360.6498</t>
  </si>
  <si>
    <t>3.879e-02</t>
  </si>
  <si>
    <t>2458555.947663</t>
  </si>
  <si>
    <t>0.3407</t>
  </si>
  <si>
    <t>7.329e-02</t>
  </si>
  <si>
    <t>6.599e-01</t>
  </si>
  <si>
    <t>2458556.950118</t>
  </si>
  <si>
    <t>0.3323</t>
  </si>
  <si>
    <t>1360.6973</t>
  </si>
  <si>
    <t>2458558.019809</t>
  </si>
  <si>
    <t>2458559.246499</t>
  </si>
  <si>
    <t>0.1677</t>
  </si>
  <si>
    <t>3.686e-02</t>
  </si>
  <si>
    <t>1.361e-01</t>
  </si>
  <si>
    <t>2458560.011143</t>
  </si>
  <si>
    <t>1360.6979</t>
  </si>
  <si>
    <t>2458561.027952</t>
  </si>
  <si>
    <t>6.724e-01</t>
  </si>
  <si>
    <t>2458562.062795</t>
  </si>
  <si>
    <t>2458563.015776</t>
  </si>
  <si>
    <t>2458564.114291</t>
  </si>
  <si>
    <t>6.518e-01</t>
  </si>
  <si>
    <t>2458565.012908</t>
  </si>
  <si>
    <t>6.467e-01</t>
  </si>
  <si>
    <t>2458565.944779</t>
  </si>
  <si>
    <t>2458566.979020</t>
  </si>
  <si>
    <t>1360.7055</t>
  </si>
  <si>
    <t>3.918e-02</t>
  </si>
  <si>
    <t>6.650e-01</t>
  </si>
  <si>
    <t>2458567.963634</t>
  </si>
  <si>
    <t>6.672e-01</t>
  </si>
  <si>
    <t>2458569.053911</t>
  </si>
  <si>
    <t>1360.6427</t>
  </si>
  <si>
    <t>2.667e-01</t>
  </si>
  <si>
    <t>6.663e-01</t>
  </si>
  <si>
    <t>2458570.039687</t>
  </si>
  <si>
    <t>1360.6144</t>
  </si>
  <si>
    <t>2458570.932707</t>
  </si>
  <si>
    <t>4.600e-02</t>
  </si>
  <si>
    <t>2458572.000000</t>
  </si>
  <si>
    <t>2458573.201222</t>
  </si>
  <si>
    <t>2458573.970380</t>
  </si>
  <si>
    <t>2458574.544968</t>
  </si>
  <si>
    <t>0.0368</t>
  </si>
  <si>
    <t>1360.6059</t>
  </si>
  <si>
    <t>1.942e-02</t>
  </si>
  <si>
    <t>3.095e-02</t>
  </si>
  <si>
    <t>2458576.088825</t>
  </si>
  <si>
    <t>0.1938</t>
  </si>
  <si>
    <t>2458576.946332</t>
  </si>
  <si>
    <t>0.2504</t>
  </si>
  <si>
    <t>1360.6539</t>
  </si>
  <si>
    <t>6.430e-01</t>
  </si>
  <si>
    <t>2458577.969725</t>
  </si>
  <si>
    <t>2458579.049634</t>
  </si>
  <si>
    <t>1360.6648</t>
  </si>
  <si>
    <t>6.523e-01</t>
  </si>
  <si>
    <t>2458580.139657</t>
  </si>
  <si>
    <t>1360.7300</t>
  </si>
  <si>
    <t>4.075e-02</t>
  </si>
  <si>
    <t>6.360e-01</t>
  </si>
  <si>
    <t>2458581.017891</t>
  </si>
  <si>
    <t>1360.7092</t>
  </si>
  <si>
    <t>6.501e-01</t>
  </si>
  <si>
    <t>2458582.021002</t>
  </si>
  <si>
    <t>2458583.016242</t>
  </si>
  <si>
    <t>1360.6965</t>
  </si>
  <si>
    <t>2458584.012240</t>
  </si>
  <si>
    <t>6.643e-01</t>
  </si>
  <si>
    <t>2458584.778195</t>
  </si>
  <si>
    <t>0.1861</t>
  </si>
  <si>
    <t>2458586.060178</t>
  </si>
  <si>
    <t>1360.3682</t>
  </si>
  <si>
    <t>2458586.971299</t>
  </si>
  <si>
    <t>1360.3304</t>
  </si>
  <si>
    <t>2458587.922782</t>
  </si>
  <si>
    <t>1360.3516</t>
  </si>
  <si>
    <t>2458589.008477</t>
  </si>
  <si>
    <t>1360.3756</t>
  </si>
  <si>
    <t>2458590.023864</t>
  </si>
  <si>
    <t>1360.5016</t>
  </si>
  <si>
    <t>2458591.106951</t>
  </si>
  <si>
    <t>1360.6183</t>
  </si>
  <si>
    <t>2458591.961504</t>
  </si>
  <si>
    <t>2458592.872617</t>
  </si>
  <si>
    <t>1360.7181</t>
  </si>
  <si>
    <t>2458594.266711</t>
  </si>
  <si>
    <t>0.1208</t>
  </si>
  <si>
    <t>5.903e-02</t>
  </si>
  <si>
    <t>2458594.923774</t>
  </si>
  <si>
    <t>2458596.000000</t>
  </si>
  <si>
    <t>2458597.000000</t>
  </si>
  <si>
    <t>2458598.000000</t>
  </si>
  <si>
    <t>2458599.000000</t>
  </si>
  <si>
    <t>2458600.000000</t>
  </si>
  <si>
    <t>2458601.000000</t>
  </si>
  <si>
    <t>2458602.000000</t>
  </si>
  <si>
    <t>2458603.000000</t>
  </si>
  <si>
    <t>2458604.000000</t>
  </si>
  <si>
    <t>2458605.000000</t>
  </si>
  <si>
    <t>2458606.410849</t>
  </si>
  <si>
    <t>0.0557</t>
  </si>
  <si>
    <t>5.819e-02</t>
  </si>
  <si>
    <t>2458607.313129</t>
  </si>
  <si>
    <t>0.0905</t>
  </si>
  <si>
    <t>1360.6061</t>
  </si>
  <si>
    <t>2458607.989316</t>
  </si>
  <si>
    <t>2458609.311796</t>
  </si>
  <si>
    <t>3.738e-02</t>
  </si>
  <si>
    <t>2458609.973931</t>
  </si>
  <si>
    <t>2458611.046873</t>
  </si>
  <si>
    <t>2458611.985365</t>
  </si>
  <si>
    <t>1360.6148</t>
  </si>
  <si>
    <t>2458613.015089</t>
  </si>
  <si>
    <t>0.3429</t>
  </si>
  <si>
    <t>2458614.063773</t>
  </si>
  <si>
    <t>2458614.985165</t>
  </si>
  <si>
    <t>0.3275</t>
  </si>
  <si>
    <t>2458616.108452</t>
  </si>
  <si>
    <t>1360.5794</t>
  </si>
  <si>
    <t>2458616.977417</t>
  </si>
  <si>
    <t>6.122e-01</t>
  </si>
  <si>
    <t>2458618.147332</t>
  </si>
  <si>
    <t>0.2339</t>
  </si>
  <si>
    <t>3.138e-02</t>
  </si>
  <si>
    <t>2458618.888853</t>
  </si>
  <si>
    <t>1360.7366</t>
  </si>
  <si>
    <t>2458620.073148</t>
  </si>
  <si>
    <t>0.2347</t>
  </si>
  <si>
    <t>1360.7337</t>
  </si>
  <si>
    <t>2458620.914281</t>
  </si>
  <si>
    <t>3.330e-02</t>
  </si>
  <si>
    <t>2458622.305939</t>
  </si>
  <si>
    <t>0.0684</t>
  </si>
  <si>
    <t>1360.6992</t>
  </si>
  <si>
    <t>2.547e-02</t>
  </si>
  <si>
    <t>2458623.265412</t>
  </si>
  <si>
    <t>0.0006</t>
  </si>
  <si>
    <t>1360.7228</t>
  </si>
  <si>
    <t>1.205e-02</t>
  </si>
  <si>
    <t>1.208e-02</t>
  </si>
  <si>
    <t>2458624.272560</t>
  </si>
  <si>
    <t>0.0004</t>
  </si>
  <si>
    <t>9.478e-03</t>
  </si>
  <si>
    <t>9.473e-03</t>
  </si>
  <si>
    <t>2458625.000000</t>
  </si>
  <si>
    <t>2458626.000000</t>
  </si>
  <si>
    <t>2458627.000000</t>
  </si>
  <si>
    <t>2458628.000000</t>
  </si>
  <si>
    <t>2458629.000000</t>
  </si>
  <si>
    <t>2458630.085010</t>
  </si>
  <si>
    <t>0.3796</t>
  </si>
  <si>
    <t>2458630.568562</t>
  </si>
  <si>
    <t>0.0563</t>
  </si>
  <si>
    <t>1360.6558</t>
  </si>
  <si>
    <t>5.940e-01</t>
  </si>
  <si>
    <t>2458632.420725</t>
  </si>
  <si>
    <t>0.0495</t>
  </si>
  <si>
    <t>1360.7039</t>
  </si>
  <si>
    <t>5.758e-02</t>
  </si>
  <si>
    <t>5.873e-02</t>
  </si>
  <si>
    <t>2458632.529726</t>
  </si>
  <si>
    <t>0.0007</t>
  </si>
  <si>
    <t>1.356e-02</t>
  </si>
  <si>
    <t>1.295e-02</t>
  </si>
  <si>
    <t>2458634.000000</t>
  </si>
  <si>
    <t>2458635.000000</t>
  </si>
  <si>
    <t>2458636.000000</t>
  </si>
  <si>
    <t>2458637.000000</t>
  </si>
  <si>
    <t>2458638.000000</t>
  </si>
  <si>
    <t>2458639.000000</t>
  </si>
  <si>
    <t>2458640.000000</t>
  </si>
  <si>
    <t>2458641.000000</t>
  </si>
  <si>
    <t>2458642.000000</t>
  </si>
  <si>
    <t>2458643.000000</t>
  </si>
  <si>
    <t>2458644.268351</t>
  </si>
  <si>
    <t>0.1315</t>
  </si>
  <si>
    <t>1360.8025</t>
  </si>
  <si>
    <t>3.220e-02</t>
  </si>
  <si>
    <t>2458645.026297</t>
  </si>
  <si>
    <t>1360.8180</t>
  </si>
  <si>
    <t>2458646.238769</t>
  </si>
  <si>
    <t>0.2036</t>
  </si>
  <si>
    <t>6.434e-02</t>
  </si>
  <si>
    <t>2458646.985163</t>
  </si>
  <si>
    <t>1360.7596</t>
  </si>
  <si>
    <t>3.782e-02</t>
  </si>
  <si>
    <t>2458648.129746</t>
  </si>
  <si>
    <t>1360.6615</t>
  </si>
  <si>
    <t>9.076e-02</t>
  </si>
  <si>
    <t>2458648.982954</t>
  </si>
  <si>
    <t>1360.6357</t>
  </si>
  <si>
    <t>8.569e-02</t>
  </si>
  <si>
    <t>2458649.925086</t>
  </si>
  <si>
    <t>9.056e-02</t>
  </si>
  <si>
    <t>2458650.977881</t>
  </si>
  <si>
    <t>1360.5800</t>
  </si>
  <si>
    <t>8.099e-02</t>
  </si>
  <si>
    <t>2458651.929577</t>
  </si>
  <si>
    <t>0.2167</t>
  </si>
  <si>
    <t>1360.5824</t>
  </si>
  <si>
    <t>5.294e-02</t>
  </si>
  <si>
    <t>2458652.961866</t>
  </si>
  <si>
    <t>1360.5998</t>
  </si>
  <si>
    <t>2458654.119920</t>
  </si>
  <si>
    <t>2458654.925766</t>
  </si>
  <si>
    <t>1360.5907</t>
  </si>
  <si>
    <t>6.894e-02</t>
  </si>
  <si>
    <t>2458655.977274</t>
  </si>
  <si>
    <t>2458656.959180</t>
  </si>
  <si>
    <t>1360.5985</t>
  </si>
  <si>
    <t>7.750e-02</t>
  </si>
  <si>
    <t>2458657.924010</t>
  </si>
  <si>
    <t>2458659.084650</t>
  </si>
  <si>
    <t>2458660.347331</t>
  </si>
  <si>
    <t>0.1032</t>
  </si>
  <si>
    <t>2458660.987258</t>
  </si>
  <si>
    <t>1360.6332</t>
  </si>
  <si>
    <t>2458661.772650</t>
  </si>
  <si>
    <t>0.1714</t>
  </si>
  <si>
    <t>1360.6347</t>
  </si>
  <si>
    <t>2458663.000000</t>
  </si>
  <si>
    <t>2458663.884763</t>
  </si>
  <si>
    <t>0.2451</t>
  </si>
  <si>
    <t>2458664.876779</t>
  </si>
  <si>
    <t>2458666.120290</t>
  </si>
  <si>
    <t>1360.8068</t>
  </si>
  <si>
    <t>4.198e-02</t>
  </si>
  <si>
    <t>2458666.987962</t>
  </si>
  <si>
    <t>1360.7764</t>
  </si>
  <si>
    <t>4.347e-02</t>
  </si>
  <si>
    <t>2458667.997432</t>
  </si>
  <si>
    <t>0.3311</t>
  </si>
  <si>
    <t>2458669.018373</t>
  </si>
  <si>
    <t>0.2729</t>
  </si>
  <si>
    <t>4.108e-02</t>
  </si>
  <si>
    <t>3.895e-02</t>
  </si>
  <si>
    <t>2458669.993422</t>
  </si>
  <si>
    <t>1360.7617</t>
  </si>
  <si>
    <t>6.290e-02</t>
  </si>
  <si>
    <t>2458671.035769</t>
  </si>
  <si>
    <t>1360.7474</t>
  </si>
  <si>
    <t>2458672.010164</t>
  </si>
  <si>
    <t>1360.7450</t>
  </si>
  <si>
    <t>2458673.104782</t>
  </si>
  <si>
    <t>2458674.021959</t>
  </si>
  <si>
    <t>1360.6915</t>
  </si>
  <si>
    <t>2458674.986751</t>
  </si>
  <si>
    <t>2458675.883843</t>
  </si>
  <si>
    <t>2458677.023798</t>
  </si>
  <si>
    <t>1360.6770</t>
  </si>
  <si>
    <t>2458678.061045</t>
  </si>
  <si>
    <t>1360.6549</t>
  </si>
  <si>
    <t>4.577e-02</t>
  </si>
  <si>
    <t>2458679.115142</t>
  </si>
  <si>
    <t>2458680.067868</t>
  </si>
  <si>
    <t>1360.6692</t>
  </si>
  <si>
    <t>6.183e-02</t>
  </si>
  <si>
    <t>2458680.998250</t>
  </si>
  <si>
    <t>1360.6781</t>
  </si>
  <si>
    <t>3.963e-02</t>
  </si>
  <si>
    <t>2458682.084703</t>
  </si>
  <si>
    <t>2458682.975047</t>
  </si>
  <si>
    <t>2458684.018398</t>
  </si>
  <si>
    <t>1360.6086</t>
  </si>
  <si>
    <t>7.728e-02</t>
  </si>
  <si>
    <t>2458684.903880</t>
  </si>
  <si>
    <t>6.799e-02</t>
  </si>
  <si>
    <t>2458685.968538</t>
  </si>
  <si>
    <t>1360.6246</t>
  </si>
  <si>
    <t>7.175e-02</t>
  </si>
  <si>
    <t>2458686.983259</t>
  </si>
  <si>
    <t>4.377e-02</t>
  </si>
  <si>
    <t>7.514e-02</t>
  </si>
  <si>
    <t>2458687.988644</t>
  </si>
  <si>
    <t>2458689.025559</t>
  </si>
  <si>
    <t>7.146e-02</t>
  </si>
  <si>
    <t>2458690.097648</t>
  </si>
  <si>
    <t>4.145e-02</t>
  </si>
  <si>
    <t>9.109e-02</t>
  </si>
  <si>
    <t>2458691.058581</t>
  </si>
  <si>
    <t>1360.7237</t>
  </si>
  <si>
    <t>7.150e-02</t>
  </si>
  <si>
    <t>2458692.013928</t>
  </si>
  <si>
    <t>3.315e-02</t>
  </si>
  <si>
    <t>2458693.139084</t>
  </si>
  <si>
    <t>2458693.985992</t>
  </si>
  <si>
    <t>1360.7670</t>
  </si>
  <si>
    <t>2458694.976046</t>
  </si>
  <si>
    <t>0.3355</t>
  </si>
  <si>
    <t>9.806e-02</t>
  </si>
  <si>
    <t>2458696.014024</t>
  </si>
  <si>
    <t>1360.7174</t>
  </si>
  <si>
    <t>2458696.983180</t>
  </si>
  <si>
    <t>1360.7002</t>
  </si>
  <si>
    <t>2458698.029397</t>
  </si>
  <si>
    <t>2458698.984155</t>
  </si>
  <si>
    <t>4.090e-02</t>
  </si>
  <si>
    <t>2458700.105055</t>
  </si>
  <si>
    <t>1360.7210</t>
  </si>
  <si>
    <t>3.848e-02</t>
  </si>
  <si>
    <t>2458701.070281</t>
  </si>
  <si>
    <t>0.3205</t>
  </si>
  <si>
    <t>3.626e-02</t>
  </si>
  <si>
    <t>2458702.121659</t>
  </si>
  <si>
    <t>2458702.836108</t>
  </si>
  <si>
    <t>1360.6661</t>
  </si>
  <si>
    <t>2458703.955945</t>
  </si>
  <si>
    <t>1360.6957</t>
  </si>
  <si>
    <t>2458705.006927</t>
  </si>
  <si>
    <t>2458705.926262</t>
  </si>
  <si>
    <t>2458706.978629</t>
  </si>
  <si>
    <t>2458708.031794</t>
  </si>
  <si>
    <t>2458708.957931</t>
  </si>
  <si>
    <t>2458710.113293</t>
  </si>
  <si>
    <t>2458710.945786</t>
  </si>
  <si>
    <t>1360.6529</t>
  </si>
  <si>
    <t>2458711.981022</t>
  </si>
  <si>
    <t>2458712.972373</t>
  </si>
  <si>
    <t>1360.6310</t>
  </si>
  <si>
    <t>2458713.887892</t>
  </si>
  <si>
    <t>1360.6499</t>
  </si>
  <si>
    <t>2458715.042277</t>
  </si>
  <si>
    <t>2458716.052831</t>
  </si>
  <si>
    <t>1360.6490</t>
  </si>
  <si>
    <t>2458716.927419</t>
  </si>
  <si>
    <t>2458718.116058</t>
  </si>
  <si>
    <t>1360.6821</t>
  </si>
  <si>
    <t>5.967e-02</t>
  </si>
  <si>
    <t>2458718.984933</t>
  </si>
  <si>
    <t>1360.6766</t>
  </si>
  <si>
    <t>2458719.973741</t>
  </si>
  <si>
    <t>1360.6595</t>
  </si>
  <si>
    <t>6.031e-02</t>
  </si>
  <si>
    <t>2458720.909312</t>
  </si>
  <si>
    <t>2458721.951320</t>
  </si>
  <si>
    <t>0.3464</t>
  </si>
  <si>
    <t>1360.7065</t>
  </si>
  <si>
    <t>2458722.984145</t>
  </si>
  <si>
    <t>4.248e-02</t>
  </si>
  <si>
    <t>2458724.037865</t>
  </si>
  <si>
    <t>2458724.990620</t>
  </si>
  <si>
    <t>1360.7086</t>
  </si>
  <si>
    <t>2458725.965497</t>
  </si>
  <si>
    <t>2458727.060048</t>
  </si>
  <si>
    <t>1360.6761</t>
  </si>
  <si>
    <t>1.818e-01</t>
  </si>
  <si>
    <t>2458727.817915</t>
  </si>
  <si>
    <t>0.2234</t>
  </si>
  <si>
    <t>1360.6231</t>
  </si>
  <si>
    <t>2458728.891338</t>
  </si>
  <si>
    <t>1360.6157</t>
  </si>
  <si>
    <t>2458729.976366</t>
  </si>
  <si>
    <t>1360.6734</t>
  </si>
  <si>
    <t>2458731.001698</t>
  </si>
  <si>
    <t>2458731.974596</t>
  </si>
  <si>
    <t>1360.6731</t>
  </si>
  <si>
    <t>2458733.075129</t>
  </si>
  <si>
    <t>1360.6744</t>
  </si>
  <si>
    <t>4.522e-02</t>
  </si>
  <si>
    <t>2458733.916273</t>
  </si>
  <si>
    <t>0.3155</t>
  </si>
  <si>
    <t>2458735.004786</t>
  </si>
  <si>
    <t>4.296e-02</t>
  </si>
  <si>
    <t>2458736.096114</t>
  </si>
  <si>
    <t>1.765e-01</t>
  </si>
  <si>
    <t>2458737.071468</t>
  </si>
  <si>
    <t>2458738.055261</t>
  </si>
  <si>
    <t>1360.6308</t>
  </si>
  <si>
    <t>2458739.131173</t>
  </si>
  <si>
    <t>2.571e-01</t>
  </si>
  <si>
    <t>2458739.964675</t>
  </si>
  <si>
    <t>4.362e-02</t>
  </si>
  <si>
    <t>6.395e-01</t>
  </si>
  <si>
    <t>2458740.945651</t>
  </si>
  <si>
    <t>4.291e-02</t>
  </si>
  <si>
    <t>2458741.876515</t>
  </si>
  <si>
    <t>2458743.129088</t>
  </si>
  <si>
    <t>1360.6327</t>
  </si>
  <si>
    <t>2458743.955044</t>
  </si>
  <si>
    <t>1360.6698</t>
  </si>
  <si>
    <t>6.482e-01</t>
  </si>
  <si>
    <t>2458745.082715</t>
  </si>
  <si>
    <t>2458746.023639</t>
  </si>
  <si>
    <t>2458747.020485</t>
  </si>
  <si>
    <t>3.486e-02</t>
  </si>
  <si>
    <t>2458747.998597</t>
  </si>
  <si>
    <t>1360.6968</t>
  </si>
  <si>
    <t>3.904e-02</t>
  </si>
  <si>
    <t>2458748.935691</t>
  </si>
  <si>
    <t>2458749.850821</t>
  </si>
  <si>
    <t>2458750.870330</t>
  </si>
  <si>
    <t>0.0588</t>
  </si>
  <si>
    <t>2458751.765895</t>
  </si>
  <si>
    <t>0.1157</t>
  </si>
  <si>
    <t>1360.6504</t>
  </si>
  <si>
    <t>4.074e-02</t>
  </si>
  <si>
    <t>2458752.909935</t>
  </si>
  <si>
    <t>0.0914</t>
  </si>
  <si>
    <t>1360.6713</t>
  </si>
  <si>
    <t>2458753.928647</t>
  </si>
  <si>
    <t>6.349e-02</t>
  </si>
  <si>
    <t>1.827e-01</t>
  </si>
  <si>
    <t>2458754.865362</t>
  </si>
  <si>
    <t>0.1814</t>
  </si>
  <si>
    <t>1360.6519</t>
  </si>
  <si>
    <t>3.389e-02</t>
  </si>
  <si>
    <t>2458755.996644</t>
  </si>
  <si>
    <t>0.2139</t>
  </si>
  <si>
    <t>1360.6355</t>
  </si>
  <si>
    <t>2458757.174270</t>
  </si>
  <si>
    <t>2458757.961316</t>
  </si>
  <si>
    <t>2.666e-01</t>
  </si>
  <si>
    <t>6.620e-01</t>
  </si>
  <si>
    <t>2458759.019584</t>
  </si>
  <si>
    <t>6.600e-01</t>
  </si>
  <si>
    <t>2458759.938184</t>
  </si>
  <si>
    <t>6.616e-01</t>
  </si>
  <si>
    <t>2458761.023532</t>
  </si>
  <si>
    <t>0.3484</t>
  </si>
  <si>
    <t>2.812e-01</t>
  </si>
  <si>
    <t>6.690e-01</t>
  </si>
  <si>
    <t>2458762.115656</t>
  </si>
  <si>
    <t>1360.6748</t>
  </si>
  <si>
    <t>6.761e-01</t>
  </si>
  <si>
    <t>2458763.100570</t>
  </si>
  <si>
    <t>1360.6497</t>
  </si>
  <si>
    <t>4.160e-02</t>
  </si>
  <si>
    <t>6.594e-01</t>
  </si>
  <si>
    <t>2458763.946986</t>
  </si>
  <si>
    <t>1360.6369</t>
  </si>
  <si>
    <t>2.883e-01</t>
  </si>
  <si>
    <t>2458765.056198</t>
  </si>
  <si>
    <t>3.616e-02</t>
  </si>
  <si>
    <t>2.275e-01</t>
  </si>
  <si>
    <t>2458765.926036</t>
  </si>
  <si>
    <t>1360.6432</t>
  </si>
  <si>
    <t>2.520e-01</t>
  </si>
  <si>
    <t>2458766.837458</t>
  </si>
  <si>
    <t>4.209e-02</t>
  </si>
  <si>
    <t>2458767.974494</t>
  </si>
  <si>
    <t>2.833e-01</t>
  </si>
  <si>
    <t>6.721e-01</t>
  </si>
  <si>
    <t>2458768.955783</t>
  </si>
  <si>
    <t>1360.6457</t>
  </si>
  <si>
    <t>2458769.973634</t>
  </si>
  <si>
    <t>1360.6282</t>
  </si>
  <si>
    <t>4.567e-02</t>
  </si>
  <si>
    <t>6.609e-01</t>
  </si>
  <si>
    <t>2458770.986281</t>
  </si>
  <si>
    <t>1360.6402</t>
  </si>
  <si>
    <t>6.581e-01</t>
  </si>
  <si>
    <t>2458771.978313</t>
  </si>
  <si>
    <t>4.551e-02</t>
  </si>
  <si>
    <t>2458773.000278</t>
  </si>
  <si>
    <t>0.3210</t>
  </si>
  <si>
    <t>1360.7119</t>
  </si>
  <si>
    <t>2.380e-01</t>
  </si>
  <si>
    <t>2458774.010795</t>
  </si>
  <si>
    <t>1360.6711</t>
  </si>
  <si>
    <t>2.613e-01</t>
  </si>
  <si>
    <t>2458774.958584</t>
  </si>
  <si>
    <t>1360.6709</t>
  </si>
  <si>
    <t>6.652e-01</t>
  </si>
  <si>
    <t>2458775.972990</t>
  </si>
  <si>
    <t>1360.7035</t>
  </si>
  <si>
    <t>6.596e-01</t>
  </si>
  <si>
    <t>2458776.949393</t>
  </si>
  <si>
    <t>0.3632</t>
  </si>
  <si>
    <t>1360.6657</t>
  </si>
  <si>
    <t>2.969e-01</t>
  </si>
  <si>
    <t>6.808e-01</t>
  </si>
  <si>
    <t>2458778.102538</t>
  </si>
  <si>
    <t>2458779.078637</t>
  </si>
  <si>
    <t>2458779.857315</t>
  </si>
  <si>
    <t>2.404e-01</t>
  </si>
  <si>
    <t>2458781.139742</t>
  </si>
  <si>
    <t>7.296e-02</t>
  </si>
  <si>
    <t>2458782.058964</t>
  </si>
  <si>
    <t>0.3127</t>
  </si>
  <si>
    <t>2.485e-01</t>
  </si>
  <si>
    <t>2458782.964138</t>
  </si>
  <si>
    <t>2.394e-01</t>
  </si>
  <si>
    <t>2458783.876998</t>
  </si>
  <si>
    <t>6.601e-01</t>
  </si>
  <si>
    <t>2458785.012843</t>
  </si>
  <si>
    <t>2458786.152645</t>
  </si>
  <si>
    <t>2458787.096665</t>
  </si>
  <si>
    <t>3.855e-02</t>
  </si>
  <si>
    <t>2458788.183533</t>
  </si>
  <si>
    <t>2458789.144425</t>
  </si>
  <si>
    <t>6.542e-01</t>
  </si>
  <si>
    <t>2458789.803961</t>
  </si>
  <si>
    <t>2458790.823292</t>
  </si>
  <si>
    <t>1360.6298</t>
  </si>
  <si>
    <t>2458791.812799</t>
  </si>
  <si>
    <t>2458793.048335</t>
  </si>
  <si>
    <t>1360.6195</t>
  </si>
  <si>
    <t>3.780e-02</t>
  </si>
  <si>
    <t>6.637e-01</t>
  </si>
  <si>
    <t>2458794.041854</t>
  </si>
  <si>
    <t>0.2244</t>
  </si>
  <si>
    <t>2458795.039882</t>
  </si>
  <si>
    <t>0.1876</t>
  </si>
  <si>
    <t>2458795.978735</t>
  </si>
  <si>
    <t>2458797.064378</t>
  </si>
  <si>
    <t>0.3267</t>
  </si>
  <si>
    <t>2458798.068329</t>
  </si>
  <si>
    <t>1360.6302</t>
  </si>
  <si>
    <t>2458799.080788</t>
  </si>
  <si>
    <t>1360.5913</t>
  </si>
  <si>
    <t>2458799.999390</t>
  </si>
  <si>
    <t>6.638e-01</t>
  </si>
  <si>
    <t>2458801.048569</t>
  </si>
  <si>
    <t>6.178e-02</t>
  </si>
  <si>
    <t>2458802.002153</t>
  </si>
  <si>
    <t>2458802.931234</t>
  </si>
  <si>
    <t>2458803.966426</t>
  </si>
  <si>
    <t>1360.6916</t>
  </si>
  <si>
    <t>3.414e-02</t>
  </si>
  <si>
    <t>2458804.912920</t>
  </si>
  <si>
    <t>2458805.859865</t>
  </si>
  <si>
    <t>1360.6714</t>
  </si>
  <si>
    <t>2458807.021316</t>
  </si>
  <si>
    <t>1360.6512</t>
  </si>
  <si>
    <t>2458807.850234</t>
  </si>
  <si>
    <t>0.2124</t>
  </si>
  <si>
    <t>6.436e-02</t>
  </si>
  <si>
    <t>9.137e-02</t>
  </si>
  <si>
    <t>2458809.049670</t>
  </si>
  <si>
    <t>2458809.998649</t>
  </si>
  <si>
    <t>0.3384</t>
  </si>
  <si>
    <t>2458811.070708</t>
  </si>
  <si>
    <t>1360.6703</t>
  </si>
  <si>
    <t>6.475e-01</t>
  </si>
  <si>
    <t>2458811.946865</t>
  </si>
  <si>
    <t>1360.6594</t>
  </si>
  <si>
    <t>2458812.998477</t>
  </si>
  <si>
    <t>1360.6554</t>
  </si>
  <si>
    <t>2458814.042508</t>
  </si>
  <si>
    <t>1360.6531</t>
  </si>
  <si>
    <t>2458814.997006</t>
  </si>
  <si>
    <t>0.3342</t>
  </si>
  <si>
    <t>1360.6537</t>
  </si>
  <si>
    <t>2458815.938854</t>
  </si>
  <si>
    <t>1360.6445</t>
  </si>
  <si>
    <t>3.559e-02</t>
  </si>
  <si>
    <t>2458817.020165</t>
  </si>
  <si>
    <t>1360.6419</t>
  </si>
  <si>
    <t>3.987e-02</t>
  </si>
  <si>
    <t>2458817.966142</t>
  </si>
  <si>
    <t>4.113e-02</t>
  </si>
  <si>
    <t>2458819.024473</t>
  </si>
  <si>
    <t>1360.6639</t>
  </si>
  <si>
    <t>2458819.943614</t>
  </si>
  <si>
    <t>1360.6882</t>
  </si>
  <si>
    <t>2458820.999353</t>
  </si>
  <si>
    <t>0.3439</t>
  </si>
  <si>
    <t>1360.6555</t>
  </si>
  <si>
    <t>1.463e-01</t>
  </si>
  <si>
    <t>2458821.962318</t>
  </si>
  <si>
    <t>2458822.886061</t>
  </si>
  <si>
    <t>2.964e-02</t>
  </si>
  <si>
    <t>2458823.869883</t>
  </si>
  <si>
    <t>1360.6687</t>
  </si>
  <si>
    <t>2458825.001572</t>
  </si>
  <si>
    <t>2458826.139440</t>
  </si>
  <si>
    <t>1360.6805</t>
  </si>
  <si>
    <t>2458826.990128</t>
  </si>
  <si>
    <t>1360.6583</t>
  </si>
  <si>
    <t>2458828.064126</t>
  </si>
  <si>
    <t>4.312e-02</t>
  </si>
  <si>
    <t>6.424e-01</t>
  </si>
  <si>
    <t>2458829.016895</t>
  </si>
  <si>
    <t>0.3515</t>
  </si>
  <si>
    <t>1360.6847</t>
  </si>
  <si>
    <t>2458830.044559</t>
  </si>
  <si>
    <t>0.3338</t>
  </si>
  <si>
    <t>1360.6397</t>
  </si>
  <si>
    <t>2458830.980069</t>
  </si>
  <si>
    <t>1360.6670</t>
  </si>
  <si>
    <t>2458831.991808</t>
  </si>
  <si>
    <t>2458833.041315</t>
  </si>
  <si>
    <t>2458834.082608</t>
  </si>
  <si>
    <t>8.312e-02</t>
  </si>
  <si>
    <t>2458835.000671</t>
  </si>
  <si>
    <t>2458835.995201</t>
  </si>
  <si>
    <t>0.3227</t>
  </si>
  <si>
    <t>1360.6792</t>
  </si>
  <si>
    <t>2458836.936674</t>
  </si>
  <si>
    <t>2458837.954089</t>
  </si>
  <si>
    <t>2458839.019042</t>
  </si>
  <si>
    <t>7.883e-02</t>
  </si>
  <si>
    <t>2458840.197687</t>
  </si>
  <si>
    <t>7.325e-02</t>
  </si>
  <si>
    <t>2458841.189386</t>
  </si>
  <si>
    <t>0.2195</t>
  </si>
  <si>
    <t>1360.6632</t>
  </si>
  <si>
    <t>2458842.252104</t>
  </si>
  <si>
    <t>0.2108</t>
  </si>
  <si>
    <t>4.319e-02</t>
  </si>
  <si>
    <t>2458843.051609</t>
  </si>
  <si>
    <t>0.3605</t>
  </si>
  <si>
    <t>9.273e-02</t>
  </si>
  <si>
    <t>2458844.036193</t>
  </si>
  <si>
    <t>0.3378</t>
  </si>
  <si>
    <t>6.057e-02</t>
  </si>
  <si>
    <t>2458845.089287</t>
  </si>
  <si>
    <t>1360.6174</t>
  </si>
  <si>
    <t>5.522e-02</t>
  </si>
  <si>
    <t>2458845.962951</t>
  </si>
  <si>
    <t>1360.6249</t>
  </si>
  <si>
    <t>2458846.809196</t>
  </si>
  <si>
    <t>0.2180</t>
  </si>
  <si>
    <t>2458847.949816</t>
  </si>
  <si>
    <t>1360.5996</t>
  </si>
  <si>
    <t>2458849.050925</t>
  </si>
  <si>
    <t>0.2160</t>
  </si>
  <si>
    <t>1360.6084</t>
  </si>
  <si>
    <t>2458849.972049</t>
  </si>
  <si>
    <t>1360.5667</t>
  </si>
  <si>
    <t>2458851.150228</t>
  </si>
  <si>
    <t>2458852.053380</t>
  </si>
  <si>
    <t>2458852.881660</t>
  </si>
  <si>
    <t>2458853.846756</t>
  </si>
  <si>
    <t>0.2282</t>
  </si>
  <si>
    <t>1360.6292</t>
  </si>
  <si>
    <t>2458855.028303</t>
  </si>
  <si>
    <t>0.3545</t>
  </si>
  <si>
    <t>1360.6290</t>
  </si>
  <si>
    <t>2458856.081673</t>
  </si>
  <si>
    <t>2458856.941346</t>
  </si>
  <si>
    <t>1360.7413</t>
  </si>
  <si>
    <t>2458857.948920</t>
  </si>
  <si>
    <t>4.174e-02</t>
  </si>
  <si>
    <t>5.575e-02</t>
  </si>
  <si>
    <t>2458858.939098</t>
  </si>
  <si>
    <t>1360.7460</t>
  </si>
  <si>
    <t>2458859.955335</t>
  </si>
  <si>
    <t>2458861.009323</t>
  </si>
  <si>
    <t>1360.7010</t>
  </si>
  <si>
    <t>7.111e-02</t>
  </si>
  <si>
    <t>2458861.957837</t>
  </si>
  <si>
    <t>2458863.011948</t>
  </si>
  <si>
    <t>1360.7047</t>
  </si>
  <si>
    <t>2458863.977812</t>
  </si>
  <si>
    <t>6.324e-01</t>
  </si>
  <si>
    <t>2458865.018738</t>
  </si>
  <si>
    <t>6.194e-02</t>
  </si>
  <si>
    <t>7.672e-02</t>
  </si>
  <si>
    <t>2458866.014765</t>
  </si>
  <si>
    <t>1360.6682</t>
  </si>
  <si>
    <t>8.979e-02</t>
  </si>
  <si>
    <t>2458866.950603</t>
  </si>
  <si>
    <t>3.762e-02</t>
  </si>
  <si>
    <t>2458868.069883</t>
  </si>
  <si>
    <t>1360.6876</t>
  </si>
  <si>
    <t>9.447e-02</t>
  </si>
  <si>
    <t>2458868.908548</t>
  </si>
  <si>
    <t>2458869.923915</t>
  </si>
  <si>
    <t>1360.6324</t>
  </si>
  <si>
    <t>5.452e-02</t>
  </si>
  <si>
    <t>1.040e-01</t>
  </si>
  <si>
    <t>2458871.038265</t>
  </si>
  <si>
    <t>1360.6564</t>
  </si>
  <si>
    <t>2458872.023298</t>
  </si>
  <si>
    <t>4.310e-02</t>
  </si>
  <si>
    <t>2458872.892925</t>
  </si>
  <si>
    <t>8.755e-02</t>
  </si>
  <si>
    <t>2458874.070379</t>
  </si>
  <si>
    <t>0.3524</t>
  </si>
  <si>
    <t>1360.6311</t>
  </si>
  <si>
    <t>2458875.044098</t>
  </si>
  <si>
    <t>2458875.996913</t>
  </si>
  <si>
    <t>9.935e-02</t>
  </si>
  <si>
    <t>2458876.906015</t>
  </si>
  <si>
    <t>1360.6199</t>
  </si>
  <si>
    <t>2458877.922942</t>
  </si>
  <si>
    <t>2458878.934876</t>
  </si>
  <si>
    <t>2458879.962468</t>
  </si>
  <si>
    <t>1360.6988</t>
  </si>
  <si>
    <t>2458881.044982</t>
  </si>
  <si>
    <t>1360.7303</t>
  </si>
  <si>
    <t>9.149e-02</t>
  </si>
  <si>
    <t>2458882.053987</t>
  </si>
  <si>
    <t>1.170e-01</t>
  </si>
  <si>
    <t>2458882.982166</t>
  </si>
  <si>
    <t>2458884.054874</t>
  </si>
  <si>
    <t>1360.6789</t>
  </si>
  <si>
    <t>2458885.048258</t>
  </si>
  <si>
    <t>1360.7032</t>
  </si>
  <si>
    <t>2458886.079245</t>
  </si>
  <si>
    <t>3.458e-02</t>
  </si>
  <si>
    <t>2458887.009627</t>
  </si>
  <si>
    <t>1360.6931</t>
  </si>
  <si>
    <t>2458887.990732</t>
  </si>
  <si>
    <t>1360.7056</t>
  </si>
  <si>
    <t>2458889.020776</t>
  </si>
  <si>
    <t>2458889.981964</t>
  </si>
  <si>
    <t>1360.6620</t>
  </si>
  <si>
    <t>2458891.054249</t>
  </si>
  <si>
    <t>3.684e-02</t>
  </si>
  <si>
    <t>2458891.959831</t>
  </si>
  <si>
    <t>4.162e-02</t>
  </si>
  <si>
    <t>2458892.926377</t>
  </si>
  <si>
    <t>1360.6576</t>
  </si>
  <si>
    <t>2458893.976011</t>
  </si>
  <si>
    <t>0.3398</t>
  </si>
  <si>
    <t>1360.6590</t>
  </si>
  <si>
    <t>2458895.171717</t>
  </si>
  <si>
    <t>1360.6104</t>
  </si>
  <si>
    <t>2458896.204820</t>
  </si>
  <si>
    <t>2458897.108609</t>
  </si>
  <si>
    <t>2458898.210604</t>
  </si>
  <si>
    <t>3.078e-02</t>
  </si>
  <si>
    <t>1.395e-01</t>
  </si>
  <si>
    <t>2458898.810555</t>
  </si>
  <si>
    <t>3.764e-02</t>
  </si>
  <si>
    <t>2458899.924527</t>
  </si>
  <si>
    <t>2458900.810783</t>
  </si>
  <si>
    <t>0.2217</t>
  </si>
  <si>
    <t>2458901.836382</t>
  </si>
  <si>
    <t>0.2220</t>
  </si>
  <si>
    <t>2458902.798513</t>
  </si>
  <si>
    <t>0.1882</t>
  </si>
  <si>
    <t>1360.6291</t>
  </si>
  <si>
    <t>2458903.959045</t>
  </si>
  <si>
    <t>1360.6348</t>
  </si>
  <si>
    <t>2458904.828251</t>
  </si>
  <si>
    <t>0.1697</t>
  </si>
  <si>
    <t>1360.6126</t>
  </si>
  <si>
    <t>https://www.science-climat-energie.be/2020/04/10/les-glaces-terrestres-la-cryosphere-3-3/</t>
  </si>
  <si>
    <t>Masse totale cryosphére (kg)</t>
  </si>
  <si>
    <t>https://www.science-climat-energie.be/2020/03/13/les-glaces-terrestres-la-cryosphere-1-3/</t>
  </si>
  <si>
    <t>ESTIMATION ENERGIE FONTE DES GLACES 1980-2020 selon AR5 Chap 4</t>
  </si>
  <si>
    <t>Fonte pour 40 ans      (kg)</t>
  </si>
  <si>
    <t>AR5 Ch4  1992-2012    (kg)</t>
  </si>
  <si>
    <t>Energie fonte totale       (J)</t>
  </si>
  <si>
    <t>Energie fonte 40 ans  (J)</t>
  </si>
  <si>
    <t>2000 m</t>
  </si>
  <si>
    <t>Capacite therm océan 2000m</t>
  </si>
  <si>
    <t>300m</t>
  </si>
  <si>
    <t>Argo Max 1</t>
  </si>
  <si>
    <t>Argo Max 2</t>
  </si>
  <si>
    <t>date decimale</t>
  </si>
  <si>
    <t>Masse atmosphére</t>
  </si>
  <si>
    <t>https://www.pmodwrc.ch/en/research-development/solar-physics/tsi-composite/</t>
  </si>
  <si>
    <t>TSI</t>
  </si>
  <si>
    <t>Mesures TOA (W/m²)</t>
  </si>
  <si>
    <t>Variation janvier/juillet  (%)</t>
  </si>
  <si>
    <t>TSI ajustée (W/m²)</t>
  </si>
  <si>
    <t>Surface disque (m²)</t>
  </si>
  <si>
    <t>W/m²</t>
  </si>
  <si>
    <t>[1313 à 1409]</t>
  </si>
  <si>
    <t>Variation cycle Shwabe  (%)</t>
  </si>
  <si>
    <t>Variation séculaire (%)</t>
  </si>
  <si>
    <t>Epaisseur atmosphère (km)</t>
  </si>
  <si>
    <t>Rayon Terre + atmosphère (km)</t>
  </si>
  <si>
    <r>
      <t>P</t>
    </r>
    <r>
      <rPr>
        <b/>
        <sz val="16"/>
        <color indexed="10"/>
        <rFont val="Calibri"/>
        <family val="2"/>
      </rPr>
      <t xml:space="preserve">  </t>
    </r>
    <r>
      <rPr>
        <b/>
        <sz val="12"/>
        <color indexed="10"/>
        <rFont val="Calibri"/>
        <family val="2"/>
      </rPr>
      <t xml:space="preserve"> </t>
    </r>
    <r>
      <rPr>
        <sz val="12"/>
        <color rgb="FFFF0000"/>
        <rFont val="Calibri"/>
        <family val="2"/>
      </rPr>
      <t>(10^15 Watt ou PW)</t>
    </r>
  </si>
  <si>
    <t>Ocean+cryosphére (J)</t>
  </si>
  <si>
    <t>Puissance Oc+Cryo (W)</t>
  </si>
  <si>
    <t>700 m</t>
  </si>
  <si>
    <t>océan entier (3800m)</t>
  </si>
  <si>
    <t>océan (2000)</t>
  </si>
  <si>
    <t>0,77e8 J/m²/dec</t>
  </si>
  <si>
    <t>https://journals.ametsoc.org/view/journals/clim/21/22/2008jcli2489.1.xml</t>
  </si>
  <si>
    <t>,</t>
  </si>
  <si>
    <t>Surface Terre</t>
  </si>
  <si>
    <t>[0 à 100]</t>
  </si>
  <si>
    <t>Valeurs de base</t>
  </si>
  <si>
    <t xml:space="preserve"> Océan+Cryo / Soleil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</si>
</sst>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\ %"/>
    <numFmt numFmtId="165" formatCode="0.0000%"/>
    <numFmt numFmtId="166" formatCode="0.000"/>
    <numFmt numFmtId="167" formatCode="0.00\ %"/>
    <numFmt numFmtId="168" formatCode="0.0%"/>
    <numFmt numFmtId="169" formatCode="0.0"/>
  </numFmts>
  <fonts count="45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u/>
      <sz val="11"/>
      <color rgb="FF0000FF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u/>
      <sz val="9"/>
      <color rgb="FF0000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4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u/>
      <sz val="8"/>
      <color rgb="FF0000FF"/>
      <name val="Calibri"/>
      <family val="2"/>
      <charset val="1"/>
    </font>
    <font>
      <u/>
      <sz val="16"/>
      <color rgb="FF0000FF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</font>
    <font>
      <b/>
      <sz val="12"/>
      <color rgb="FFFF0000"/>
      <name val="Calibri"/>
      <family val="2"/>
    </font>
    <font>
      <b/>
      <sz val="12"/>
      <color rgb="FF000000"/>
      <name val="Calibri"/>
      <family val="2"/>
    </font>
    <font>
      <u/>
      <sz val="9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1"/>
      <color theme="0" tint="-0.499984740745262"/>
      <name val="Calibri"/>
      <family val="2"/>
      <charset val="1"/>
    </font>
    <font>
      <b/>
      <sz val="11"/>
      <color rgb="FFFFFF00"/>
      <name val="Calibri"/>
      <family val="2"/>
      <scheme val="minor"/>
    </font>
    <font>
      <b/>
      <sz val="11"/>
      <color rgb="FFFFFF00"/>
      <name val="Calibri"/>
      <family val="2"/>
    </font>
    <font>
      <b/>
      <i/>
      <sz val="14"/>
      <color theme="1"/>
      <name val="Calibri"/>
      <family val="2"/>
      <scheme val="minor"/>
    </font>
    <font>
      <i/>
      <sz val="11"/>
      <color rgb="FF000000"/>
      <name val="Calibri"/>
      <family val="2"/>
    </font>
    <font>
      <b/>
      <sz val="20"/>
      <color rgb="FFFF0000"/>
      <name val="Calibri"/>
      <family val="2"/>
      <scheme val="minor"/>
    </font>
    <font>
      <b/>
      <sz val="16"/>
      <color indexed="10"/>
      <name val="Calibri"/>
      <family val="2"/>
    </font>
    <font>
      <b/>
      <sz val="12"/>
      <color indexed="10"/>
      <name val="Calibri"/>
      <family val="2"/>
    </font>
    <font>
      <sz val="12"/>
      <color rgb="FFFF0000"/>
      <name val="Calibri"/>
      <family val="2"/>
    </font>
    <font>
      <b/>
      <sz val="14"/>
      <color rgb="FF000000"/>
      <name val="Calibri"/>
      <family val="2"/>
    </font>
    <font>
      <b/>
      <sz val="11"/>
      <color rgb="FFFF0000"/>
      <name val="Calibri"/>
      <family val="2"/>
      <charset val="1"/>
    </font>
    <font>
      <b/>
      <sz val="9"/>
      <color rgb="FFFF0000"/>
      <name val="Calibri"/>
      <family val="2"/>
      <charset val="1"/>
    </font>
    <font>
      <b/>
      <sz val="12"/>
      <color rgb="FFFF0000"/>
      <name val="Calibri"/>
      <family val="2"/>
      <charset val="1"/>
    </font>
    <font>
      <b/>
      <sz val="10"/>
      <color rgb="FF000000"/>
      <name val="Calibri"/>
      <family val="2"/>
    </font>
    <font>
      <b/>
      <sz val="16"/>
      <name val="Calibri"/>
      <family val="2"/>
      <charset val="1"/>
    </font>
  </fonts>
  <fills count="21">
    <fill>
      <patternFill patternType="none"/>
    </fill>
    <fill>
      <patternFill patternType="gray125"/>
    </fill>
    <fill>
      <patternFill patternType="solid">
        <fgColor rgb="FFD7E4BD"/>
        <bgColor rgb="FFDCE6F2"/>
      </patternFill>
    </fill>
    <fill>
      <patternFill patternType="solid">
        <fgColor rgb="FFDCE6F2"/>
        <bgColor rgb="FFEBF1DE"/>
      </patternFill>
    </fill>
    <fill>
      <patternFill patternType="solid">
        <fgColor rgb="FFFFC000"/>
        <bgColor rgb="FFFF972F"/>
      </patternFill>
    </fill>
    <fill>
      <patternFill patternType="solid">
        <fgColor rgb="FFFFFFFF"/>
        <bgColor rgb="FFEBF1DE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33CCC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rgb="FFFFFF00"/>
      </patternFill>
    </fill>
    <fill>
      <patternFill patternType="solid">
        <fgColor theme="4" tint="0.79998168889431442"/>
        <bgColor rgb="FFDCE6F2"/>
      </patternFill>
    </fill>
    <fill>
      <patternFill patternType="solid">
        <fgColor theme="4" tint="0.79998168889431442"/>
        <bgColor rgb="FFFF972F"/>
      </patternFill>
    </fill>
    <fill>
      <patternFill patternType="solid">
        <fgColor theme="0" tint="-0.14999847407452621"/>
        <bgColor rgb="FFDCE6F2"/>
      </patternFill>
    </fill>
    <fill>
      <patternFill patternType="solid">
        <fgColor theme="3" tint="0.59999389629810485"/>
        <bgColor rgb="FFEBF1DE"/>
      </patternFill>
    </fill>
    <fill>
      <patternFill patternType="solid">
        <fgColor theme="3" tint="0.59999389629810485"/>
        <bgColor rgb="FFFF8080"/>
      </patternFill>
    </fill>
    <fill>
      <patternFill patternType="solid">
        <fgColor theme="3" tint="0.59999389629810485"/>
        <bgColor rgb="FFFFFF00"/>
      </patternFill>
    </fill>
    <fill>
      <patternFill patternType="solid">
        <fgColor theme="3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7">
    <xf numFmtId="0" fontId="0" fillId="0" borderId="0"/>
    <xf numFmtId="0" fontId="2" fillId="0" borderId="0" applyBorder="0" applyProtection="0"/>
    <xf numFmtId="0" fontId="2" fillId="0" borderId="0" applyBorder="0" applyProtection="0"/>
    <xf numFmtId="0" fontId="15" fillId="0" borderId="0"/>
    <xf numFmtId="164" fontId="15" fillId="0" borderId="0" applyBorder="0" applyProtection="0"/>
    <xf numFmtId="0" fontId="1" fillId="0" borderId="0"/>
    <xf numFmtId="9" fontId="15" fillId="0" borderId="0" applyFont="0" applyFill="0" applyBorder="0" applyAlignment="0" applyProtection="0"/>
  </cellStyleXfs>
  <cellXfs count="124">
    <xf numFmtId="0" fontId="0" fillId="0" borderId="0" xfId="0"/>
    <xf numFmtId="0" fontId="15" fillId="0" borderId="0" xfId="3"/>
    <xf numFmtId="0" fontId="15" fillId="2" borderId="0" xfId="3" applyFill="1"/>
    <xf numFmtId="0" fontId="15" fillId="3" borderId="0" xfId="3" applyFill="1"/>
    <xf numFmtId="0" fontId="4" fillId="3" borderId="0" xfId="3" applyFont="1" applyFill="1"/>
    <xf numFmtId="11" fontId="0" fillId="2" borderId="0" xfId="3" applyNumberFormat="1" applyFont="1" applyFill="1"/>
    <xf numFmtId="0" fontId="0" fillId="2" borderId="0" xfId="3" applyFont="1" applyFill="1" applyAlignment="1">
      <alignment horizontal="center"/>
    </xf>
    <xf numFmtId="0" fontId="2" fillId="0" borderId="0" xfId="1" applyFont="1" applyBorder="1" applyProtection="1"/>
    <xf numFmtId="0" fontId="5" fillId="3" borderId="0" xfId="3" applyFont="1" applyFill="1" applyAlignment="1">
      <alignment horizontal="center"/>
    </xf>
    <xf numFmtId="0" fontId="6" fillId="3" borderId="0" xfId="3" applyFont="1" applyFill="1"/>
    <xf numFmtId="0" fontId="7" fillId="0" borderId="0" xfId="2" applyFont="1" applyBorder="1" applyAlignment="1" applyProtection="1"/>
    <xf numFmtId="11" fontId="0" fillId="3" borderId="0" xfId="3" applyNumberFormat="1" applyFont="1" applyFill="1"/>
    <xf numFmtId="0" fontId="0" fillId="3" borderId="0" xfId="3" applyFont="1" applyFill="1" applyAlignment="1">
      <alignment horizontal="center"/>
    </xf>
    <xf numFmtId="11" fontId="15" fillId="3" borderId="0" xfId="3" applyNumberFormat="1" applyFill="1" applyAlignment="1">
      <alignment horizontal="center"/>
    </xf>
    <xf numFmtId="11" fontId="8" fillId="3" borderId="0" xfId="3" applyNumberFormat="1" applyFont="1" applyFill="1"/>
    <xf numFmtId="11" fontId="15" fillId="3" borderId="0" xfId="3" applyNumberFormat="1" applyFill="1"/>
    <xf numFmtId="0" fontId="0" fillId="2" borderId="1" xfId="3" applyFont="1" applyFill="1" applyBorder="1"/>
    <xf numFmtId="11" fontId="15" fillId="2" borderId="1" xfId="3" applyNumberFormat="1" applyFill="1" applyBorder="1"/>
    <xf numFmtId="0" fontId="8" fillId="3" borderId="0" xfId="3" applyFont="1" applyFill="1"/>
    <xf numFmtId="11" fontId="5" fillId="4" borderId="2" xfId="3" applyNumberFormat="1" applyFont="1" applyFill="1" applyBorder="1" applyAlignment="1">
      <alignment horizontal="center"/>
    </xf>
    <xf numFmtId="11" fontId="8" fillId="3" borderId="0" xfId="3" applyNumberFormat="1" applyFont="1" applyFill="1" applyBorder="1" applyAlignment="1">
      <alignment horizontal="center"/>
    </xf>
    <xf numFmtId="0" fontId="6" fillId="3" borderId="3" xfId="3" applyFont="1" applyFill="1" applyBorder="1" applyAlignment="1">
      <alignment horizontal="center"/>
    </xf>
    <xf numFmtId="0" fontId="5" fillId="3" borderId="0" xfId="3" applyFont="1" applyFill="1" applyBorder="1" applyAlignment="1">
      <alignment horizontal="center"/>
    </xf>
    <xf numFmtId="0" fontId="5" fillId="3" borderId="3" xfId="3" applyFont="1" applyFill="1" applyBorder="1" applyAlignment="1">
      <alignment horizontal="center"/>
    </xf>
    <xf numFmtId="0" fontId="0" fillId="3" borderId="1" xfId="3" applyFont="1" applyFill="1" applyBorder="1"/>
    <xf numFmtId="11" fontId="15" fillId="3" borderId="1" xfId="3" applyNumberFormat="1" applyFill="1" applyBorder="1"/>
    <xf numFmtId="0" fontId="0" fillId="5" borderId="1" xfId="3" applyFont="1" applyFill="1" applyBorder="1"/>
    <xf numFmtId="11" fontId="15" fillId="5" borderId="1" xfId="3" applyNumberFormat="1" applyFill="1" applyBorder="1"/>
    <xf numFmtId="0" fontId="0" fillId="5" borderId="0" xfId="3" applyFont="1" applyFill="1" applyAlignment="1">
      <alignment horizontal="center"/>
    </xf>
    <xf numFmtId="11" fontId="0" fillId="0" borderId="0" xfId="3" applyNumberFormat="1" applyFont="1"/>
    <xf numFmtId="0" fontId="5" fillId="6" borderId="1" xfId="3" applyFont="1" applyFill="1" applyBorder="1"/>
    <xf numFmtId="11" fontId="5" fillId="6" borderId="4" xfId="3" applyNumberFormat="1" applyFont="1" applyFill="1" applyBorder="1"/>
    <xf numFmtId="0" fontId="5" fillId="6" borderId="0" xfId="3" applyFont="1" applyFill="1" applyAlignment="1">
      <alignment horizontal="center"/>
    </xf>
    <xf numFmtId="2" fontId="15" fillId="0" borderId="0" xfId="3" applyNumberFormat="1"/>
    <xf numFmtId="0" fontId="5" fillId="6" borderId="5" xfId="3" applyFont="1" applyFill="1" applyBorder="1"/>
    <xf numFmtId="11" fontId="9" fillId="6" borderId="6" xfId="3" applyNumberFormat="1" applyFont="1" applyFill="1" applyBorder="1"/>
    <xf numFmtId="164" fontId="12" fillId="3" borderId="0" xfId="4" applyFont="1" applyFill="1" applyBorder="1" applyAlignment="1" applyProtection="1">
      <alignment horizontal="center"/>
    </xf>
    <xf numFmtId="166" fontId="15" fillId="3" borderId="0" xfId="3" applyNumberFormat="1" applyFill="1" applyAlignment="1">
      <alignment horizontal="center"/>
    </xf>
    <xf numFmtId="0" fontId="0" fillId="0" borderId="0" xfId="0" applyAlignment="1">
      <alignment horizontal="center"/>
    </xf>
    <xf numFmtId="0" fontId="14" fillId="0" borderId="0" xfId="1" applyFont="1" applyBorder="1" applyAlignment="1" applyProtection="1">
      <alignment horizontal="left"/>
    </xf>
    <xf numFmtId="0" fontId="0" fillId="4" borderId="0" xfId="0" applyFill="1" applyAlignment="1">
      <alignment horizontal="center"/>
    </xf>
    <xf numFmtId="0" fontId="5" fillId="6" borderId="0" xfId="0" applyFont="1" applyFill="1" applyAlignment="1">
      <alignment horizontal="center"/>
    </xf>
    <xf numFmtId="0" fontId="0" fillId="6" borderId="0" xfId="0" applyFont="1" applyFill="1"/>
    <xf numFmtId="0" fontId="0" fillId="6" borderId="0" xfId="0" applyFont="1" applyFill="1" applyAlignment="1">
      <alignment horizontal="center"/>
    </xf>
    <xf numFmtId="0" fontId="0" fillId="7" borderId="0" xfId="0" applyFont="1" applyFill="1" applyAlignment="1">
      <alignment horizontal="center"/>
    </xf>
    <xf numFmtId="0" fontId="1" fillId="0" borderId="0" xfId="5"/>
    <xf numFmtId="0" fontId="15" fillId="8" borderId="0" xfId="3" applyFill="1"/>
    <xf numFmtId="11" fontId="1" fillId="8" borderId="0" xfId="5" applyNumberFormat="1" applyFill="1"/>
    <xf numFmtId="0" fontId="1" fillId="8" borderId="0" xfId="5" applyFill="1"/>
    <xf numFmtId="0" fontId="2" fillId="8" borderId="0" xfId="1" applyFill="1"/>
    <xf numFmtId="0" fontId="0" fillId="8" borderId="0" xfId="3" applyFont="1" applyFill="1"/>
    <xf numFmtId="0" fontId="18" fillId="8" borderId="0" xfId="3" applyFont="1" applyFill="1"/>
    <xf numFmtId="11" fontId="17" fillId="8" borderId="0" xfId="5" applyNumberFormat="1" applyFont="1" applyFill="1"/>
    <xf numFmtId="0" fontId="17" fillId="8" borderId="0" xfId="5" applyFont="1" applyFill="1"/>
    <xf numFmtId="0" fontId="0" fillId="3" borderId="0" xfId="3" applyFont="1" applyFill="1"/>
    <xf numFmtId="0" fontId="16" fillId="3" borderId="1" xfId="3" applyFont="1" applyFill="1" applyBorder="1"/>
    <xf numFmtId="11" fontId="16" fillId="3" borderId="1" xfId="3" applyNumberFormat="1" applyFont="1" applyFill="1" applyBorder="1"/>
    <xf numFmtId="0" fontId="16" fillId="3" borderId="0" xfId="3" applyFont="1" applyFill="1" applyAlignment="1">
      <alignment horizontal="center"/>
    </xf>
    <xf numFmtId="0" fontId="21" fillId="0" borderId="0" xfId="1" applyFont="1"/>
    <xf numFmtId="0" fontId="22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17" fillId="10" borderId="0" xfId="0" applyFont="1" applyFill="1" applyAlignment="1">
      <alignment horizontal="center"/>
    </xf>
    <xf numFmtId="0" fontId="23" fillId="10" borderId="0" xfId="0" applyFont="1" applyFill="1" applyAlignment="1">
      <alignment horizontal="center"/>
    </xf>
    <xf numFmtId="168" fontId="23" fillId="10" borderId="0" xfId="6" applyNumberFormat="1" applyFont="1" applyFill="1" applyAlignment="1">
      <alignment horizontal="center"/>
    </xf>
    <xf numFmtId="1" fontId="17" fillId="10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11" fontId="0" fillId="11" borderId="0" xfId="0" applyNumberFormat="1" applyFill="1" applyAlignment="1">
      <alignment horizontal="center"/>
    </xf>
    <xf numFmtId="0" fontId="25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26" fillId="0" borderId="0" xfId="0" applyFont="1"/>
    <xf numFmtId="169" fontId="22" fillId="0" borderId="0" xfId="0" applyNumberFormat="1" applyFont="1" applyAlignment="1">
      <alignment horizontal="center"/>
    </xf>
    <xf numFmtId="169" fontId="27" fillId="0" borderId="0" xfId="0" applyNumberFormat="1" applyFont="1" applyAlignment="1">
      <alignment horizontal="center"/>
    </xf>
    <xf numFmtId="169" fontId="0" fillId="0" borderId="0" xfId="0" applyNumberFormat="1" applyAlignment="1">
      <alignment horizontal="center"/>
    </xf>
    <xf numFmtId="9" fontId="0" fillId="0" borderId="0" xfId="6" applyFont="1"/>
    <xf numFmtId="0" fontId="30" fillId="12" borderId="0" xfId="0" applyFont="1" applyFill="1" applyAlignment="1">
      <alignment horizontal="center"/>
    </xf>
    <xf numFmtId="10" fontId="31" fillId="12" borderId="0" xfId="6" applyNumberFormat="1" applyFont="1" applyFill="1" applyAlignment="1">
      <alignment horizontal="center"/>
    </xf>
    <xf numFmtId="0" fontId="32" fillId="12" borderId="0" xfId="0" applyFont="1" applyFill="1" applyAlignment="1">
      <alignment horizontal="center"/>
    </xf>
    <xf numFmtId="0" fontId="30" fillId="0" borderId="0" xfId="0" applyFont="1"/>
    <xf numFmtId="0" fontId="34" fillId="9" borderId="0" xfId="0" applyFont="1" applyFill="1"/>
    <xf numFmtId="169" fontId="33" fillId="9" borderId="0" xfId="0" applyNumberFormat="1" applyFont="1" applyFill="1" applyAlignment="1">
      <alignment horizontal="right"/>
    </xf>
    <xf numFmtId="169" fontId="35" fillId="12" borderId="0" xfId="0" applyNumberFormat="1" applyFont="1" applyFill="1" applyAlignment="1">
      <alignment horizontal="center"/>
    </xf>
    <xf numFmtId="0" fontId="24" fillId="12" borderId="0" xfId="0" applyFont="1" applyFill="1" applyAlignment="1">
      <alignment horizontal="center"/>
    </xf>
    <xf numFmtId="2" fontId="40" fillId="13" borderId="0" xfId="3" applyNumberFormat="1" applyFont="1" applyFill="1" applyAlignment="1">
      <alignment horizontal="center"/>
    </xf>
    <xf numFmtId="2" fontId="40" fillId="3" borderId="0" xfId="3" applyNumberFormat="1" applyFont="1" applyFill="1" applyAlignment="1">
      <alignment horizontal="center"/>
    </xf>
    <xf numFmtId="11" fontId="19" fillId="9" borderId="0" xfId="3" applyNumberFormat="1" applyFont="1" applyFill="1"/>
    <xf numFmtId="0" fontId="16" fillId="9" borderId="16" xfId="3" applyFont="1" applyFill="1" applyBorder="1" applyAlignment="1">
      <alignment horizontal="center"/>
    </xf>
    <xf numFmtId="11" fontId="16" fillId="9" borderId="17" xfId="3" applyNumberFormat="1" applyFont="1" applyFill="1" applyBorder="1"/>
    <xf numFmtId="0" fontId="16" fillId="9" borderId="18" xfId="3" applyFont="1" applyFill="1" applyBorder="1" applyAlignment="1">
      <alignment horizontal="center"/>
    </xf>
    <xf numFmtId="11" fontId="16" fillId="9" borderId="19" xfId="3" applyNumberFormat="1" applyFont="1" applyFill="1" applyBorder="1"/>
    <xf numFmtId="10" fontId="39" fillId="9" borderId="21" xfId="6" applyNumberFormat="1" applyFont="1" applyFill="1" applyBorder="1"/>
    <xf numFmtId="0" fontId="43" fillId="3" borderId="0" xfId="3" applyFont="1" applyFill="1"/>
    <xf numFmtId="0" fontId="5" fillId="14" borderId="7" xfId="3" applyFont="1" applyFill="1" applyBorder="1" applyAlignment="1">
      <alignment horizontal="center"/>
    </xf>
    <xf numFmtId="165" fontId="5" fillId="14" borderId="8" xfId="4" applyNumberFormat="1" applyFont="1" applyFill="1" applyBorder="1" applyAlignment="1" applyProtection="1">
      <alignment horizontal="center"/>
    </xf>
    <xf numFmtId="166" fontId="0" fillId="14" borderId="8" xfId="3" applyNumberFormat="1" applyFont="1" applyFill="1" applyBorder="1" applyAlignment="1">
      <alignment horizontal="center"/>
    </xf>
    <xf numFmtId="0" fontId="10" fillId="14" borderId="8" xfId="3" applyFont="1" applyFill="1" applyBorder="1" applyAlignment="1">
      <alignment horizontal="center"/>
    </xf>
    <xf numFmtId="0" fontId="40" fillId="14" borderId="9" xfId="3" applyFont="1" applyFill="1" applyBorder="1" applyAlignment="1">
      <alignment horizontal="center"/>
    </xf>
    <xf numFmtId="167" fontId="11" fillId="14" borderId="11" xfId="4" applyNumberFormat="1" applyFont="1" applyFill="1" applyBorder="1" applyAlignment="1" applyProtection="1">
      <alignment horizontal="center"/>
    </xf>
    <xf numFmtId="166" fontId="5" fillId="14" borderId="11" xfId="3" applyNumberFormat="1" applyFont="1" applyFill="1" applyBorder="1" applyAlignment="1">
      <alignment horizontal="center"/>
    </xf>
    <xf numFmtId="11" fontId="19" fillId="15" borderId="12" xfId="3" applyNumberFormat="1" applyFont="1" applyFill="1" applyBorder="1" applyAlignment="1">
      <alignment horizontal="center"/>
    </xf>
    <xf numFmtId="2" fontId="41" fillId="14" borderId="13" xfId="3" applyNumberFormat="1" applyFont="1" applyFill="1" applyBorder="1" applyAlignment="1">
      <alignment horizontal="center"/>
    </xf>
    <xf numFmtId="0" fontId="44" fillId="14" borderId="10" xfId="3" applyFont="1" applyFill="1" applyBorder="1" applyAlignment="1">
      <alignment horizontal="center"/>
    </xf>
    <xf numFmtId="0" fontId="0" fillId="16" borderId="0" xfId="3" applyFont="1" applyFill="1" applyAlignment="1">
      <alignment horizontal="center"/>
    </xf>
    <xf numFmtId="164" fontId="12" fillId="16" borderId="0" xfId="4" applyFont="1" applyFill="1" applyBorder="1" applyAlignment="1" applyProtection="1">
      <alignment horizontal="center"/>
    </xf>
    <xf numFmtId="166" fontId="0" fillId="16" borderId="0" xfId="3" applyNumberFormat="1" applyFont="1" applyFill="1" applyAlignment="1">
      <alignment horizontal="center"/>
    </xf>
    <xf numFmtId="11" fontId="0" fillId="16" borderId="0" xfId="3" applyNumberFormat="1" applyFont="1" applyFill="1" applyAlignment="1">
      <alignment horizontal="center"/>
    </xf>
    <xf numFmtId="2" fontId="40" fillId="16" borderId="0" xfId="3" applyNumberFormat="1" applyFont="1" applyFill="1" applyAlignment="1">
      <alignment horizontal="center"/>
    </xf>
    <xf numFmtId="0" fontId="13" fillId="17" borderId="14" xfId="1" applyFont="1" applyFill="1" applyBorder="1" applyProtection="1"/>
    <xf numFmtId="0" fontId="15" fillId="17" borderId="15" xfId="3" applyFill="1" applyBorder="1"/>
    <xf numFmtId="0" fontId="5" fillId="17" borderId="15" xfId="3" applyFont="1" applyFill="1" applyBorder="1" applyAlignment="1">
      <alignment horizontal="center"/>
    </xf>
    <xf numFmtId="0" fontId="20" fillId="18" borderId="0" xfId="3" applyFont="1" applyFill="1"/>
    <xf numFmtId="11" fontId="15" fillId="18" borderId="0" xfId="3" applyNumberFormat="1" applyFill="1"/>
    <xf numFmtId="0" fontId="0" fillId="18" borderId="0" xfId="3" applyFont="1" applyFill="1"/>
    <xf numFmtId="0" fontId="16" fillId="18" borderId="0" xfId="3" applyFont="1" applyFill="1"/>
    <xf numFmtId="11" fontId="5" fillId="19" borderId="15" xfId="3" applyNumberFormat="1" applyFont="1" applyFill="1" applyBorder="1"/>
    <xf numFmtId="2" fontId="42" fillId="19" borderId="15" xfId="3" applyNumberFormat="1" applyFont="1" applyFill="1" applyBorder="1" applyAlignment="1">
      <alignment horizontal="center"/>
    </xf>
    <xf numFmtId="0" fontId="5" fillId="17" borderId="15" xfId="3" applyFont="1" applyFill="1" applyBorder="1"/>
    <xf numFmtId="2" fontId="40" fillId="20" borderId="0" xfId="3" applyNumberFormat="1" applyFont="1" applyFill="1" applyAlignment="1">
      <alignment horizontal="center"/>
    </xf>
    <xf numFmtId="0" fontId="0" fillId="20" borderId="0" xfId="3" applyFont="1" applyFill="1"/>
    <xf numFmtId="0" fontId="2" fillId="0" borderId="0" xfId="1"/>
    <xf numFmtId="0" fontId="10" fillId="18" borderId="0" xfId="3" applyFont="1" applyFill="1"/>
    <xf numFmtId="0" fontId="0" fillId="2" borderId="0" xfId="3" applyFont="1" applyFill="1"/>
    <xf numFmtId="0" fontId="3" fillId="2" borderId="0" xfId="3" applyFont="1" applyFill="1" applyAlignment="1">
      <alignment horizontal="right"/>
    </xf>
    <xf numFmtId="0" fontId="20" fillId="9" borderId="20" xfId="3" applyFont="1" applyFill="1" applyBorder="1" applyAlignment="1">
      <alignment horizontal="center"/>
    </xf>
  </cellXfs>
  <cellStyles count="7">
    <cellStyle name="Lien hypertexte" xfId="1" builtinId="8"/>
    <cellStyle name="Lien hypertexte 2" xfId="2"/>
    <cellStyle name="Normal" xfId="0" builtinId="0"/>
    <cellStyle name="Normal 2" xfId="3"/>
    <cellStyle name="Normal 3" xfId="5"/>
    <cellStyle name="Pourcentage" xfId="6" builtinId="5"/>
    <cellStyle name="Pourcentage 2" xfId="4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BF1DE"/>
      <rgbColor rgb="FFDCE6F2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D7E4BD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000"/>
      <rgbColor rgb="FFFF972F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>
        <c:manualLayout>
          <c:layoutTarget val="inner"/>
          <c:xMode val="edge"/>
          <c:yMode val="edge"/>
          <c:x val="4.8788624323149718E-2"/>
          <c:y val="3.6746354944949024E-2"/>
          <c:w val="0.92260597093260943"/>
          <c:h val="0.8801525802374426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TSI!$K$4</c:f>
              <c:strCache>
                <c:ptCount val="1"/>
                <c:pt idx="0">
                  <c:v>Flux brut reel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2"/>
            <c:spPr>
              <a:ln>
                <a:solidFill>
                  <a:srgbClr val="00B0F0"/>
                </a:solidFill>
              </a:ln>
            </c:spPr>
          </c:marker>
          <c:xVal>
            <c:numRef>
              <c:f>TSI!$J$5:$J$6214</c:f>
              <c:numCache>
                <c:formatCode>General</c:formatCode>
                <c:ptCount val="6210"/>
                <c:pt idx="0">
                  <c:v>2003.1803999999993</c:v>
                </c:pt>
                <c:pt idx="1">
                  <c:v>2003.1812000000009</c:v>
                </c:pt>
                <c:pt idx="2">
                  <c:v>2003.1820000000007</c:v>
                </c:pt>
                <c:pt idx="3">
                  <c:v>2003.1828000000005</c:v>
                </c:pt>
                <c:pt idx="4">
                  <c:v>2003.2412000000004</c:v>
                </c:pt>
                <c:pt idx="5">
                  <c:v>2003.2420000000002</c:v>
                </c:pt>
                <c:pt idx="6">
                  <c:v>2003.2428</c:v>
                </c:pt>
                <c:pt idx="7">
                  <c:v>2003.2435999999998</c:v>
                </c:pt>
                <c:pt idx="8">
                  <c:v>2003.2443999999996</c:v>
                </c:pt>
                <c:pt idx="9">
                  <c:v>2003.2451999999994</c:v>
                </c:pt>
                <c:pt idx="10">
                  <c:v>2003.2459999999992</c:v>
                </c:pt>
                <c:pt idx="11">
                  <c:v>2003.2468000000008</c:v>
                </c:pt>
                <c:pt idx="12">
                  <c:v>2003.2476000000006</c:v>
                </c:pt>
                <c:pt idx="13">
                  <c:v>2003.2484000000004</c:v>
                </c:pt>
                <c:pt idx="14">
                  <c:v>2003.2492000000002</c:v>
                </c:pt>
                <c:pt idx="15">
                  <c:v>2003.25</c:v>
                </c:pt>
                <c:pt idx="16">
                  <c:v>2003.2507999999998</c:v>
                </c:pt>
                <c:pt idx="17">
                  <c:v>2003.2515999999996</c:v>
                </c:pt>
                <c:pt idx="18">
                  <c:v>2003.2523999999994</c:v>
                </c:pt>
                <c:pt idx="19">
                  <c:v>2003.2531999999992</c:v>
                </c:pt>
                <c:pt idx="20">
                  <c:v>2003.2540000000008</c:v>
                </c:pt>
                <c:pt idx="21">
                  <c:v>2003.2548000000006</c:v>
                </c:pt>
                <c:pt idx="22">
                  <c:v>2003.2556000000004</c:v>
                </c:pt>
                <c:pt idx="23">
                  <c:v>2003.2564000000002</c:v>
                </c:pt>
                <c:pt idx="24">
                  <c:v>2003.2572</c:v>
                </c:pt>
                <c:pt idx="25">
                  <c:v>2003.2579999999998</c:v>
                </c:pt>
                <c:pt idx="26">
                  <c:v>2003.2587999999996</c:v>
                </c:pt>
                <c:pt idx="27">
                  <c:v>2003.2595999999994</c:v>
                </c:pt>
                <c:pt idx="28">
                  <c:v>2003.2603999999992</c:v>
                </c:pt>
                <c:pt idx="29">
                  <c:v>2003.2612000000008</c:v>
                </c:pt>
                <c:pt idx="30">
                  <c:v>2003.2620000000006</c:v>
                </c:pt>
                <c:pt idx="31">
                  <c:v>2003.2628000000004</c:v>
                </c:pt>
                <c:pt idx="32">
                  <c:v>2003.2636000000002</c:v>
                </c:pt>
                <c:pt idx="33">
                  <c:v>2003.2644</c:v>
                </c:pt>
                <c:pt idx="34">
                  <c:v>2003.2651999999998</c:v>
                </c:pt>
                <c:pt idx="35">
                  <c:v>2003.3212000000003</c:v>
                </c:pt>
                <c:pt idx="36">
                  <c:v>2003.3220000000001</c:v>
                </c:pt>
                <c:pt idx="37">
                  <c:v>2003.3227999999999</c:v>
                </c:pt>
                <c:pt idx="38">
                  <c:v>2003.3235999999997</c:v>
                </c:pt>
                <c:pt idx="39">
                  <c:v>2003.3243999999995</c:v>
                </c:pt>
                <c:pt idx="40">
                  <c:v>2003.3251999999993</c:v>
                </c:pt>
                <c:pt idx="41">
                  <c:v>2003.3259999999991</c:v>
                </c:pt>
                <c:pt idx="42">
                  <c:v>2003.3268000000007</c:v>
                </c:pt>
                <c:pt idx="43">
                  <c:v>2003.3276000000005</c:v>
                </c:pt>
                <c:pt idx="44">
                  <c:v>2003.3284000000003</c:v>
                </c:pt>
                <c:pt idx="45">
                  <c:v>2003.3292000000001</c:v>
                </c:pt>
                <c:pt idx="46">
                  <c:v>2003.33</c:v>
                </c:pt>
                <c:pt idx="47">
                  <c:v>2003.3307999999997</c:v>
                </c:pt>
                <c:pt idx="48">
                  <c:v>2003.3315999999995</c:v>
                </c:pt>
                <c:pt idx="49">
                  <c:v>2003.3323999999993</c:v>
                </c:pt>
                <c:pt idx="50">
                  <c:v>2003.3331999999991</c:v>
                </c:pt>
                <c:pt idx="51">
                  <c:v>2003.3340000000007</c:v>
                </c:pt>
                <c:pt idx="52">
                  <c:v>2003.3348000000005</c:v>
                </c:pt>
                <c:pt idx="53">
                  <c:v>2003.3356000000003</c:v>
                </c:pt>
                <c:pt idx="54">
                  <c:v>2003.3364000000001</c:v>
                </c:pt>
                <c:pt idx="55">
                  <c:v>2003.3371999999999</c:v>
                </c:pt>
                <c:pt idx="56">
                  <c:v>2003.3379999999997</c:v>
                </c:pt>
                <c:pt idx="57">
                  <c:v>2003.3387999999995</c:v>
                </c:pt>
                <c:pt idx="58">
                  <c:v>2003.3395999999993</c:v>
                </c:pt>
                <c:pt idx="59">
                  <c:v>2003.3403999999991</c:v>
                </c:pt>
                <c:pt idx="60">
                  <c:v>2003.3412000000008</c:v>
                </c:pt>
                <c:pt idx="61">
                  <c:v>2003.3420000000006</c:v>
                </c:pt>
                <c:pt idx="62">
                  <c:v>2003.3428000000004</c:v>
                </c:pt>
                <c:pt idx="63">
                  <c:v>2003.3436000000002</c:v>
                </c:pt>
                <c:pt idx="64">
                  <c:v>2003.3444</c:v>
                </c:pt>
                <c:pt idx="65">
                  <c:v>2003.4012000000002</c:v>
                </c:pt>
                <c:pt idx="66">
                  <c:v>2003.402</c:v>
                </c:pt>
                <c:pt idx="67">
                  <c:v>2003.4027999999998</c:v>
                </c:pt>
                <c:pt idx="68">
                  <c:v>2003.4035999999996</c:v>
                </c:pt>
                <c:pt idx="69">
                  <c:v>2003.4043999999994</c:v>
                </c:pt>
                <c:pt idx="70">
                  <c:v>2003.4051999999992</c:v>
                </c:pt>
                <c:pt idx="71">
                  <c:v>2003.4060000000009</c:v>
                </c:pt>
                <c:pt idx="72">
                  <c:v>2003.4068000000007</c:v>
                </c:pt>
                <c:pt idx="73">
                  <c:v>2003.4076000000005</c:v>
                </c:pt>
                <c:pt idx="74">
                  <c:v>2003.4084000000003</c:v>
                </c:pt>
                <c:pt idx="75">
                  <c:v>2003.4092000000001</c:v>
                </c:pt>
                <c:pt idx="76">
                  <c:v>2003.4099999999999</c:v>
                </c:pt>
                <c:pt idx="77">
                  <c:v>2003.4107999999997</c:v>
                </c:pt>
                <c:pt idx="78">
                  <c:v>2003.4115999999995</c:v>
                </c:pt>
                <c:pt idx="79">
                  <c:v>2003.4123999999993</c:v>
                </c:pt>
                <c:pt idx="80">
                  <c:v>2003.4132000000009</c:v>
                </c:pt>
                <c:pt idx="81">
                  <c:v>2003.4140000000007</c:v>
                </c:pt>
                <c:pt idx="82">
                  <c:v>2003.4148000000005</c:v>
                </c:pt>
                <c:pt idx="83">
                  <c:v>2003.4156000000003</c:v>
                </c:pt>
                <c:pt idx="84">
                  <c:v>2003.4164000000001</c:v>
                </c:pt>
                <c:pt idx="85">
                  <c:v>2003.4171999999999</c:v>
                </c:pt>
                <c:pt idx="86">
                  <c:v>2003.4179999999997</c:v>
                </c:pt>
                <c:pt idx="87">
                  <c:v>2003.4187999999995</c:v>
                </c:pt>
                <c:pt idx="88">
                  <c:v>2003.4195999999993</c:v>
                </c:pt>
                <c:pt idx="89">
                  <c:v>2003.4204000000009</c:v>
                </c:pt>
                <c:pt idx="90">
                  <c:v>2003.4212000000007</c:v>
                </c:pt>
                <c:pt idx="91">
                  <c:v>2003.4220000000005</c:v>
                </c:pt>
                <c:pt idx="92">
                  <c:v>2003.4228000000003</c:v>
                </c:pt>
                <c:pt idx="93">
                  <c:v>2003.4236000000001</c:v>
                </c:pt>
                <c:pt idx="94">
                  <c:v>2003.4243999999999</c:v>
                </c:pt>
                <c:pt idx="95">
                  <c:v>2003.4251999999997</c:v>
                </c:pt>
                <c:pt idx="96">
                  <c:v>2003.4812000000002</c:v>
                </c:pt>
                <c:pt idx="97">
                  <c:v>2003.482</c:v>
                </c:pt>
                <c:pt idx="98">
                  <c:v>2003.4827999999998</c:v>
                </c:pt>
                <c:pt idx="99">
                  <c:v>2003.4835999999996</c:v>
                </c:pt>
                <c:pt idx="100">
                  <c:v>2003.4843999999994</c:v>
                </c:pt>
                <c:pt idx="101">
                  <c:v>2003.4851999999992</c:v>
                </c:pt>
                <c:pt idx="102">
                  <c:v>2003.4860000000008</c:v>
                </c:pt>
                <c:pt idx="103">
                  <c:v>2003.4868000000006</c:v>
                </c:pt>
                <c:pt idx="104">
                  <c:v>2003.4876000000004</c:v>
                </c:pt>
                <c:pt idx="105">
                  <c:v>2003.4884000000002</c:v>
                </c:pt>
                <c:pt idx="106">
                  <c:v>2003.4892</c:v>
                </c:pt>
                <c:pt idx="107">
                  <c:v>2003.4899999999998</c:v>
                </c:pt>
                <c:pt idx="108">
                  <c:v>2003.4907999999996</c:v>
                </c:pt>
                <c:pt idx="109">
                  <c:v>2003.4915999999994</c:v>
                </c:pt>
                <c:pt idx="110">
                  <c:v>2003.4923999999992</c:v>
                </c:pt>
                <c:pt idx="111">
                  <c:v>2003.4932000000008</c:v>
                </c:pt>
                <c:pt idx="112">
                  <c:v>2003.4940000000006</c:v>
                </c:pt>
                <c:pt idx="113">
                  <c:v>2003.4948000000004</c:v>
                </c:pt>
                <c:pt idx="114">
                  <c:v>2003.4956000000002</c:v>
                </c:pt>
                <c:pt idx="115">
                  <c:v>2003.4964</c:v>
                </c:pt>
                <c:pt idx="116">
                  <c:v>2003.4971999999998</c:v>
                </c:pt>
                <c:pt idx="117">
                  <c:v>2003.4979999999996</c:v>
                </c:pt>
                <c:pt idx="118">
                  <c:v>2003.4987999999994</c:v>
                </c:pt>
                <c:pt idx="119">
                  <c:v>2003.4995999999992</c:v>
                </c:pt>
                <c:pt idx="120">
                  <c:v>2003.5004000000008</c:v>
                </c:pt>
                <c:pt idx="121">
                  <c:v>2003.5012000000006</c:v>
                </c:pt>
                <c:pt idx="122">
                  <c:v>2003.5020000000004</c:v>
                </c:pt>
                <c:pt idx="123">
                  <c:v>2003.5028000000002</c:v>
                </c:pt>
                <c:pt idx="124">
                  <c:v>2003.5036</c:v>
                </c:pt>
                <c:pt idx="125">
                  <c:v>2003.5043999999998</c:v>
                </c:pt>
                <c:pt idx="126">
                  <c:v>2003.5612000000001</c:v>
                </c:pt>
                <c:pt idx="127">
                  <c:v>2003.5619999999999</c:v>
                </c:pt>
                <c:pt idx="128">
                  <c:v>2003.5627999999997</c:v>
                </c:pt>
                <c:pt idx="129">
                  <c:v>2003.5635999999995</c:v>
                </c:pt>
                <c:pt idx="130">
                  <c:v>2003.5643999999993</c:v>
                </c:pt>
                <c:pt idx="131">
                  <c:v>2003.5651999999991</c:v>
                </c:pt>
                <c:pt idx="132">
                  <c:v>2003.5660000000007</c:v>
                </c:pt>
                <c:pt idx="133">
                  <c:v>2003.5668000000005</c:v>
                </c:pt>
                <c:pt idx="134">
                  <c:v>2003.5676000000003</c:v>
                </c:pt>
                <c:pt idx="135">
                  <c:v>2003.5684000000001</c:v>
                </c:pt>
                <c:pt idx="136">
                  <c:v>2003.5691999999999</c:v>
                </c:pt>
                <c:pt idx="137">
                  <c:v>2003.5699999999997</c:v>
                </c:pt>
                <c:pt idx="138">
                  <c:v>2003.5707999999995</c:v>
                </c:pt>
                <c:pt idx="139">
                  <c:v>2003.5715999999993</c:v>
                </c:pt>
                <c:pt idx="140">
                  <c:v>2003.5723999999991</c:v>
                </c:pt>
                <c:pt idx="141">
                  <c:v>2003.5732000000007</c:v>
                </c:pt>
                <c:pt idx="142">
                  <c:v>2003.5740000000005</c:v>
                </c:pt>
                <c:pt idx="143">
                  <c:v>2003.5748000000003</c:v>
                </c:pt>
                <c:pt idx="144">
                  <c:v>2003.5756000000001</c:v>
                </c:pt>
                <c:pt idx="145">
                  <c:v>2003.5763999999999</c:v>
                </c:pt>
                <c:pt idx="146">
                  <c:v>2003.5771999999997</c:v>
                </c:pt>
                <c:pt idx="147">
                  <c:v>2003.5779999999995</c:v>
                </c:pt>
                <c:pt idx="148">
                  <c:v>2003.5787999999993</c:v>
                </c:pt>
                <c:pt idx="149">
                  <c:v>2003.5795999999991</c:v>
                </c:pt>
                <c:pt idx="150">
                  <c:v>2003.5804000000007</c:v>
                </c:pt>
                <c:pt idx="151">
                  <c:v>2003.5812000000005</c:v>
                </c:pt>
                <c:pt idx="152">
                  <c:v>2003.5820000000003</c:v>
                </c:pt>
                <c:pt idx="153">
                  <c:v>2003.5828000000001</c:v>
                </c:pt>
                <c:pt idx="154">
                  <c:v>2003.5835999999999</c:v>
                </c:pt>
                <c:pt idx="155">
                  <c:v>2003.5843999999997</c:v>
                </c:pt>
                <c:pt idx="156">
                  <c:v>2003.5851999999995</c:v>
                </c:pt>
                <c:pt idx="157">
                  <c:v>2003.6412</c:v>
                </c:pt>
                <c:pt idx="158">
                  <c:v>2003.6419999999998</c:v>
                </c:pt>
                <c:pt idx="159">
                  <c:v>2003.6427999999996</c:v>
                </c:pt>
                <c:pt idx="160">
                  <c:v>2003.6435999999994</c:v>
                </c:pt>
                <c:pt idx="161">
                  <c:v>2003.6443999999992</c:v>
                </c:pt>
                <c:pt idx="162">
                  <c:v>2003.6452000000008</c:v>
                </c:pt>
                <c:pt idx="163">
                  <c:v>2003.6460000000006</c:v>
                </c:pt>
                <c:pt idx="164">
                  <c:v>2003.6468000000004</c:v>
                </c:pt>
                <c:pt idx="165">
                  <c:v>2003.6476000000002</c:v>
                </c:pt>
                <c:pt idx="166">
                  <c:v>2003.6484</c:v>
                </c:pt>
                <c:pt idx="167">
                  <c:v>2003.6491999999998</c:v>
                </c:pt>
                <c:pt idx="168">
                  <c:v>2003.6499999999996</c:v>
                </c:pt>
                <c:pt idx="169">
                  <c:v>2003.6507999999994</c:v>
                </c:pt>
                <c:pt idx="170">
                  <c:v>2003.6515999999992</c:v>
                </c:pt>
                <c:pt idx="171">
                  <c:v>2003.6524000000009</c:v>
                </c:pt>
                <c:pt idx="172">
                  <c:v>2003.6532000000007</c:v>
                </c:pt>
                <c:pt idx="173">
                  <c:v>2003.6540000000005</c:v>
                </c:pt>
                <c:pt idx="174">
                  <c:v>2003.6548000000003</c:v>
                </c:pt>
                <c:pt idx="175">
                  <c:v>2003.6556</c:v>
                </c:pt>
                <c:pt idx="176">
                  <c:v>2003.6563999999998</c:v>
                </c:pt>
                <c:pt idx="177">
                  <c:v>2003.6571999999996</c:v>
                </c:pt>
                <c:pt idx="178">
                  <c:v>2003.6579999999994</c:v>
                </c:pt>
                <c:pt idx="179">
                  <c:v>2003.6587999999992</c:v>
                </c:pt>
                <c:pt idx="180">
                  <c:v>2003.6596000000009</c:v>
                </c:pt>
                <c:pt idx="181">
                  <c:v>2003.6604000000007</c:v>
                </c:pt>
                <c:pt idx="182">
                  <c:v>2003.6612000000005</c:v>
                </c:pt>
                <c:pt idx="183">
                  <c:v>2003.6620000000003</c:v>
                </c:pt>
                <c:pt idx="184">
                  <c:v>2003.6628000000001</c:v>
                </c:pt>
                <c:pt idx="185">
                  <c:v>2003.6635999999999</c:v>
                </c:pt>
                <c:pt idx="186">
                  <c:v>2003.6643999999997</c:v>
                </c:pt>
                <c:pt idx="187">
                  <c:v>2003.6651999999995</c:v>
                </c:pt>
                <c:pt idx="188">
                  <c:v>2003.7212</c:v>
                </c:pt>
                <c:pt idx="189">
                  <c:v>2003.7219999999998</c:v>
                </c:pt>
                <c:pt idx="190">
                  <c:v>2003.7227999999996</c:v>
                </c:pt>
                <c:pt idx="191">
                  <c:v>2003.7235999999994</c:v>
                </c:pt>
                <c:pt idx="192">
                  <c:v>2003.7243999999992</c:v>
                </c:pt>
                <c:pt idx="193">
                  <c:v>2003.7252000000008</c:v>
                </c:pt>
                <c:pt idx="194">
                  <c:v>2003.7260000000006</c:v>
                </c:pt>
                <c:pt idx="195">
                  <c:v>2003.7268000000004</c:v>
                </c:pt>
                <c:pt idx="196">
                  <c:v>2003.7276000000002</c:v>
                </c:pt>
                <c:pt idx="197">
                  <c:v>2003.7284</c:v>
                </c:pt>
                <c:pt idx="198">
                  <c:v>2003.7291999999998</c:v>
                </c:pt>
                <c:pt idx="199">
                  <c:v>2003.7299999999996</c:v>
                </c:pt>
                <c:pt idx="200">
                  <c:v>2003.7307999999994</c:v>
                </c:pt>
                <c:pt idx="201">
                  <c:v>2003.7315999999992</c:v>
                </c:pt>
                <c:pt idx="202">
                  <c:v>2003.7324000000008</c:v>
                </c:pt>
                <c:pt idx="203">
                  <c:v>2003.7332000000006</c:v>
                </c:pt>
                <c:pt idx="204">
                  <c:v>2003.7340000000004</c:v>
                </c:pt>
                <c:pt idx="205">
                  <c:v>2003.7348000000002</c:v>
                </c:pt>
                <c:pt idx="206">
                  <c:v>2003.7356</c:v>
                </c:pt>
                <c:pt idx="207">
                  <c:v>2003.7363999999998</c:v>
                </c:pt>
                <c:pt idx="208">
                  <c:v>2003.7371999999996</c:v>
                </c:pt>
                <c:pt idx="209">
                  <c:v>2003.7379999999994</c:v>
                </c:pt>
                <c:pt idx="210">
                  <c:v>2003.7387999999992</c:v>
                </c:pt>
                <c:pt idx="211">
                  <c:v>2003.7396000000008</c:v>
                </c:pt>
                <c:pt idx="212">
                  <c:v>2003.7404000000006</c:v>
                </c:pt>
                <c:pt idx="213">
                  <c:v>2003.7412000000004</c:v>
                </c:pt>
                <c:pt idx="214">
                  <c:v>2003.7420000000002</c:v>
                </c:pt>
                <c:pt idx="215">
                  <c:v>2003.7428</c:v>
                </c:pt>
                <c:pt idx="216">
                  <c:v>2003.7435999999998</c:v>
                </c:pt>
                <c:pt idx="217">
                  <c:v>2003.7443999999996</c:v>
                </c:pt>
                <c:pt idx="218">
                  <c:v>2003.8011999999999</c:v>
                </c:pt>
                <c:pt idx="219">
                  <c:v>2003.8019999999997</c:v>
                </c:pt>
                <c:pt idx="220">
                  <c:v>2003.8027999999995</c:v>
                </c:pt>
                <c:pt idx="221">
                  <c:v>2003.8035999999993</c:v>
                </c:pt>
                <c:pt idx="222">
                  <c:v>2003.8044000000009</c:v>
                </c:pt>
                <c:pt idx="223">
                  <c:v>2003.8052000000007</c:v>
                </c:pt>
                <c:pt idx="224">
                  <c:v>2003.8060000000005</c:v>
                </c:pt>
                <c:pt idx="225">
                  <c:v>2003.8068000000003</c:v>
                </c:pt>
                <c:pt idx="226">
                  <c:v>2003.8076000000001</c:v>
                </c:pt>
                <c:pt idx="227">
                  <c:v>2003.8083999999999</c:v>
                </c:pt>
                <c:pt idx="228">
                  <c:v>2003.8091999999997</c:v>
                </c:pt>
                <c:pt idx="229">
                  <c:v>2003.8099999999995</c:v>
                </c:pt>
                <c:pt idx="230">
                  <c:v>2003.8107999999993</c:v>
                </c:pt>
                <c:pt idx="231">
                  <c:v>2003.8116000000009</c:v>
                </c:pt>
                <c:pt idx="232">
                  <c:v>2003.8124000000007</c:v>
                </c:pt>
                <c:pt idx="233">
                  <c:v>2003.8132000000005</c:v>
                </c:pt>
                <c:pt idx="234">
                  <c:v>2003.8140000000003</c:v>
                </c:pt>
                <c:pt idx="235">
                  <c:v>2003.8148000000001</c:v>
                </c:pt>
                <c:pt idx="236">
                  <c:v>2003.8155999999999</c:v>
                </c:pt>
                <c:pt idx="237">
                  <c:v>2003.8163999999997</c:v>
                </c:pt>
                <c:pt idx="238">
                  <c:v>2003.8171999999995</c:v>
                </c:pt>
                <c:pt idx="239">
                  <c:v>2003.8179999999993</c:v>
                </c:pt>
                <c:pt idx="240">
                  <c:v>2003.8187999999991</c:v>
                </c:pt>
                <c:pt idx="241">
                  <c:v>2003.8196000000007</c:v>
                </c:pt>
                <c:pt idx="242">
                  <c:v>2003.8204000000005</c:v>
                </c:pt>
                <c:pt idx="243">
                  <c:v>2003.8212000000003</c:v>
                </c:pt>
                <c:pt idx="244">
                  <c:v>2003.8220000000001</c:v>
                </c:pt>
                <c:pt idx="245">
                  <c:v>2003.8227999999999</c:v>
                </c:pt>
                <c:pt idx="246">
                  <c:v>2003.8235999999997</c:v>
                </c:pt>
                <c:pt idx="247">
                  <c:v>2003.8243999999995</c:v>
                </c:pt>
                <c:pt idx="248">
                  <c:v>2003.8251999999993</c:v>
                </c:pt>
                <c:pt idx="249">
                  <c:v>2003.8811999999998</c:v>
                </c:pt>
                <c:pt idx="250">
                  <c:v>2003.8819999999996</c:v>
                </c:pt>
                <c:pt idx="251">
                  <c:v>2003.8827999999994</c:v>
                </c:pt>
                <c:pt idx="252">
                  <c:v>2003.8835999999992</c:v>
                </c:pt>
                <c:pt idx="253">
                  <c:v>2003.8844000000008</c:v>
                </c:pt>
                <c:pt idx="254">
                  <c:v>2003.8852000000006</c:v>
                </c:pt>
                <c:pt idx="255">
                  <c:v>2003.8860000000004</c:v>
                </c:pt>
                <c:pt idx="256">
                  <c:v>2003.8868000000002</c:v>
                </c:pt>
                <c:pt idx="257">
                  <c:v>2003.8876</c:v>
                </c:pt>
                <c:pt idx="258">
                  <c:v>2003.8883999999998</c:v>
                </c:pt>
                <c:pt idx="259">
                  <c:v>2003.8891999999996</c:v>
                </c:pt>
                <c:pt idx="260">
                  <c:v>2003.8899999999994</c:v>
                </c:pt>
                <c:pt idx="261">
                  <c:v>2003.8907999999992</c:v>
                </c:pt>
                <c:pt idx="262">
                  <c:v>2003.8916000000008</c:v>
                </c:pt>
                <c:pt idx="263">
                  <c:v>2003.8924000000006</c:v>
                </c:pt>
                <c:pt idx="264">
                  <c:v>2003.8932000000004</c:v>
                </c:pt>
                <c:pt idx="265">
                  <c:v>2003.8940000000002</c:v>
                </c:pt>
                <c:pt idx="266">
                  <c:v>2003.8948</c:v>
                </c:pt>
                <c:pt idx="267">
                  <c:v>2003.8955999999998</c:v>
                </c:pt>
                <c:pt idx="268">
                  <c:v>2003.8963999999996</c:v>
                </c:pt>
                <c:pt idx="269">
                  <c:v>2003.8971999999994</c:v>
                </c:pt>
                <c:pt idx="270">
                  <c:v>2003.8979999999992</c:v>
                </c:pt>
                <c:pt idx="271">
                  <c:v>2003.8988000000008</c:v>
                </c:pt>
                <c:pt idx="272">
                  <c:v>2003.8996000000006</c:v>
                </c:pt>
                <c:pt idx="273">
                  <c:v>2003.9004000000004</c:v>
                </c:pt>
                <c:pt idx="274">
                  <c:v>2003.9012000000002</c:v>
                </c:pt>
                <c:pt idx="275">
                  <c:v>2003.902</c:v>
                </c:pt>
                <c:pt idx="276">
                  <c:v>2003.9027999999998</c:v>
                </c:pt>
                <c:pt idx="277">
                  <c:v>2003.9035999999996</c:v>
                </c:pt>
                <c:pt idx="278">
                  <c:v>2003.9043999999994</c:v>
                </c:pt>
                <c:pt idx="279">
                  <c:v>2003.9611999999997</c:v>
                </c:pt>
                <c:pt idx="280">
                  <c:v>2003.9619999999995</c:v>
                </c:pt>
                <c:pt idx="281">
                  <c:v>2003.9627999999993</c:v>
                </c:pt>
                <c:pt idx="282">
                  <c:v>2003.9635999999991</c:v>
                </c:pt>
                <c:pt idx="283">
                  <c:v>2003.9644000000008</c:v>
                </c:pt>
                <c:pt idx="284">
                  <c:v>2003.9652000000006</c:v>
                </c:pt>
                <c:pt idx="285">
                  <c:v>2003.9660000000003</c:v>
                </c:pt>
                <c:pt idx="286">
                  <c:v>2003.9668000000001</c:v>
                </c:pt>
                <c:pt idx="287">
                  <c:v>2003.9675999999999</c:v>
                </c:pt>
                <c:pt idx="288">
                  <c:v>2003.9683999999997</c:v>
                </c:pt>
                <c:pt idx="289">
                  <c:v>2003.9691999999995</c:v>
                </c:pt>
                <c:pt idx="290">
                  <c:v>2003.9699999999993</c:v>
                </c:pt>
                <c:pt idx="291">
                  <c:v>2003.9707999999991</c:v>
                </c:pt>
                <c:pt idx="292">
                  <c:v>2003.9716000000008</c:v>
                </c:pt>
                <c:pt idx="293">
                  <c:v>2003.9724000000006</c:v>
                </c:pt>
                <c:pt idx="294">
                  <c:v>2003.9732000000004</c:v>
                </c:pt>
                <c:pt idx="295">
                  <c:v>2003.9740000000002</c:v>
                </c:pt>
                <c:pt idx="296">
                  <c:v>2003.9748</c:v>
                </c:pt>
                <c:pt idx="297">
                  <c:v>2003.9755999999998</c:v>
                </c:pt>
                <c:pt idx="298">
                  <c:v>2003.9763999999996</c:v>
                </c:pt>
                <c:pt idx="299">
                  <c:v>2003.9771999999994</c:v>
                </c:pt>
                <c:pt idx="300">
                  <c:v>2003.9779999999992</c:v>
                </c:pt>
                <c:pt idx="301">
                  <c:v>2003.9788000000008</c:v>
                </c:pt>
                <c:pt idx="302">
                  <c:v>2003.9796000000006</c:v>
                </c:pt>
                <c:pt idx="303">
                  <c:v>2003.9804000000004</c:v>
                </c:pt>
                <c:pt idx="304">
                  <c:v>2003.9812000000002</c:v>
                </c:pt>
                <c:pt idx="305">
                  <c:v>2003.982</c:v>
                </c:pt>
                <c:pt idx="306">
                  <c:v>2003.9827999999998</c:v>
                </c:pt>
                <c:pt idx="307">
                  <c:v>2003.9835999999996</c:v>
                </c:pt>
                <c:pt idx="308">
                  <c:v>2003.9843999999994</c:v>
                </c:pt>
                <c:pt idx="309">
                  <c:v>2003.9851999999992</c:v>
                </c:pt>
                <c:pt idx="310">
                  <c:v>2004.0812000000005</c:v>
                </c:pt>
                <c:pt idx="311">
                  <c:v>2004.0820000000003</c:v>
                </c:pt>
                <c:pt idx="312">
                  <c:v>2004.0828000000001</c:v>
                </c:pt>
                <c:pt idx="313">
                  <c:v>2004.0835999999999</c:v>
                </c:pt>
                <c:pt idx="314">
                  <c:v>2004.0843999999997</c:v>
                </c:pt>
                <c:pt idx="315">
                  <c:v>2004.0851999999995</c:v>
                </c:pt>
                <c:pt idx="316">
                  <c:v>2004.0859999999993</c:v>
                </c:pt>
                <c:pt idx="317">
                  <c:v>2004.0867999999991</c:v>
                </c:pt>
                <c:pt idx="318">
                  <c:v>2004.0876000000007</c:v>
                </c:pt>
                <c:pt idx="319">
                  <c:v>2004.0884000000005</c:v>
                </c:pt>
                <c:pt idx="320">
                  <c:v>2004.0892000000003</c:v>
                </c:pt>
                <c:pt idx="321">
                  <c:v>2004.0900000000001</c:v>
                </c:pt>
                <c:pt idx="322">
                  <c:v>2004.0907999999999</c:v>
                </c:pt>
                <c:pt idx="323">
                  <c:v>2004.0915999999997</c:v>
                </c:pt>
                <c:pt idx="324">
                  <c:v>2004.0923999999995</c:v>
                </c:pt>
                <c:pt idx="325">
                  <c:v>2004.0931999999993</c:v>
                </c:pt>
                <c:pt idx="326">
                  <c:v>2004.0939999999991</c:v>
                </c:pt>
                <c:pt idx="327">
                  <c:v>2004.0948000000008</c:v>
                </c:pt>
                <c:pt idx="328">
                  <c:v>2004.0956000000006</c:v>
                </c:pt>
                <c:pt idx="329">
                  <c:v>2004.0964000000004</c:v>
                </c:pt>
                <c:pt idx="330">
                  <c:v>2004.0972000000002</c:v>
                </c:pt>
                <c:pt idx="331">
                  <c:v>2004.098</c:v>
                </c:pt>
                <c:pt idx="332">
                  <c:v>2004.0987999999998</c:v>
                </c:pt>
                <c:pt idx="333">
                  <c:v>2004.0995999999996</c:v>
                </c:pt>
                <c:pt idx="334">
                  <c:v>2004.1003999999994</c:v>
                </c:pt>
                <c:pt idx="335">
                  <c:v>2004.1011999999992</c:v>
                </c:pt>
                <c:pt idx="336">
                  <c:v>2004.1020000000008</c:v>
                </c:pt>
                <c:pt idx="337">
                  <c:v>2004.1028000000006</c:v>
                </c:pt>
                <c:pt idx="338">
                  <c:v>2004.1036000000004</c:v>
                </c:pt>
                <c:pt idx="339">
                  <c:v>2004.1044000000002</c:v>
                </c:pt>
                <c:pt idx="340">
                  <c:v>2004.1052</c:v>
                </c:pt>
                <c:pt idx="341">
                  <c:v>2004.1612000000005</c:v>
                </c:pt>
                <c:pt idx="342">
                  <c:v>2004.1620000000003</c:v>
                </c:pt>
                <c:pt idx="343">
                  <c:v>2004.1628000000001</c:v>
                </c:pt>
                <c:pt idx="344">
                  <c:v>2004.1635999999999</c:v>
                </c:pt>
                <c:pt idx="345">
                  <c:v>2004.1643999999997</c:v>
                </c:pt>
                <c:pt idx="346">
                  <c:v>2004.1651999999995</c:v>
                </c:pt>
                <c:pt idx="347">
                  <c:v>2004.1659999999993</c:v>
                </c:pt>
                <c:pt idx="348">
                  <c:v>2004.1668000000009</c:v>
                </c:pt>
                <c:pt idx="349">
                  <c:v>2004.1676000000007</c:v>
                </c:pt>
                <c:pt idx="350">
                  <c:v>2004.1684000000005</c:v>
                </c:pt>
                <c:pt idx="351">
                  <c:v>2004.1692000000003</c:v>
                </c:pt>
                <c:pt idx="352">
                  <c:v>2004.17</c:v>
                </c:pt>
                <c:pt idx="353">
                  <c:v>2004.1707999999999</c:v>
                </c:pt>
                <c:pt idx="354">
                  <c:v>2004.1715999999997</c:v>
                </c:pt>
                <c:pt idx="355">
                  <c:v>2004.1723999999995</c:v>
                </c:pt>
                <c:pt idx="356">
                  <c:v>2004.1731999999993</c:v>
                </c:pt>
                <c:pt idx="357">
                  <c:v>2004.1740000000009</c:v>
                </c:pt>
                <c:pt idx="358">
                  <c:v>2004.1748000000007</c:v>
                </c:pt>
                <c:pt idx="359">
                  <c:v>2004.1756000000005</c:v>
                </c:pt>
                <c:pt idx="360">
                  <c:v>2004.1764000000003</c:v>
                </c:pt>
                <c:pt idx="361">
                  <c:v>2004.1772000000001</c:v>
                </c:pt>
                <c:pt idx="362">
                  <c:v>2004.1779999999999</c:v>
                </c:pt>
                <c:pt idx="363">
                  <c:v>2004.1787999999997</c:v>
                </c:pt>
                <c:pt idx="364">
                  <c:v>2004.1795999999995</c:v>
                </c:pt>
                <c:pt idx="365">
                  <c:v>2004.1803999999993</c:v>
                </c:pt>
                <c:pt idx="366">
                  <c:v>2004.1812000000009</c:v>
                </c:pt>
                <c:pt idx="367">
                  <c:v>2004.1820000000007</c:v>
                </c:pt>
                <c:pt idx="368">
                  <c:v>2004.1828000000005</c:v>
                </c:pt>
                <c:pt idx="369">
                  <c:v>2004.1836000000003</c:v>
                </c:pt>
                <c:pt idx="370">
                  <c:v>2004.2412000000004</c:v>
                </c:pt>
                <c:pt idx="371">
                  <c:v>2004.2420000000002</c:v>
                </c:pt>
                <c:pt idx="372">
                  <c:v>2004.2428</c:v>
                </c:pt>
                <c:pt idx="373">
                  <c:v>2004.2435999999998</c:v>
                </c:pt>
                <c:pt idx="374">
                  <c:v>2004.2443999999996</c:v>
                </c:pt>
                <c:pt idx="375">
                  <c:v>2004.2451999999994</c:v>
                </c:pt>
                <c:pt idx="376">
                  <c:v>2004.2459999999992</c:v>
                </c:pt>
                <c:pt idx="377">
                  <c:v>2004.2468000000008</c:v>
                </c:pt>
                <c:pt idx="378">
                  <c:v>2004.2476000000006</c:v>
                </c:pt>
                <c:pt idx="379">
                  <c:v>2004.2484000000004</c:v>
                </c:pt>
                <c:pt idx="380">
                  <c:v>2004.2492000000002</c:v>
                </c:pt>
                <c:pt idx="381">
                  <c:v>2004.25</c:v>
                </c:pt>
                <c:pt idx="382">
                  <c:v>2004.2507999999998</c:v>
                </c:pt>
                <c:pt idx="383">
                  <c:v>2004.2515999999996</c:v>
                </c:pt>
                <c:pt idx="384">
                  <c:v>2004.2523999999994</c:v>
                </c:pt>
                <c:pt idx="385">
                  <c:v>2004.2531999999992</c:v>
                </c:pt>
                <c:pt idx="386">
                  <c:v>2004.2540000000008</c:v>
                </c:pt>
                <c:pt idx="387">
                  <c:v>2004.2548000000006</c:v>
                </c:pt>
                <c:pt idx="388">
                  <c:v>2004.2556000000004</c:v>
                </c:pt>
                <c:pt idx="389">
                  <c:v>2004.2564000000002</c:v>
                </c:pt>
                <c:pt idx="390">
                  <c:v>2004.2572</c:v>
                </c:pt>
                <c:pt idx="391">
                  <c:v>2004.2579999999998</c:v>
                </c:pt>
                <c:pt idx="392">
                  <c:v>2004.2587999999996</c:v>
                </c:pt>
                <c:pt idx="393">
                  <c:v>2004.2595999999994</c:v>
                </c:pt>
                <c:pt idx="394">
                  <c:v>2004.2603999999992</c:v>
                </c:pt>
                <c:pt idx="395">
                  <c:v>2004.2612000000008</c:v>
                </c:pt>
                <c:pt idx="396">
                  <c:v>2004.2620000000006</c:v>
                </c:pt>
                <c:pt idx="397">
                  <c:v>2004.2628000000004</c:v>
                </c:pt>
                <c:pt idx="398">
                  <c:v>2004.2636000000002</c:v>
                </c:pt>
                <c:pt idx="399">
                  <c:v>2004.2644</c:v>
                </c:pt>
                <c:pt idx="400">
                  <c:v>2004.2651999999998</c:v>
                </c:pt>
                <c:pt idx="401">
                  <c:v>2004.3212000000003</c:v>
                </c:pt>
                <c:pt idx="402">
                  <c:v>2004.3220000000001</c:v>
                </c:pt>
                <c:pt idx="403">
                  <c:v>2004.3227999999999</c:v>
                </c:pt>
                <c:pt idx="404">
                  <c:v>2004.3235999999997</c:v>
                </c:pt>
                <c:pt idx="405">
                  <c:v>2004.3243999999995</c:v>
                </c:pt>
                <c:pt idx="406">
                  <c:v>2004.3251999999993</c:v>
                </c:pt>
                <c:pt idx="407">
                  <c:v>2004.3259999999991</c:v>
                </c:pt>
                <c:pt idx="408">
                  <c:v>2004.3268000000007</c:v>
                </c:pt>
                <c:pt idx="409">
                  <c:v>2004.3276000000005</c:v>
                </c:pt>
                <c:pt idx="410">
                  <c:v>2004.3284000000003</c:v>
                </c:pt>
                <c:pt idx="411">
                  <c:v>2004.3292000000001</c:v>
                </c:pt>
                <c:pt idx="412">
                  <c:v>2004.33</c:v>
                </c:pt>
                <c:pt idx="413">
                  <c:v>2004.3307999999997</c:v>
                </c:pt>
                <c:pt idx="414">
                  <c:v>2004.3315999999995</c:v>
                </c:pt>
                <c:pt idx="415">
                  <c:v>2004.3323999999993</c:v>
                </c:pt>
                <c:pt idx="416">
                  <c:v>2004.3331999999991</c:v>
                </c:pt>
                <c:pt idx="417">
                  <c:v>2004.3340000000007</c:v>
                </c:pt>
                <c:pt idx="418">
                  <c:v>2004.3348000000005</c:v>
                </c:pt>
                <c:pt idx="419">
                  <c:v>2004.3356000000003</c:v>
                </c:pt>
                <c:pt idx="420">
                  <c:v>2004.3364000000001</c:v>
                </c:pt>
                <c:pt idx="421">
                  <c:v>2004.3371999999999</c:v>
                </c:pt>
                <c:pt idx="422">
                  <c:v>2004.3379999999997</c:v>
                </c:pt>
                <c:pt idx="423">
                  <c:v>2004.3387999999995</c:v>
                </c:pt>
                <c:pt idx="424">
                  <c:v>2004.3395999999993</c:v>
                </c:pt>
                <c:pt idx="425">
                  <c:v>2004.3403999999991</c:v>
                </c:pt>
                <c:pt idx="426">
                  <c:v>2004.3412000000008</c:v>
                </c:pt>
                <c:pt idx="427">
                  <c:v>2004.3420000000006</c:v>
                </c:pt>
                <c:pt idx="428">
                  <c:v>2004.3428000000004</c:v>
                </c:pt>
                <c:pt idx="429">
                  <c:v>2004.3436000000002</c:v>
                </c:pt>
                <c:pt idx="430">
                  <c:v>2004.3444</c:v>
                </c:pt>
                <c:pt idx="431">
                  <c:v>2004.4012000000002</c:v>
                </c:pt>
                <c:pt idx="432">
                  <c:v>2004.402</c:v>
                </c:pt>
                <c:pt idx="433">
                  <c:v>2004.4027999999998</c:v>
                </c:pt>
                <c:pt idx="434">
                  <c:v>2004.4035999999996</c:v>
                </c:pt>
                <c:pt idx="435">
                  <c:v>2004.4043999999994</c:v>
                </c:pt>
                <c:pt idx="436">
                  <c:v>2004.4051999999992</c:v>
                </c:pt>
                <c:pt idx="437">
                  <c:v>2004.4060000000009</c:v>
                </c:pt>
                <c:pt idx="438">
                  <c:v>2004.4068000000007</c:v>
                </c:pt>
                <c:pt idx="439">
                  <c:v>2004.4076000000005</c:v>
                </c:pt>
                <c:pt idx="440">
                  <c:v>2004.4084000000003</c:v>
                </c:pt>
                <c:pt idx="441">
                  <c:v>2004.4092000000001</c:v>
                </c:pt>
                <c:pt idx="442">
                  <c:v>2004.4099999999999</c:v>
                </c:pt>
                <c:pt idx="443">
                  <c:v>2004.4107999999997</c:v>
                </c:pt>
                <c:pt idx="444">
                  <c:v>2004.4115999999995</c:v>
                </c:pt>
                <c:pt idx="445">
                  <c:v>2004.4123999999993</c:v>
                </c:pt>
                <c:pt idx="446">
                  <c:v>2004.4132000000009</c:v>
                </c:pt>
                <c:pt idx="447">
                  <c:v>2004.4140000000007</c:v>
                </c:pt>
                <c:pt idx="448">
                  <c:v>2004.4148000000005</c:v>
                </c:pt>
                <c:pt idx="449">
                  <c:v>2004.4156000000003</c:v>
                </c:pt>
                <c:pt idx="450">
                  <c:v>2004.4164000000001</c:v>
                </c:pt>
                <c:pt idx="451">
                  <c:v>2004.4171999999999</c:v>
                </c:pt>
                <c:pt idx="452">
                  <c:v>2004.4179999999997</c:v>
                </c:pt>
                <c:pt idx="453">
                  <c:v>2004.4187999999995</c:v>
                </c:pt>
                <c:pt idx="454">
                  <c:v>2004.4195999999993</c:v>
                </c:pt>
                <c:pt idx="455">
                  <c:v>2004.4204000000009</c:v>
                </c:pt>
                <c:pt idx="456">
                  <c:v>2004.4212000000007</c:v>
                </c:pt>
                <c:pt idx="457">
                  <c:v>2004.4220000000005</c:v>
                </c:pt>
                <c:pt idx="458">
                  <c:v>2004.4228000000003</c:v>
                </c:pt>
                <c:pt idx="459">
                  <c:v>2004.4236000000001</c:v>
                </c:pt>
                <c:pt idx="460">
                  <c:v>2004.4243999999999</c:v>
                </c:pt>
                <c:pt idx="461">
                  <c:v>2004.4251999999997</c:v>
                </c:pt>
                <c:pt idx="462">
                  <c:v>2004.4812000000002</c:v>
                </c:pt>
                <c:pt idx="463">
                  <c:v>2004.482</c:v>
                </c:pt>
                <c:pt idx="464">
                  <c:v>2004.4827999999998</c:v>
                </c:pt>
                <c:pt idx="465">
                  <c:v>2004.4835999999996</c:v>
                </c:pt>
                <c:pt idx="466">
                  <c:v>2004.4843999999994</c:v>
                </c:pt>
                <c:pt idx="467">
                  <c:v>2004.4851999999992</c:v>
                </c:pt>
                <c:pt idx="468">
                  <c:v>2004.4860000000008</c:v>
                </c:pt>
                <c:pt idx="469">
                  <c:v>2004.4868000000006</c:v>
                </c:pt>
                <c:pt idx="470">
                  <c:v>2004.4876000000004</c:v>
                </c:pt>
                <c:pt idx="471">
                  <c:v>2004.4884000000002</c:v>
                </c:pt>
                <c:pt idx="472">
                  <c:v>2004.4892</c:v>
                </c:pt>
                <c:pt idx="473">
                  <c:v>2004.4899999999998</c:v>
                </c:pt>
                <c:pt idx="474">
                  <c:v>2004.4907999999996</c:v>
                </c:pt>
                <c:pt idx="475">
                  <c:v>2004.4915999999994</c:v>
                </c:pt>
                <c:pt idx="476">
                  <c:v>2004.4923999999992</c:v>
                </c:pt>
                <c:pt idx="477">
                  <c:v>2004.4932000000008</c:v>
                </c:pt>
                <c:pt idx="478">
                  <c:v>2004.4940000000006</c:v>
                </c:pt>
                <c:pt idx="479">
                  <c:v>2004.4948000000004</c:v>
                </c:pt>
                <c:pt idx="480">
                  <c:v>2004.4956000000002</c:v>
                </c:pt>
                <c:pt idx="481">
                  <c:v>2004.4964</c:v>
                </c:pt>
                <c:pt idx="482">
                  <c:v>2004.4971999999998</c:v>
                </c:pt>
                <c:pt idx="483">
                  <c:v>2004.4979999999996</c:v>
                </c:pt>
                <c:pt idx="484">
                  <c:v>2004.4987999999994</c:v>
                </c:pt>
                <c:pt idx="485">
                  <c:v>2004.4995999999992</c:v>
                </c:pt>
                <c:pt idx="486">
                  <c:v>2004.5004000000008</c:v>
                </c:pt>
                <c:pt idx="487">
                  <c:v>2004.5012000000006</c:v>
                </c:pt>
                <c:pt idx="488">
                  <c:v>2004.5020000000004</c:v>
                </c:pt>
                <c:pt idx="489">
                  <c:v>2004.5028000000002</c:v>
                </c:pt>
                <c:pt idx="490">
                  <c:v>2004.5036</c:v>
                </c:pt>
                <c:pt idx="491">
                  <c:v>2004.5043999999998</c:v>
                </c:pt>
                <c:pt idx="492">
                  <c:v>2004.5612000000001</c:v>
                </c:pt>
                <c:pt idx="493">
                  <c:v>2004.5619999999999</c:v>
                </c:pt>
                <c:pt idx="494">
                  <c:v>2004.5627999999997</c:v>
                </c:pt>
                <c:pt idx="495">
                  <c:v>2004.5635999999995</c:v>
                </c:pt>
                <c:pt idx="496">
                  <c:v>2004.5643999999993</c:v>
                </c:pt>
                <c:pt idx="497">
                  <c:v>2004.5651999999991</c:v>
                </c:pt>
                <c:pt idx="498">
                  <c:v>2004.5660000000007</c:v>
                </c:pt>
                <c:pt idx="499">
                  <c:v>2004.5668000000005</c:v>
                </c:pt>
                <c:pt idx="500">
                  <c:v>2004.5676000000003</c:v>
                </c:pt>
                <c:pt idx="501">
                  <c:v>2004.5684000000001</c:v>
                </c:pt>
                <c:pt idx="502">
                  <c:v>2004.5691999999999</c:v>
                </c:pt>
                <c:pt idx="503">
                  <c:v>2004.5699999999997</c:v>
                </c:pt>
                <c:pt idx="504">
                  <c:v>2004.5707999999995</c:v>
                </c:pt>
                <c:pt idx="505">
                  <c:v>2004.5715999999993</c:v>
                </c:pt>
                <c:pt idx="506">
                  <c:v>2004.5723999999991</c:v>
                </c:pt>
                <c:pt idx="507">
                  <c:v>2004.5732000000007</c:v>
                </c:pt>
                <c:pt idx="508">
                  <c:v>2004.5740000000005</c:v>
                </c:pt>
                <c:pt idx="509">
                  <c:v>2004.5748000000003</c:v>
                </c:pt>
                <c:pt idx="510">
                  <c:v>2004.5756000000001</c:v>
                </c:pt>
                <c:pt idx="511">
                  <c:v>2004.5763999999999</c:v>
                </c:pt>
                <c:pt idx="512">
                  <c:v>2004.5771999999997</c:v>
                </c:pt>
                <c:pt idx="513">
                  <c:v>2004.5779999999995</c:v>
                </c:pt>
                <c:pt idx="514">
                  <c:v>2004.5787999999993</c:v>
                </c:pt>
                <c:pt idx="515">
                  <c:v>2004.5795999999991</c:v>
                </c:pt>
                <c:pt idx="516">
                  <c:v>2004.5804000000007</c:v>
                </c:pt>
                <c:pt idx="517">
                  <c:v>2004.5812000000005</c:v>
                </c:pt>
                <c:pt idx="518">
                  <c:v>2004.5820000000003</c:v>
                </c:pt>
                <c:pt idx="519">
                  <c:v>2004.5828000000001</c:v>
                </c:pt>
                <c:pt idx="520">
                  <c:v>2004.5835999999999</c:v>
                </c:pt>
                <c:pt idx="521">
                  <c:v>2004.5843999999997</c:v>
                </c:pt>
                <c:pt idx="522">
                  <c:v>2004.5851999999995</c:v>
                </c:pt>
                <c:pt idx="523">
                  <c:v>2004.6412</c:v>
                </c:pt>
                <c:pt idx="524">
                  <c:v>2004.6419999999998</c:v>
                </c:pt>
                <c:pt idx="525">
                  <c:v>2004.6427999999996</c:v>
                </c:pt>
                <c:pt idx="526">
                  <c:v>2004.6435999999994</c:v>
                </c:pt>
                <c:pt idx="527">
                  <c:v>2004.6443999999992</c:v>
                </c:pt>
                <c:pt idx="528">
                  <c:v>2004.6452000000008</c:v>
                </c:pt>
                <c:pt idx="529">
                  <c:v>2004.6460000000006</c:v>
                </c:pt>
                <c:pt idx="530">
                  <c:v>2004.6468000000004</c:v>
                </c:pt>
                <c:pt idx="531">
                  <c:v>2004.6476000000002</c:v>
                </c:pt>
                <c:pt idx="532">
                  <c:v>2004.6484</c:v>
                </c:pt>
                <c:pt idx="533">
                  <c:v>2004.6491999999998</c:v>
                </c:pt>
                <c:pt idx="534">
                  <c:v>2004.6499999999996</c:v>
                </c:pt>
                <c:pt idx="535">
                  <c:v>2004.6507999999994</c:v>
                </c:pt>
                <c:pt idx="536">
                  <c:v>2004.6515999999992</c:v>
                </c:pt>
                <c:pt idx="537">
                  <c:v>2004.6524000000009</c:v>
                </c:pt>
                <c:pt idx="538">
                  <c:v>2004.6532000000007</c:v>
                </c:pt>
                <c:pt idx="539">
                  <c:v>2004.6540000000005</c:v>
                </c:pt>
                <c:pt idx="540">
                  <c:v>2004.6548000000003</c:v>
                </c:pt>
                <c:pt idx="541">
                  <c:v>2004.6556</c:v>
                </c:pt>
                <c:pt idx="542">
                  <c:v>2004.6563999999998</c:v>
                </c:pt>
                <c:pt idx="543">
                  <c:v>2004.6571999999996</c:v>
                </c:pt>
                <c:pt idx="544">
                  <c:v>2004.6579999999994</c:v>
                </c:pt>
                <c:pt idx="545">
                  <c:v>2004.6587999999992</c:v>
                </c:pt>
                <c:pt idx="546">
                  <c:v>2004.6596000000009</c:v>
                </c:pt>
                <c:pt idx="547">
                  <c:v>2004.6604000000007</c:v>
                </c:pt>
                <c:pt idx="548">
                  <c:v>2004.6612000000005</c:v>
                </c:pt>
                <c:pt idx="549">
                  <c:v>2004.6620000000003</c:v>
                </c:pt>
                <c:pt idx="550">
                  <c:v>2004.6628000000001</c:v>
                </c:pt>
                <c:pt idx="551">
                  <c:v>2004.6635999999999</c:v>
                </c:pt>
                <c:pt idx="552">
                  <c:v>2004.6643999999997</c:v>
                </c:pt>
                <c:pt idx="553">
                  <c:v>2004.6651999999995</c:v>
                </c:pt>
                <c:pt idx="554">
                  <c:v>2004.7212</c:v>
                </c:pt>
                <c:pt idx="555">
                  <c:v>2004.7219999999998</c:v>
                </c:pt>
                <c:pt idx="556">
                  <c:v>2004.7227999999996</c:v>
                </c:pt>
                <c:pt idx="557">
                  <c:v>2004.7235999999994</c:v>
                </c:pt>
                <c:pt idx="558">
                  <c:v>2004.7243999999992</c:v>
                </c:pt>
                <c:pt idx="559">
                  <c:v>2004.7252000000008</c:v>
                </c:pt>
                <c:pt idx="560">
                  <c:v>2004.7260000000006</c:v>
                </c:pt>
                <c:pt idx="561">
                  <c:v>2004.7268000000004</c:v>
                </c:pt>
                <c:pt idx="562">
                  <c:v>2004.7276000000002</c:v>
                </c:pt>
                <c:pt idx="563">
                  <c:v>2004.7284</c:v>
                </c:pt>
                <c:pt idx="564">
                  <c:v>2004.7291999999998</c:v>
                </c:pt>
                <c:pt idx="565">
                  <c:v>2004.7299999999996</c:v>
                </c:pt>
                <c:pt idx="566">
                  <c:v>2004.7307999999994</c:v>
                </c:pt>
                <c:pt idx="567">
                  <c:v>2004.7315999999992</c:v>
                </c:pt>
                <c:pt idx="568">
                  <c:v>2004.7324000000008</c:v>
                </c:pt>
                <c:pt idx="569">
                  <c:v>2004.7332000000006</c:v>
                </c:pt>
                <c:pt idx="570">
                  <c:v>2004.7340000000004</c:v>
                </c:pt>
                <c:pt idx="571">
                  <c:v>2004.7348000000002</c:v>
                </c:pt>
                <c:pt idx="572">
                  <c:v>2004.7356</c:v>
                </c:pt>
                <c:pt idx="573">
                  <c:v>2004.7363999999998</c:v>
                </c:pt>
                <c:pt idx="574">
                  <c:v>2004.7371999999996</c:v>
                </c:pt>
                <c:pt idx="575">
                  <c:v>2004.7379999999994</c:v>
                </c:pt>
                <c:pt idx="576">
                  <c:v>2004.7387999999992</c:v>
                </c:pt>
                <c:pt idx="577">
                  <c:v>2004.7396000000008</c:v>
                </c:pt>
                <c:pt idx="578">
                  <c:v>2004.7404000000006</c:v>
                </c:pt>
                <c:pt idx="579">
                  <c:v>2004.7412000000004</c:v>
                </c:pt>
                <c:pt idx="580">
                  <c:v>2004.7420000000002</c:v>
                </c:pt>
                <c:pt idx="581">
                  <c:v>2004.7428</c:v>
                </c:pt>
                <c:pt idx="582">
                  <c:v>2004.7435999999998</c:v>
                </c:pt>
                <c:pt idx="583">
                  <c:v>2004.7443999999996</c:v>
                </c:pt>
                <c:pt idx="584">
                  <c:v>2004.8011999999999</c:v>
                </c:pt>
                <c:pt idx="585">
                  <c:v>2004.8019999999997</c:v>
                </c:pt>
                <c:pt idx="586">
                  <c:v>2004.8027999999995</c:v>
                </c:pt>
                <c:pt idx="587">
                  <c:v>2004.8035999999993</c:v>
                </c:pt>
                <c:pt idx="588">
                  <c:v>2004.8044000000009</c:v>
                </c:pt>
                <c:pt idx="589">
                  <c:v>2004.8052000000007</c:v>
                </c:pt>
                <c:pt idx="590">
                  <c:v>2004.8060000000005</c:v>
                </c:pt>
                <c:pt idx="591">
                  <c:v>2004.8068000000003</c:v>
                </c:pt>
                <c:pt idx="592">
                  <c:v>2004.8076000000001</c:v>
                </c:pt>
                <c:pt idx="593">
                  <c:v>2004.8083999999999</c:v>
                </c:pt>
                <c:pt idx="594">
                  <c:v>2004.8091999999997</c:v>
                </c:pt>
                <c:pt idx="595">
                  <c:v>2004.8099999999995</c:v>
                </c:pt>
                <c:pt idx="596">
                  <c:v>2004.8107999999993</c:v>
                </c:pt>
                <c:pt idx="597">
                  <c:v>2004.8116000000009</c:v>
                </c:pt>
                <c:pt idx="598">
                  <c:v>2004.8124000000007</c:v>
                </c:pt>
                <c:pt idx="599">
                  <c:v>2004.8132000000005</c:v>
                </c:pt>
                <c:pt idx="600">
                  <c:v>2004.8140000000003</c:v>
                </c:pt>
                <c:pt idx="601">
                  <c:v>2004.8148000000001</c:v>
                </c:pt>
                <c:pt idx="602">
                  <c:v>2004.8155999999999</c:v>
                </c:pt>
                <c:pt idx="603">
                  <c:v>2004.8163999999997</c:v>
                </c:pt>
                <c:pt idx="604">
                  <c:v>2004.8171999999995</c:v>
                </c:pt>
                <c:pt idx="605">
                  <c:v>2004.8179999999993</c:v>
                </c:pt>
                <c:pt idx="606">
                  <c:v>2004.8187999999991</c:v>
                </c:pt>
                <c:pt idx="607">
                  <c:v>2004.8196000000007</c:v>
                </c:pt>
                <c:pt idx="608">
                  <c:v>2004.8204000000005</c:v>
                </c:pt>
                <c:pt idx="609">
                  <c:v>2004.8212000000003</c:v>
                </c:pt>
                <c:pt idx="610">
                  <c:v>2004.8220000000001</c:v>
                </c:pt>
                <c:pt idx="611">
                  <c:v>2004.8227999999999</c:v>
                </c:pt>
                <c:pt idx="612">
                  <c:v>2004.8235999999997</c:v>
                </c:pt>
                <c:pt idx="613">
                  <c:v>2004.8243999999995</c:v>
                </c:pt>
                <c:pt idx="614">
                  <c:v>2004.8251999999993</c:v>
                </c:pt>
                <c:pt idx="615">
                  <c:v>2004.8811999999998</c:v>
                </c:pt>
                <c:pt idx="616">
                  <c:v>2004.8819999999996</c:v>
                </c:pt>
                <c:pt idx="617">
                  <c:v>2004.8827999999994</c:v>
                </c:pt>
                <c:pt idx="618">
                  <c:v>2004.8835999999992</c:v>
                </c:pt>
                <c:pt idx="619">
                  <c:v>2004.8844000000008</c:v>
                </c:pt>
                <c:pt idx="620">
                  <c:v>2004.8852000000006</c:v>
                </c:pt>
                <c:pt idx="621">
                  <c:v>2004.8860000000004</c:v>
                </c:pt>
                <c:pt idx="622">
                  <c:v>2004.8868000000002</c:v>
                </c:pt>
                <c:pt idx="623">
                  <c:v>2004.8876</c:v>
                </c:pt>
                <c:pt idx="624">
                  <c:v>2004.8883999999998</c:v>
                </c:pt>
                <c:pt idx="625">
                  <c:v>2004.8891999999996</c:v>
                </c:pt>
                <c:pt idx="626">
                  <c:v>2004.8899999999994</c:v>
                </c:pt>
                <c:pt idx="627">
                  <c:v>2004.8907999999992</c:v>
                </c:pt>
                <c:pt idx="628">
                  <c:v>2004.8916000000008</c:v>
                </c:pt>
                <c:pt idx="629">
                  <c:v>2004.8924000000006</c:v>
                </c:pt>
                <c:pt idx="630">
                  <c:v>2004.8932000000004</c:v>
                </c:pt>
                <c:pt idx="631">
                  <c:v>2004.8940000000002</c:v>
                </c:pt>
                <c:pt idx="632">
                  <c:v>2004.8948</c:v>
                </c:pt>
                <c:pt idx="633">
                  <c:v>2004.8955999999998</c:v>
                </c:pt>
                <c:pt idx="634">
                  <c:v>2004.8963999999996</c:v>
                </c:pt>
                <c:pt idx="635">
                  <c:v>2004.8971999999994</c:v>
                </c:pt>
                <c:pt idx="636">
                  <c:v>2004.8979999999992</c:v>
                </c:pt>
                <c:pt idx="637">
                  <c:v>2004.8988000000008</c:v>
                </c:pt>
                <c:pt idx="638">
                  <c:v>2004.8996000000006</c:v>
                </c:pt>
                <c:pt idx="639">
                  <c:v>2004.9004000000004</c:v>
                </c:pt>
                <c:pt idx="640">
                  <c:v>2004.9012000000002</c:v>
                </c:pt>
                <c:pt idx="641">
                  <c:v>2004.902</c:v>
                </c:pt>
                <c:pt idx="642">
                  <c:v>2004.9027999999998</c:v>
                </c:pt>
                <c:pt idx="643">
                  <c:v>2004.9035999999996</c:v>
                </c:pt>
                <c:pt idx="644">
                  <c:v>2004.9043999999994</c:v>
                </c:pt>
                <c:pt idx="645">
                  <c:v>2004.9611999999997</c:v>
                </c:pt>
                <c:pt idx="646">
                  <c:v>2004.9619999999995</c:v>
                </c:pt>
                <c:pt idx="647">
                  <c:v>2004.9627999999993</c:v>
                </c:pt>
                <c:pt idx="648">
                  <c:v>2004.9635999999991</c:v>
                </c:pt>
                <c:pt idx="649">
                  <c:v>2004.9644000000008</c:v>
                </c:pt>
                <c:pt idx="650">
                  <c:v>2004.9652000000006</c:v>
                </c:pt>
                <c:pt idx="651">
                  <c:v>2004.9660000000003</c:v>
                </c:pt>
                <c:pt idx="652">
                  <c:v>2004.9668000000001</c:v>
                </c:pt>
                <c:pt idx="653">
                  <c:v>2004.9675999999999</c:v>
                </c:pt>
                <c:pt idx="654">
                  <c:v>2004.9683999999997</c:v>
                </c:pt>
                <c:pt idx="655">
                  <c:v>2004.9691999999995</c:v>
                </c:pt>
                <c:pt idx="656">
                  <c:v>2004.9699999999993</c:v>
                </c:pt>
                <c:pt idx="657">
                  <c:v>2004.9707999999991</c:v>
                </c:pt>
                <c:pt idx="658">
                  <c:v>2004.9716000000008</c:v>
                </c:pt>
                <c:pt idx="659">
                  <c:v>2004.9724000000006</c:v>
                </c:pt>
                <c:pt idx="660">
                  <c:v>2004.9732000000004</c:v>
                </c:pt>
                <c:pt idx="661">
                  <c:v>2004.9740000000002</c:v>
                </c:pt>
                <c:pt idx="662">
                  <c:v>2004.9748</c:v>
                </c:pt>
                <c:pt idx="663">
                  <c:v>2004.9755999999998</c:v>
                </c:pt>
                <c:pt idx="664">
                  <c:v>2004.9763999999996</c:v>
                </c:pt>
                <c:pt idx="665">
                  <c:v>2004.9771999999994</c:v>
                </c:pt>
                <c:pt idx="666">
                  <c:v>2004.9779999999992</c:v>
                </c:pt>
                <c:pt idx="667">
                  <c:v>2004.9788000000008</c:v>
                </c:pt>
                <c:pt idx="668">
                  <c:v>2004.9796000000006</c:v>
                </c:pt>
                <c:pt idx="669">
                  <c:v>2004.9804000000004</c:v>
                </c:pt>
                <c:pt idx="670">
                  <c:v>2004.9812000000002</c:v>
                </c:pt>
                <c:pt idx="671">
                  <c:v>2004.982</c:v>
                </c:pt>
                <c:pt idx="672">
                  <c:v>2004.9827999999998</c:v>
                </c:pt>
                <c:pt idx="673">
                  <c:v>2004.9835999999996</c:v>
                </c:pt>
                <c:pt idx="674">
                  <c:v>2004.9843999999994</c:v>
                </c:pt>
                <c:pt idx="675">
                  <c:v>2004.9851999999992</c:v>
                </c:pt>
                <c:pt idx="676">
                  <c:v>2005.0812000000005</c:v>
                </c:pt>
                <c:pt idx="677">
                  <c:v>2005.0820000000003</c:v>
                </c:pt>
                <c:pt idx="678">
                  <c:v>2005.0828000000001</c:v>
                </c:pt>
                <c:pt idx="679">
                  <c:v>2005.0835999999999</c:v>
                </c:pt>
                <c:pt idx="680">
                  <c:v>2005.0843999999997</c:v>
                </c:pt>
                <c:pt idx="681">
                  <c:v>2005.0851999999995</c:v>
                </c:pt>
                <c:pt idx="682">
                  <c:v>2005.0859999999993</c:v>
                </c:pt>
                <c:pt idx="683">
                  <c:v>2005.0867999999991</c:v>
                </c:pt>
                <c:pt idx="684">
                  <c:v>2005.0876000000007</c:v>
                </c:pt>
                <c:pt idx="685">
                  <c:v>2005.0884000000005</c:v>
                </c:pt>
                <c:pt idx="686">
                  <c:v>2005.0892000000003</c:v>
                </c:pt>
                <c:pt idx="687">
                  <c:v>2005.0900000000001</c:v>
                </c:pt>
                <c:pt idx="688">
                  <c:v>2005.0907999999999</c:v>
                </c:pt>
                <c:pt idx="689">
                  <c:v>2005.0915999999997</c:v>
                </c:pt>
                <c:pt idx="690">
                  <c:v>2005.0923999999995</c:v>
                </c:pt>
                <c:pt idx="691">
                  <c:v>2005.0931999999993</c:v>
                </c:pt>
                <c:pt idx="692">
                  <c:v>2005.0939999999991</c:v>
                </c:pt>
                <c:pt idx="693">
                  <c:v>2005.0948000000008</c:v>
                </c:pt>
                <c:pt idx="694">
                  <c:v>2005.0956000000006</c:v>
                </c:pt>
                <c:pt idx="695">
                  <c:v>2005.0964000000004</c:v>
                </c:pt>
                <c:pt idx="696">
                  <c:v>2005.0972000000002</c:v>
                </c:pt>
                <c:pt idx="697">
                  <c:v>2005.098</c:v>
                </c:pt>
                <c:pt idx="698">
                  <c:v>2005.0987999999998</c:v>
                </c:pt>
                <c:pt idx="699">
                  <c:v>2005.0995999999996</c:v>
                </c:pt>
                <c:pt idx="700">
                  <c:v>2005.1003999999994</c:v>
                </c:pt>
                <c:pt idx="701">
                  <c:v>2005.1011999999992</c:v>
                </c:pt>
                <c:pt idx="702">
                  <c:v>2005.1020000000008</c:v>
                </c:pt>
                <c:pt idx="703">
                  <c:v>2005.1028000000006</c:v>
                </c:pt>
                <c:pt idx="704">
                  <c:v>2005.1036000000004</c:v>
                </c:pt>
                <c:pt idx="705">
                  <c:v>2005.1044000000002</c:v>
                </c:pt>
                <c:pt idx="706">
                  <c:v>2005.1052</c:v>
                </c:pt>
                <c:pt idx="707">
                  <c:v>2005.1612000000005</c:v>
                </c:pt>
                <c:pt idx="708">
                  <c:v>2005.1620000000003</c:v>
                </c:pt>
                <c:pt idx="709">
                  <c:v>2005.1628000000001</c:v>
                </c:pt>
                <c:pt idx="710">
                  <c:v>2005.1635999999999</c:v>
                </c:pt>
                <c:pt idx="711">
                  <c:v>2005.1643999999997</c:v>
                </c:pt>
                <c:pt idx="712">
                  <c:v>2005.1651999999995</c:v>
                </c:pt>
                <c:pt idx="713">
                  <c:v>2005.1659999999993</c:v>
                </c:pt>
                <c:pt idx="714">
                  <c:v>2005.1668000000009</c:v>
                </c:pt>
                <c:pt idx="715">
                  <c:v>2005.1676000000007</c:v>
                </c:pt>
                <c:pt idx="716">
                  <c:v>2005.1684000000005</c:v>
                </c:pt>
                <c:pt idx="717">
                  <c:v>2005.1692000000003</c:v>
                </c:pt>
                <c:pt idx="718">
                  <c:v>2005.17</c:v>
                </c:pt>
                <c:pt idx="719">
                  <c:v>2005.1707999999999</c:v>
                </c:pt>
                <c:pt idx="720">
                  <c:v>2005.1715999999997</c:v>
                </c:pt>
                <c:pt idx="721">
                  <c:v>2005.1723999999995</c:v>
                </c:pt>
                <c:pt idx="722">
                  <c:v>2005.1731999999993</c:v>
                </c:pt>
                <c:pt idx="723">
                  <c:v>2005.1740000000009</c:v>
                </c:pt>
                <c:pt idx="724">
                  <c:v>2005.1748000000007</c:v>
                </c:pt>
                <c:pt idx="725">
                  <c:v>2005.1756000000005</c:v>
                </c:pt>
                <c:pt idx="726">
                  <c:v>2005.1764000000003</c:v>
                </c:pt>
                <c:pt idx="727">
                  <c:v>2005.1772000000001</c:v>
                </c:pt>
                <c:pt idx="728">
                  <c:v>2005.1779999999999</c:v>
                </c:pt>
                <c:pt idx="729">
                  <c:v>2005.1787999999997</c:v>
                </c:pt>
                <c:pt idx="730">
                  <c:v>2005.1795999999995</c:v>
                </c:pt>
                <c:pt idx="731">
                  <c:v>2005.1803999999993</c:v>
                </c:pt>
                <c:pt idx="732">
                  <c:v>2005.1812000000009</c:v>
                </c:pt>
                <c:pt idx="733">
                  <c:v>2005.1820000000007</c:v>
                </c:pt>
                <c:pt idx="734">
                  <c:v>2005.1828000000005</c:v>
                </c:pt>
                <c:pt idx="735">
                  <c:v>2005.2412000000004</c:v>
                </c:pt>
                <c:pt idx="736">
                  <c:v>2005.2420000000002</c:v>
                </c:pt>
                <c:pt idx="737">
                  <c:v>2005.2428</c:v>
                </c:pt>
                <c:pt idx="738">
                  <c:v>2005.2435999999998</c:v>
                </c:pt>
                <c:pt idx="739">
                  <c:v>2005.2443999999996</c:v>
                </c:pt>
                <c:pt idx="740">
                  <c:v>2005.2451999999994</c:v>
                </c:pt>
                <c:pt idx="741">
                  <c:v>2005.2459999999992</c:v>
                </c:pt>
                <c:pt idx="742">
                  <c:v>2005.2468000000008</c:v>
                </c:pt>
                <c:pt idx="743">
                  <c:v>2005.2476000000006</c:v>
                </c:pt>
                <c:pt idx="744">
                  <c:v>2005.2484000000004</c:v>
                </c:pt>
                <c:pt idx="745">
                  <c:v>2005.2492000000002</c:v>
                </c:pt>
                <c:pt idx="746">
                  <c:v>2005.25</c:v>
                </c:pt>
                <c:pt idx="747">
                  <c:v>2005.2507999999998</c:v>
                </c:pt>
                <c:pt idx="748">
                  <c:v>2005.2515999999996</c:v>
                </c:pt>
                <c:pt idx="749">
                  <c:v>2005.2523999999994</c:v>
                </c:pt>
                <c:pt idx="750">
                  <c:v>2005.2531999999992</c:v>
                </c:pt>
                <c:pt idx="751">
                  <c:v>2005.2540000000008</c:v>
                </c:pt>
                <c:pt idx="752">
                  <c:v>2005.2548000000006</c:v>
                </c:pt>
                <c:pt idx="753">
                  <c:v>2005.2556000000004</c:v>
                </c:pt>
                <c:pt idx="754">
                  <c:v>2005.2564000000002</c:v>
                </c:pt>
                <c:pt idx="755">
                  <c:v>2005.2572</c:v>
                </c:pt>
                <c:pt idx="756">
                  <c:v>2005.2579999999998</c:v>
                </c:pt>
                <c:pt idx="757">
                  <c:v>2005.2587999999996</c:v>
                </c:pt>
                <c:pt idx="758">
                  <c:v>2005.2595999999994</c:v>
                </c:pt>
                <c:pt idx="759">
                  <c:v>2005.2603999999992</c:v>
                </c:pt>
                <c:pt idx="760">
                  <c:v>2005.2612000000008</c:v>
                </c:pt>
                <c:pt idx="761">
                  <c:v>2005.2620000000006</c:v>
                </c:pt>
                <c:pt idx="762">
                  <c:v>2005.2628000000004</c:v>
                </c:pt>
                <c:pt idx="763">
                  <c:v>2005.2636000000002</c:v>
                </c:pt>
                <c:pt idx="764">
                  <c:v>2005.2644</c:v>
                </c:pt>
                <c:pt idx="765">
                  <c:v>2005.2651999999998</c:v>
                </c:pt>
                <c:pt idx="766">
                  <c:v>2005.3212000000003</c:v>
                </c:pt>
                <c:pt idx="767">
                  <c:v>2005.3220000000001</c:v>
                </c:pt>
                <c:pt idx="768">
                  <c:v>2005.3227999999999</c:v>
                </c:pt>
                <c:pt idx="769">
                  <c:v>2005.3235999999997</c:v>
                </c:pt>
                <c:pt idx="770">
                  <c:v>2005.3243999999995</c:v>
                </c:pt>
                <c:pt idx="771">
                  <c:v>2005.3251999999993</c:v>
                </c:pt>
                <c:pt idx="772">
                  <c:v>2005.3259999999991</c:v>
                </c:pt>
                <c:pt idx="773">
                  <c:v>2005.3268000000007</c:v>
                </c:pt>
                <c:pt idx="774">
                  <c:v>2005.3276000000005</c:v>
                </c:pt>
                <c:pt idx="775">
                  <c:v>2005.3284000000003</c:v>
                </c:pt>
                <c:pt idx="776">
                  <c:v>2005.3292000000001</c:v>
                </c:pt>
                <c:pt idx="777">
                  <c:v>2005.33</c:v>
                </c:pt>
                <c:pt idx="778">
                  <c:v>2005.3307999999997</c:v>
                </c:pt>
                <c:pt idx="779">
                  <c:v>2005.3315999999995</c:v>
                </c:pt>
                <c:pt idx="780">
                  <c:v>2005.3323999999993</c:v>
                </c:pt>
                <c:pt idx="781">
                  <c:v>2005.3331999999991</c:v>
                </c:pt>
                <c:pt idx="782">
                  <c:v>2005.3340000000007</c:v>
                </c:pt>
                <c:pt idx="783">
                  <c:v>2005.3348000000005</c:v>
                </c:pt>
                <c:pt idx="784">
                  <c:v>2005.3356000000003</c:v>
                </c:pt>
                <c:pt idx="785">
                  <c:v>2005.3364000000001</c:v>
                </c:pt>
                <c:pt idx="786">
                  <c:v>2005.3371999999999</c:v>
                </c:pt>
                <c:pt idx="787">
                  <c:v>2005.3379999999997</c:v>
                </c:pt>
                <c:pt idx="788">
                  <c:v>2005.3387999999995</c:v>
                </c:pt>
                <c:pt idx="789">
                  <c:v>2005.3395999999993</c:v>
                </c:pt>
                <c:pt idx="790">
                  <c:v>2005.3403999999991</c:v>
                </c:pt>
                <c:pt idx="791">
                  <c:v>2005.3412000000008</c:v>
                </c:pt>
                <c:pt idx="792">
                  <c:v>2005.3420000000006</c:v>
                </c:pt>
                <c:pt idx="793">
                  <c:v>2005.3428000000004</c:v>
                </c:pt>
                <c:pt idx="794">
                  <c:v>2005.3436000000002</c:v>
                </c:pt>
                <c:pt idx="795">
                  <c:v>2005.3444</c:v>
                </c:pt>
                <c:pt idx="796">
                  <c:v>2005.4012000000002</c:v>
                </c:pt>
                <c:pt idx="797">
                  <c:v>2005.402</c:v>
                </c:pt>
                <c:pt idx="798">
                  <c:v>2005.4027999999998</c:v>
                </c:pt>
                <c:pt idx="799">
                  <c:v>2005.4035999999996</c:v>
                </c:pt>
                <c:pt idx="800">
                  <c:v>2005.4043999999994</c:v>
                </c:pt>
                <c:pt idx="801">
                  <c:v>2005.4051999999992</c:v>
                </c:pt>
                <c:pt idx="802">
                  <c:v>2005.4060000000009</c:v>
                </c:pt>
                <c:pt idx="803">
                  <c:v>2005.4068000000007</c:v>
                </c:pt>
                <c:pt idx="804">
                  <c:v>2005.4076000000005</c:v>
                </c:pt>
                <c:pt idx="805">
                  <c:v>2005.4084000000003</c:v>
                </c:pt>
                <c:pt idx="806">
                  <c:v>2005.4092000000001</c:v>
                </c:pt>
                <c:pt idx="807">
                  <c:v>2005.4099999999999</c:v>
                </c:pt>
                <c:pt idx="808">
                  <c:v>2005.4107999999997</c:v>
                </c:pt>
                <c:pt idx="809">
                  <c:v>2005.4115999999995</c:v>
                </c:pt>
                <c:pt idx="810">
                  <c:v>2005.4123999999993</c:v>
                </c:pt>
                <c:pt idx="811">
                  <c:v>2005.4132000000009</c:v>
                </c:pt>
                <c:pt idx="812">
                  <c:v>2005.4140000000007</c:v>
                </c:pt>
                <c:pt idx="813">
                  <c:v>2005.4148000000005</c:v>
                </c:pt>
                <c:pt idx="814">
                  <c:v>2005.4156000000003</c:v>
                </c:pt>
                <c:pt idx="815">
                  <c:v>2005.4164000000001</c:v>
                </c:pt>
                <c:pt idx="816">
                  <c:v>2005.4171999999999</c:v>
                </c:pt>
                <c:pt idx="817">
                  <c:v>2005.4179999999997</c:v>
                </c:pt>
                <c:pt idx="818">
                  <c:v>2005.4187999999995</c:v>
                </c:pt>
                <c:pt idx="819">
                  <c:v>2005.4195999999993</c:v>
                </c:pt>
                <c:pt idx="820">
                  <c:v>2005.4204000000009</c:v>
                </c:pt>
                <c:pt idx="821">
                  <c:v>2005.4212000000007</c:v>
                </c:pt>
                <c:pt idx="822">
                  <c:v>2005.4220000000005</c:v>
                </c:pt>
                <c:pt idx="823">
                  <c:v>2005.4228000000003</c:v>
                </c:pt>
                <c:pt idx="824">
                  <c:v>2005.4236000000001</c:v>
                </c:pt>
                <c:pt idx="825">
                  <c:v>2005.4243999999999</c:v>
                </c:pt>
                <c:pt idx="826">
                  <c:v>2005.4251999999997</c:v>
                </c:pt>
                <c:pt idx="827">
                  <c:v>2005.4812000000002</c:v>
                </c:pt>
                <c:pt idx="828">
                  <c:v>2005.482</c:v>
                </c:pt>
                <c:pt idx="829">
                  <c:v>2005.4827999999998</c:v>
                </c:pt>
                <c:pt idx="830">
                  <c:v>2005.4835999999996</c:v>
                </c:pt>
                <c:pt idx="831">
                  <c:v>2005.4843999999994</c:v>
                </c:pt>
                <c:pt idx="832">
                  <c:v>2005.4851999999992</c:v>
                </c:pt>
                <c:pt idx="833">
                  <c:v>2005.4860000000008</c:v>
                </c:pt>
                <c:pt idx="834">
                  <c:v>2005.4868000000006</c:v>
                </c:pt>
                <c:pt idx="835">
                  <c:v>2005.4876000000004</c:v>
                </c:pt>
                <c:pt idx="836">
                  <c:v>2005.4884000000002</c:v>
                </c:pt>
                <c:pt idx="837">
                  <c:v>2005.4892</c:v>
                </c:pt>
                <c:pt idx="838">
                  <c:v>2005.4899999999998</c:v>
                </c:pt>
                <c:pt idx="839">
                  <c:v>2005.4907999999996</c:v>
                </c:pt>
                <c:pt idx="840">
                  <c:v>2005.4915999999994</c:v>
                </c:pt>
                <c:pt idx="841">
                  <c:v>2005.4923999999992</c:v>
                </c:pt>
                <c:pt idx="842">
                  <c:v>2005.4932000000008</c:v>
                </c:pt>
                <c:pt idx="843">
                  <c:v>2005.4940000000006</c:v>
                </c:pt>
                <c:pt idx="844">
                  <c:v>2005.4948000000004</c:v>
                </c:pt>
                <c:pt idx="845">
                  <c:v>2005.4956000000002</c:v>
                </c:pt>
                <c:pt idx="846">
                  <c:v>2005.4964</c:v>
                </c:pt>
                <c:pt idx="847">
                  <c:v>2005.4971999999998</c:v>
                </c:pt>
                <c:pt idx="848">
                  <c:v>2005.4979999999996</c:v>
                </c:pt>
                <c:pt idx="849">
                  <c:v>2005.4987999999994</c:v>
                </c:pt>
                <c:pt idx="850">
                  <c:v>2005.4995999999992</c:v>
                </c:pt>
                <c:pt idx="851">
                  <c:v>2005.5004000000008</c:v>
                </c:pt>
                <c:pt idx="852">
                  <c:v>2005.5012000000006</c:v>
                </c:pt>
                <c:pt idx="853">
                  <c:v>2005.5020000000004</c:v>
                </c:pt>
                <c:pt idx="854">
                  <c:v>2005.5028000000002</c:v>
                </c:pt>
                <c:pt idx="855">
                  <c:v>2005.5036</c:v>
                </c:pt>
                <c:pt idx="856">
                  <c:v>2005.5043999999998</c:v>
                </c:pt>
                <c:pt idx="857">
                  <c:v>2005.5612000000001</c:v>
                </c:pt>
                <c:pt idx="858">
                  <c:v>2005.5619999999999</c:v>
                </c:pt>
                <c:pt idx="859">
                  <c:v>2005.5627999999997</c:v>
                </c:pt>
                <c:pt idx="860">
                  <c:v>2005.5635999999995</c:v>
                </c:pt>
                <c:pt idx="861">
                  <c:v>2005.5643999999993</c:v>
                </c:pt>
                <c:pt idx="862">
                  <c:v>2005.5651999999991</c:v>
                </c:pt>
                <c:pt idx="863">
                  <c:v>2005.5660000000007</c:v>
                </c:pt>
                <c:pt idx="864">
                  <c:v>2005.5668000000005</c:v>
                </c:pt>
                <c:pt idx="865">
                  <c:v>2005.5676000000003</c:v>
                </c:pt>
                <c:pt idx="866">
                  <c:v>2005.5684000000001</c:v>
                </c:pt>
                <c:pt idx="867">
                  <c:v>2005.5691999999999</c:v>
                </c:pt>
                <c:pt idx="868">
                  <c:v>2005.5699999999997</c:v>
                </c:pt>
                <c:pt idx="869">
                  <c:v>2005.5707999999995</c:v>
                </c:pt>
                <c:pt idx="870">
                  <c:v>2005.5715999999993</c:v>
                </c:pt>
                <c:pt idx="871">
                  <c:v>2005.5723999999991</c:v>
                </c:pt>
                <c:pt idx="872">
                  <c:v>2005.5732000000007</c:v>
                </c:pt>
                <c:pt idx="873">
                  <c:v>2005.5740000000005</c:v>
                </c:pt>
                <c:pt idx="874">
                  <c:v>2005.5748000000003</c:v>
                </c:pt>
                <c:pt idx="875">
                  <c:v>2005.5756000000001</c:v>
                </c:pt>
                <c:pt idx="876">
                  <c:v>2005.5763999999999</c:v>
                </c:pt>
                <c:pt idx="877">
                  <c:v>2005.5771999999997</c:v>
                </c:pt>
                <c:pt idx="878">
                  <c:v>2005.5779999999995</c:v>
                </c:pt>
                <c:pt idx="879">
                  <c:v>2005.5787999999993</c:v>
                </c:pt>
                <c:pt idx="880">
                  <c:v>2005.5795999999991</c:v>
                </c:pt>
                <c:pt idx="881">
                  <c:v>2005.5804000000007</c:v>
                </c:pt>
                <c:pt idx="882">
                  <c:v>2005.5812000000005</c:v>
                </c:pt>
                <c:pt idx="883">
                  <c:v>2005.5820000000003</c:v>
                </c:pt>
                <c:pt idx="884">
                  <c:v>2005.5828000000001</c:v>
                </c:pt>
                <c:pt idx="885">
                  <c:v>2005.5835999999999</c:v>
                </c:pt>
                <c:pt idx="886">
                  <c:v>2005.5843999999997</c:v>
                </c:pt>
                <c:pt idx="887">
                  <c:v>2005.5851999999995</c:v>
                </c:pt>
                <c:pt idx="888">
                  <c:v>2005.6412</c:v>
                </c:pt>
                <c:pt idx="889">
                  <c:v>2005.6419999999998</c:v>
                </c:pt>
                <c:pt idx="890">
                  <c:v>2005.6427999999996</c:v>
                </c:pt>
                <c:pt idx="891">
                  <c:v>2005.6435999999994</c:v>
                </c:pt>
                <c:pt idx="892">
                  <c:v>2005.6443999999992</c:v>
                </c:pt>
                <c:pt idx="893">
                  <c:v>2005.6452000000008</c:v>
                </c:pt>
                <c:pt idx="894">
                  <c:v>2005.6460000000006</c:v>
                </c:pt>
                <c:pt idx="895">
                  <c:v>2005.6468000000004</c:v>
                </c:pt>
                <c:pt idx="896">
                  <c:v>2005.6476000000002</c:v>
                </c:pt>
                <c:pt idx="897">
                  <c:v>2005.6484</c:v>
                </c:pt>
                <c:pt idx="898">
                  <c:v>2005.6491999999998</c:v>
                </c:pt>
                <c:pt idx="899">
                  <c:v>2005.6499999999996</c:v>
                </c:pt>
                <c:pt idx="900">
                  <c:v>2005.6507999999994</c:v>
                </c:pt>
                <c:pt idx="901">
                  <c:v>2005.6515999999992</c:v>
                </c:pt>
                <c:pt idx="902">
                  <c:v>2005.6524000000009</c:v>
                </c:pt>
                <c:pt idx="903">
                  <c:v>2005.6532000000007</c:v>
                </c:pt>
                <c:pt idx="904">
                  <c:v>2005.6540000000005</c:v>
                </c:pt>
                <c:pt idx="905">
                  <c:v>2005.6548000000003</c:v>
                </c:pt>
                <c:pt idx="906">
                  <c:v>2005.6556</c:v>
                </c:pt>
                <c:pt idx="907">
                  <c:v>2005.6563999999998</c:v>
                </c:pt>
                <c:pt idx="908">
                  <c:v>2005.6571999999996</c:v>
                </c:pt>
                <c:pt idx="909">
                  <c:v>2005.6579999999994</c:v>
                </c:pt>
                <c:pt idx="910">
                  <c:v>2005.6587999999992</c:v>
                </c:pt>
                <c:pt idx="911">
                  <c:v>2005.6596000000009</c:v>
                </c:pt>
                <c:pt idx="912">
                  <c:v>2005.6604000000007</c:v>
                </c:pt>
                <c:pt idx="913">
                  <c:v>2005.6612000000005</c:v>
                </c:pt>
                <c:pt idx="914">
                  <c:v>2005.6620000000003</c:v>
                </c:pt>
                <c:pt idx="915">
                  <c:v>2005.6628000000001</c:v>
                </c:pt>
                <c:pt idx="916">
                  <c:v>2005.6635999999999</c:v>
                </c:pt>
                <c:pt idx="917">
                  <c:v>2005.6643999999997</c:v>
                </c:pt>
                <c:pt idx="918">
                  <c:v>2005.6651999999995</c:v>
                </c:pt>
                <c:pt idx="919">
                  <c:v>2005.7212</c:v>
                </c:pt>
                <c:pt idx="920">
                  <c:v>2005.7219999999998</c:v>
                </c:pt>
                <c:pt idx="921">
                  <c:v>2005.7227999999996</c:v>
                </c:pt>
                <c:pt idx="922">
                  <c:v>2005.7235999999994</c:v>
                </c:pt>
                <c:pt idx="923">
                  <c:v>2005.7243999999992</c:v>
                </c:pt>
                <c:pt idx="924">
                  <c:v>2005.7252000000008</c:v>
                </c:pt>
                <c:pt idx="925">
                  <c:v>2005.7260000000006</c:v>
                </c:pt>
                <c:pt idx="926">
                  <c:v>2005.7268000000004</c:v>
                </c:pt>
                <c:pt idx="927">
                  <c:v>2005.7276000000002</c:v>
                </c:pt>
                <c:pt idx="928">
                  <c:v>2005.7284</c:v>
                </c:pt>
                <c:pt idx="929">
                  <c:v>2005.7291999999998</c:v>
                </c:pt>
                <c:pt idx="930">
                  <c:v>2005.7299999999996</c:v>
                </c:pt>
                <c:pt idx="931">
                  <c:v>2005.7307999999994</c:v>
                </c:pt>
                <c:pt idx="932">
                  <c:v>2005.7315999999992</c:v>
                </c:pt>
                <c:pt idx="933">
                  <c:v>2005.7324000000008</c:v>
                </c:pt>
                <c:pt idx="934">
                  <c:v>2005.7332000000006</c:v>
                </c:pt>
                <c:pt idx="935">
                  <c:v>2005.7340000000004</c:v>
                </c:pt>
                <c:pt idx="936">
                  <c:v>2005.7348000000002</c:v>
                </c:pt>
                <c:pt idx="937">
                  <c:v>2005.7356</c:v>
                </c:pt>
                <c:pt idx="938">
                  <c:v>2005.7363999999998</c:v>
                </c:pt>
                <c:pt idx="939">
                  <c:v>2005.7371999999996</c:v>
                </c:pt>
                <c:pt idx="940">
                  <c:v>2005.7379999999994</c:v>
                </c:pt>
                <c:pt idx="941">
                  <c:v>2005.7387999999992</c:v>
                </c:pt>
                <c:pt idx="942">
                  <c:v>2005.7396000000008</c:v>
                </c:pt>
                <c:pt idx="943">
                  <c:v>2005.7404000000006</c:v>
                </c:pt>
                <c:pt idx="944">
                  <c:v>2005.7412000000004</c:v>
                </c:pt>
                <c:pt idx="945">
                  <c:v>2005.7420000000002</c:v>
                </c:pt>
                <c:pt idx="946">
                  <c:v>2005.7428</c:v>
                </c:pt>
                <c:pt idx="947">
                  <c:v>2005.7435999999998</c:v>
                </c:pt>
                <c:pt idx="948">
                  <c:v>2005.7443999999996</c:v>
                </c:pt>
                <c:pt idx="949">
                  <c:v>2005.8011999999999</c:v>
                </c:pt>
                <c:pt idx="950">
                  <c:v>2005.8019999999997</c:v>
                </c:pt>
                <c:pt idx="951">
                  <c:v>2005.8027999999995</c:v>
                </c:pt>
                <c:pt idx="952">
                  <c:v>2005.8035999999993</c:v>
                </c:pt>
                <c:pt idx="953">
                  <c:v>2005.8044000000009</c:v>
                </c:pt>
                <c:pt idx="954">
                  <c:v>2005.8052000000007</c:v>
                </c:pt>
                <c:pt idx="955">
                  <c:v>2005.8060000000005</c:v>
                </c:pt>
                <c:pt idx="956">
                  <c:v>2005.8068000000003</c:v>
                </c:pt>
                <c:pt idx="957">
                  <c:v>2005.8076000000001</c:v>
                </c:pt>
                <c:pt idx="958">
                  <c:v>2005.8083999999999</c:v>
                </c:pt>
                <c:pt idx="959">
                  <c:v>2005.8091999999997</c:v>
                </c:pt>
                <c:pt idx="960">
                  <c:v>2005.8099999999995</c:v>
                </c:pt>
                <c:pt idx="961">
                  <c:v>2005.8107999999993</c:v>
                </c:pt>
                <c:pt idx="962">
                  <c:v>2005.8116000000009</c:v>
                </c:pt>
                <c:pt idx="963">
                  <c:v>2005.8124000000007</c:v>
                </c:pt>
                <c:pt idx="964">
                  <c:v>2005.8132000000005</c:v>
                </c:pt>
                <c:pt idx="965">
                  <c:v>2005.8140000000003</c:v>
                </c:pt>
                <c:pt idx="966">
                  <c:v>2005.8148000000001</c:v>
                </c:pt>
                <c:pt idx="967">
                  <c:v>2005.8155999999999</c:v>
                </c:pt>
                <c:pt idx="968">
                  <c:v>2005.8163999999997</c:v>
                </c:pt>
                <c:pt idx="969">
                  <c:v>2005.8171999999995</c:v>
                </c:pt>
                <c:pt idx="970">
                  <c:v>2005.8179999999993</c:v>
                </c:pt>
                <c:pt idx="971">
                  <c:v>2005.8187999999991</c:v>
                </c:pt>
                <c:pt idx="972">
                  <c:v>2005.8196000000007</c:v>
                </c:pt>
                <c:pt idx="973">
                  <c:v>2005.8204000000005</c:v>
                </c:pt>
                <c:pt idx="974">
                  <c:v>2005.8212000000003</c:v>
                </c:pt>
                <c:pt idx="975">
                  <c:v>2005.8220000000001</c:v>
                </c:pt>
                <c:pt idx="976">
                  <c:v>2005.8227999999999</c:v>
                </c:pt>
                <c:pt idx="977">
                  <c:v>2005.8235999999997</c:v>
                </c:pt>
                <c:pt idx="978">
                  <c:v>2005.8243999999995</c:v>
                </c:pt>
                <c:pt idx="979">
                  <c:v>2005.8251999999993</c:v>
                </c:pt>
                <c:pt idx="980">
                  <c:v>2005.8811999999998</c:v>
                </c:pt>
                <c:pt idx="981">
                  <c:v>2005.8819999999996</c:v>
                </c:pt>
                <c:pt idx="982">
                  <c:v>2005.8827999999994</c:v>
                </c:pt>
                <c:pt idx="983">
                  <c:v>2005.8835999999992</c:v>
                </c:pt>
                <c:pt idx="984">
                  <c:v>2005.8844000000008</c:v>
                </c:pt>
                <c:pt idx="985">
                  <c:v>2005.8852000000006</c:v>
                </c:pt>
                <c:pt idx="986">
                  <c:v>2005.8860000000004</c:v>
                </c:pt>
                <c:pt idx="987">
                  <c:v>2005.8868000000002</c:v>
                </c:pt>
                <c:pt idx="988">
                  <c:v>2005.8876</c:v>
                </c:pt>
                <c:pt idx="989">
                  <c:v>2005.8883999999998</c:v>
                </c:pt>
                <c:pt idx="990">
                  <c:v>2005.8891999999996</c:v>
                </c:pt>
                <c:pt idx="991">
                  <c:v>2005.8899999999994</c:v>
                </c:pt>
                <c:pt idx="992">
                  <c:v>2005.8907999999992</c:v>
                </c:pt>
                <c:pt idx="993">
                  <c:v>2005.8916000000008</c:v>
                </c:pt>
                <c:pt idx="994">
                  <c:v>2005.8924000000006</c:v>
                </c:pt>
                <c:pt idx="995">
                  <c:v>2005.8932000000004</c:v>
                </c:pt>
                <c:pt idx="996">
                  <c:v>2005.8940000000002</c:v>
                </c:pt>
                <c:pt idx="997">
                  <c:v>2005.8948</c:v>
                </c:pt>
                <c:pt idx="998">
                  <c:v>2005.8955999999998</c:v>
                </c:pt>
                <c:pt idx="999">
                  <c:v>2005.8963999999996</c:v>
                </c:pt>
                <c:pt idx="1000">
                  <c:v>2005.8971999999994</c:v>
                </c:pt>
                <c:pt idx="1001">
                  <c:v>2005.8979999999992</c:v>
                </c:pt>
                <c:pt idx="1002">
                  <c:v>2005.8988000000008</c:v>
                </c:pt>
                <c:pt idx="1003">
                  <c:v>2005.8996000000006</c:v>
                </c:pt>
                <c:pt idx="1004">
                  <c:v>2005.9004000000004</c:v>
                </c:pt>
                <c:pt idx="1005">
                  <c:v>2005.9012000000002</c:v>
                </c:pt>
                <c:pt idx="1006">
                  <c:v>2005.902</c:v>
                </c:pt>
                <c:pt idx="1007">
                  <c:v>2005.9027999999998</c:v>
                </c:pt>
                <c:pt idx="1008">
                  <c:v>2005.9035999999996</c:v>
                </c:pt>
                <c:pt idx="1009">
                  <c:v>2005.9043999999994</c:v>
                </c:pt>
                <c:pt idx="1010">
                  <c:v>2005.9611999999997</c:v>
                </c:pt>
                <c:pt idx="1011">
                  <c:v>2005.9619999999995</c:v>
                </c:pt>
                <c:pt idx="1012">
                  <c:v>2005.9627999999993</c:v>
                </c:pt>
                <c:pt idx="1013">
                  <c:v>2005.9635999999991</c:v>
                </c:pt>
                <c:pt idx="1014">
                  <c:v>2005.9644000000008</c:v>
                </c:pt>
                <c:pt idx="1015">
                  <c:v>2005.9652000000006</c:v>
                </c:pt>
                <c:pt idx="1016">
                  <c:v>2005.9660000000003</c:v>
                </c:pt>
                <c:pt idx="1017">
                  <c:v>2005.9668000000001</c:v>
                </c:pt>
                <c:pt idx="1018">
                  <c:v>2005.9675999999999</c:v>
                </c:pt>
                <c:pt idx="1019">
                  <c:v>2005.9683999999997</c:v>
                </c:pt>
                <c:pt idx="1020">
                  <c:v>2005.9691999999995</c:v>
                </c:pt>
                <c:pt idx="1021">
                  <c:v>2005.9699999999993</c:v>
                </c:pt>
                <c:pt idx="1022">
                  <c:v>2005.9707999999991</c:v>
                </c:pt>
                <c:pt idx="1023">
                  <c:v>2005.9716000000008</c:v>
                </c:pt>
                <c:pt idx="1024">
                  <c:v>2005.9724000000006</c:v>
                </c:pt>
                <c:pt idx="1025">
                  <c:v>2005.9732000000004</c:v>
                </c:pt>
                <c:pt idx="1026">
                  <c:v>2005.9740000000002</c:v>
                </c:pt>
                <c:pt idx="1027">
                  <c:v>2005.9748</c:v>
                </c:pt>
                <c:pt idx="1028">
                  <c:v>2005.9755999999998</c:v>
                </c:pt>
                <c:pt idx="1029">
                  <c:v>2005.9763999999996</c:v>
                </c:pt>
                <c:pt idx="1030">
                  <c:v>2005.9771999999994</c:v>
                </c:pt>
                <c:pt idx="1031">
                  <c:v>2005.9779999999992</c:v>
                </c:pt>
                <c:pt idx="1032">
                  <c:v>2005.9788000000008</c:v>
                </c:pt>
                <c:pt idx="1033">
                  <c:v>2005.9796000000006</c:v>
                </c:pt>
                <c:pt idx="1034">
                  <c:v>2005.9804000000004</c:v>
                </c:pt>
                <c:pt idx="1035">
                  <c:v>2005.9812000000002</c:v>
                </c:pt>
                <c:pt idx="1036">
                  <c:v>2005.982</c:v>
                </c:pt>
                <c:pt idx="1037">
                  <c:v>2005.9827999999998</c:v>
                </c:pt>
                <c:pt idx="1038">
                  <c:v>2005.9835999999996</c:v>
                </c:pt>
                <c:pt idx="1039">
                  <c:v>2005.9843999999994</c:v>
                </c:pt>
                <c:pt idx="1040">
                  <c:v>2005.9851999999992</c:v>
                </c:pt>
                <c:pt idx="1041">
                  <c:v>2006.0812000000005</c:v>
                </c:pt>
                <c:pt idx="1042">
                  <c:v>2006.0820000000003</c:v>
                </c:pt>
                <c:pt idx="1043">
                  <c:v>2006.0828000000001</c:v>
                </c:pt>
                <c:pt idx="1044">
                  <c:v>2006.0835999999999</c:v>
                </c:pt>
                <c:pt idx="1045">
                  <c:v>2006.0843999999997</c:v>
                </c:pt>
                <c:pt idx="1046">
                  <c:v>2006.0851999999995</c:v>
                </c:pt>
                <c:pt idx="1047">
                  <c:v>2006.0859999999993</c:v>
                </c:pt>
                <c:pt idx="1048">
                  <c:v>2006.0867999999991</c:v>
                </c:pt>
                <c:pt idx="1049">
                  <c:v>2006.0876000000007</c:v>
                </c:pt>
                <c:pt idx="1050">
                  <c:v>2006.0884000000005</c:v>
                </c:pt>
                <c:pt idx="1051">
                  <c:v>2006.0892000000003</c:v>
                </c:pt>
                <c:pt idx="1052">
                  <c:v>2006.0900000000001</c:v>
                </c:pt>
                <c:pt idx="1053">
                  <c:v>2006.0907999999999</c:v>
                </c:pt>
                <c:pt idx="1054">
                  <c:v>2006.0915999999997</c:v>
                </c:pt>
                <c:pt idx="1055">
                  <c:v>2006.0923999999995</c:v>
                </c:pt>
                <c:pt idx="1056">
                  <c:v>2006.0931999999993</c:v>
                </c:pt>
                <c:pt idx="1057">
                  <c:v>2006.0939999999991</c:v>
                </c:pt>
                <c:pt idx="1058">
                  <c:v>2006.0948000000008</c:v>
                </c:pt>
                <c:pt idx="1059">
                  <c:v>2006.0956000000006</c:v>
                </c:pt>
                <c:pt idx="1060">
                  <c:v>2006.0964000000004</c:v>
                </c:pt>
                <c:pt idx="1061">
                  <c:v>2006.0972000000002</c:v>
                </c:pt>
                <c:pt idx="1062">
                  <c:v>2006.098</c:v>
                </c:pt>
                <c:pt idx="1063">
                  <c:v>2006.0987999999998</c:v>
                </c:pt>
                <c:pt idx="1064">
                  <c:v>2006.0995999999996</c:v>
                </c:pt>
                <c:pt idx="1065">
                  <c:v>2006.1003999999994</c:v>
                </c:pt>
                <c:pt idx="1066">
                  <c:v>2006.1011999999992</c:v>
                </c:pt>
                <c:pt idx="1067">
                  <c:v>2006.1020000000008</c:v>
                </c:pt>
                <c:pt idx="1068">
                  <c:v>2006.1028000000006</c:v>
                </c:pt>
                <c:pt idx="1069">
                  <c:v>2006.1036000000004</c:v>
                </c:pt>
                <c:pt idx="1070">
                  <c:v>2006.1044000000002</c:v>
                </c:pt>
                <c:pt idx="1071">
                  <c:v>2006.1052</c:v>
                </c:pt>
                <c:pt idx="1072">
                  <c:v>2006.1612000000005</c:v>
                </c:pt>
                <c:pt idx="1073">
                  <c:v>2006.1620000000003</c:v>
                </c:pt>
                <c:pt idx="1074">
                  <c:v>2006.1628000000001</c:v>
                </c:pt>
                <c:pt idx="1075">
                  <c:v>2006.1635999999999</c:v>
                </c:pt>
                <c:pt idx="1076">
                  <c:v>2006.1643999999997</c:v>
                </c:pt>
                <c:pt idx="1077">
                  <c:v>2006.1651999999995</c:v>
                </c:pt>
                <c:pt idx="1078">
                  <c:v>2006.1659999999993</c:v>
                </c:pt>
                <c:pt idx="1079">
                  <c:v>2006.1668000000009</c:v>
                </c:pt>
                <c:pt idx="1080">
                  <c:v>2006.1676000000007</c:v>
                </c:pt>
                <c:pt idx="1081">
                  <c:v>2006.1684000000005</c:v>
                </c:pt>
                <c:pt idx="1082">
                  <c:v>2006.1692000000003</c:v>
                </c:pt>
                <c:pt idx="1083">
                  <c:v>2006.17</c:v>
                </c:pt>
                <c:pt idx="1084">
                  <c:v>2006.1707999999999</c:v>
                </c:pt>
                <c:pt idx="1085">
                  <c:v>2006.1715999999997</c:v>
                </c:pt>
                <c:pt idx="1086">
                  <c:v>2006.1723999999995</c:v>
                </c:pt>
                <c:pt idx="1087">
                  <c:v>2006.1731999999993</c:v>
                </c:pt>
                <c:pt idx="1088">
                  <c:v>2006.1740000000009</c:v>
                </c:pt>
                <c:pt idx="1089">
                  <c:v>2006.1748000000007</c:v>
                </c:pt>
                <c:pt idx="1090">
                  <c:v>2006.1756000000005</c:v>
                </c:pt>
                <c:pt idx="1091">
                  <c:v>2006.1764000000003</c:v>
                </c:pt>
                <c:pt idx="1092">
                  <c:v>2006.1772000000001</c:v>
                </c:pt>
                <c:pt idx="1093">
                  <c:v>2006.1779999999999</c:v>
                </c:pt>
                <c:pt idx="1094">
                  <c:v>2006.1787999999997</c:v>
                </c:pt>
                <c:pt idx="1095">
                  <c:v>2006.1795999999995</c:v>
                </c:pt>
                <c:pt idx="1096">
                  <c:v>2006.1803999999993</c:v>
                </c:pt>
                <c:pt idx="1097">
                  <c:v>2006.1812000000009</c:v>
                </c:pt>
                <c:pt idx="1098">
                  <c:v>2006.1820000000007</c:v>
                </c:pt>
                <c:pt idx="1099">
                  <c:v>2006.1828000000005</c:v>
                </c:pt>
                <c:pt idx="1100">
                  <c:v>2006.2412000000004</c:v>
                </c:pt>
                <c:pt idx="1101">
                  <c:v>2006.2420000000002</c:v>
                </c:pt>
                <c:pt idx="1102">
                  <c:v>2006.2428</c:v>
                </c:pt>
                <c:pt idx="1103">
                  <c:v>2006.2435999999998</c:v>
                </c:pt>
                <c:pt idx="1104">
                  <c:v>2006.2443999999996</c:v>
                </c:pt>
                <c:pt idx="1105">
                  <c:v>2006.2451999999994</c:v>
                </c:pt>
                <c:pt idx="1106">
                  <c:v>2006.2459999999992</c:v>
                </c:pt>
                <c:pt idx="1107">
                  <c:v>2006.2468000000008</c:v>
                </c:pt>
                <c:pt idx="1108">
                  <c:v>2006.2476000000006</c:v>
                </c:pt>
                <c:pt idx="1109">
                  <c:v>2006.2484000000004</c:v>
                </c:pt>
                <c:pt idx="1110">
                  <c:v>2006.2492000000002</c:v>
                </c:pt>
                <c:pt idx="1111">
                  <c:v>2006.25</c:v>
                </c:pt>
                <c:pt idx="1112">
                  <c:v>2006.2507999999998</c:v>
                </c:pt>
                <c:pt idx="1113">
                  <c:v>2006.2515999999996</c:v>
                </c:pt>
                <c:pt idx="1114">
                  <c:v>2006.2523999999994</c:v>
                </c:pt>
                <c:pt idx="1115">
                  <c:v>2006.2531999999992</c:v>
                </c:pt>
                <c:pt idx="1116">
                  <c:v>2006.2540000000008</c:v>
                </c:pt>
                <c:pt idx="1117">
                  <c:v>2006.2548000000006</c:v>
                </c:pt>
                <c:pt idx="1118">
                  <c:v>2006.2556000000004</c:v>
                </c:pt>
                <c:pt idx="1119">
                  <c:v>2006.2564000000002</c:v>
                </c:pt>
                <c:pt idx="1120">
                  <c:v>2006.2572</c:v>
                </c:pt>
                <c:pt idx="1121">
                  <c:v>2006.2579999999998</c:v>
                </c:pt>
                <c:pt idx="1122">
                  <c:v>2006.2587999999996</c:v>
                </c:pt>
                <c:pt idx="1123">
                  <c:v>2006.2595999999994</c:v>
                </c:pt>
                <c:pt idx="1124">
                  <c:v>2006.2603999999992</c:v>
                </c:pt>
                <c:pt idx="1125">
                  <c:v>2006.2612000000008</c:v>
                </c:pt>
                <c:pt idx="1126">
                  <c:v>2006.2620000000006</c:v>
                </c:pt>
                <c:pt idx="1127">
                  <c:v>2006.2628000000004</c:v>
                </c:pt>
                <c:pt idx="1128">
                  <c:v>2006.2636000000002</c:v>
                </c:pt>
                <c:pt idx="1129">
                  <c:v>2006.2644</c:v>
                </c:pt>
                <c:pt idx="1130">
                  <c:v>2006.2651999999998</c:v>
                </c:pt>
                <c:pt idx="1131">
                  <c:v>2006.3212000000003</c:v>
                </c:pt>
                <c:pt idx="1132">
                  <c:v>2006.3220000000001</c:v>
                </c:pt>
                <c:pt idx="1133">
                  <c:v>2006.3227999999999</c:v>
                </c:pt>
                <c:pt idx="1134">
                  <c:v>2006.3235999999997</c:v>
                </c:pt>
                <c:pt idx="1135">
                  <c:v>2006.3243999999995</c:v>
                </c:pt>
                <c:pt idx="1136">
                  <c:v>2006.3251999999993</c:v>
                </c:pt>
                <c:pt idx="1137">
                  <c:v>2006.3259999999991</c:v>
                </c:pt>
                <c:pt idx="1138">
                  <c:v>2006.3268000000007</c:v>
                </c:pt>
                <c:pt idx="1139">
                  <c:v>2006.3276000000005</c:v>
                </c:pt>
                <c:pt idx="1140">
                  <c:v>2006.3284000000003</c:v>
                </c:pt>
                <c:pt idx="1141">
                  <c:v>2006.3292000000001</c:v>
                </c:pt>
                <c:pt idx="1142">
                  <c:v>2006.33</c:v>
                </c:pt>
                <c:pt idx="1143">
                  <c:v>2006.3307999999997</c:v>
                </c:pt>
                <c:pt idx="1144">
                  <c:v>2006.3315999999995</c:v>
                </c:pt>
                <c:pt idx="1145">
                  <c:v>2006.3323999999993</c:v>
                </c:pt>
                <c:pt idx="1146">
                  <c:v>2006.3331999999991</c:v>
                </c:pt>
                <c:pt idx="1147">
                  <c:v>2006.3340000000007</c:v>
                </c:pt>
                <c:pt idx="1148">
                  <c:v>2006.3348000000005</c:v>
                </c:pt>
                <c:pt idx="1149">
                  <c:v>2006.3356000000003</c:v>
                </c:pt>
                <c:pt idx="1150">
                  <c:v>2006.3364000000001</c:v>
                </c:pt>
                <c:pt idx="1151">
                  <c:v>2006.3371999999999</c:v>
                </c:pt>
                <c:pt idx="1152">
                  <c:v>2006.3379999999997</c:v>
                </c:pt>
                <c:pt idx="1153">
                  <c:v>2006.3387999999995</c:v>
                </c:pt>
                <c:pt idx="1154">
                  <c:v>2006.3395999999993</c:v>
                </c:pt>
                <c:pt idx="1155">
                  <c:v>2006.3403999999991</c:v>
                </c:pt>
                <c:pt idx="1156">
                  <c:v>2006.3412000000008</c:v>
                </c:pt>
                <c:pt idx="1157">
                  <c:v>2006.3420000000006</c:v>
                </c:pt>
                <c:pt idx="1158">
                  <c:v>2006.3428000000004</c:v>
                </c:pt>
                <c:pt idx="1159">
                  <c:v>2006.3436000000002</c:v>
                </c:pt>
                <c:pt idx="1160">
                  <c:v>2006.3444</c:v>
                </c:pt>
                <c:pt idx="1161">
                  <c:v>2006.4012000000002</c:v>
                </c:pt>
                <c:pt idx="1162">
                  <c:v>2006.402</c:v>
                </c:pt>
                <c:pt idx="1163">
                  <c:v>2006.4027999999998</c:v>
                </c:pt>
                <c:pt idx="1164">
                  <c:v>2006.4035999999996</c:v>
                </c:pt>
                <c:pt idx="1165">
                  <c:v>2006.4043999999994</c:v>
                </c:pt>
                <c:pt idx="1166">
                  <c:v>2006.4051999999992</c:v>
                </c:pt>
                <c:pt idx="1167">
                  <c:v>2006.4060000000009</c:v>
                </c:pt>
                <c:pt idx="1168">
                  <c:v>2006.4068000000007</c:v>
                </c:pt>
                <c:pt idx="1169">
                  <c:v>2006.4076000000005</c:v>
                </c:pt>
                <c:pt idx="1170">
                  <c:v>2006.4084000000003</c:v>
                </c:pt>
                <c:pt idx="1171">
                  <c:v>2006.4092000000001</c:v>
                </c:pt>
                <c:pt idx="1172">
                  <c:v>2006.4099999999999</c:v>
                </c:pt>
                <c:pt idx="1173">
                  <c:v>2006.4107999999997</c:v>
                </c:pt>
                <c:pt idx="1174">
                  <c:v>2006.4115999999995</c:v>
                </c:pt>
                <c:pt idx="1175">
                  <c:v>2006.4123999999993</c:v>
                </c:pt>
                <c:pt idx="1176">
                  <c:v>2006.4132000000009</c:v>
                </c:pt>
                <c:pt idx="1177">
                  <c:v>2006.4140000000007</c:v>
                </c:pt>
                <c:pt idx="1178">
                  <c:v>2006.4148000000005</c:v>
                </c:pt>
                <c:pt idx="1179">
                  <c:v>2006.4156000000003</c:v>
                </c:pt>
                <c:pt idx="1180">
                  <c:v>2006.4164000000001</c:v>
                </c:pt>
                <c:pt idx="1181">
                  <c:v>2006.4171999999999</c:v>
                </c:pt>
                <c:pt idx="1182">
                  <c:v>2006.4179999999997</c:v>
                </c:pt>
                <c:pt idx="1183">
                  <c:v>2006.4187999999995</c:v>
                </c:pt>
                <c:pt idx="1184">
                  <c:v>2006.4195999999993</c:v>
                </c:pt>
                <c:pt idx="1185">
                  <c:v>2006.4204000000009</c:v>
                </c:pt>
                <c:pt idx="1186">
                  <c:v>2006.4212000000007</c:v>
                </c:pt>
                <c:pt idx="1187">
                  <c:v>2006.4220000000005</c:v>
                </c:pt>
                <c:pt idx="1188">
                  <c:v>2006.4228000000003</c:v>
                </c:pt>
                <c:pt idx="1189">
                  <c:v>2006.4236000000001</c:v>
                </c:pt>
                <c:pt idx="1190">
                  <c:v>2006.4243999999999</c:v>
                </c:pt>
                <c:pt idx="1191">
                  <c:v>2006.4251999999997</c:v>
                </c:pt>
                <c:pt idx="1192">
                  <c:v>2006.4812000000002</c:v>
                </c:pt>
                <c:pt idx="1193">
                  <c:v>2006.482</c:v>
                </c:pt>
                <c:pt idx="1194">
                  <c:v>2006.4827999999998</c:v>
                </c:pt>
                <c:pt idx="1195">
                  <c:v>2006.4835999999996</c:v>
                </c:pt>
                <c:pt idx="1196">
                  <c:v>2006.4843999999994</c:v>
                </c:pt>
                <c:pt idx="1197">
                  <c:v>2006.4851999999992</c:v>
                </c:pt>
                <c:pt idx="1198">
                  <c:v>2006.4860000000008</c:v>
                </c:pt>
                <c:pt idx="1199">
                  <c:v>2006.4868000000006</c:v>
                </c:pt>
                <c:pt idx="1200">
                  <c:v>2006.4876000000004</c:v>
                </c:pt>
                <c:pt idx="1201">
                  <c:v>2006.4884000000002</c:v>
                </c:pt>
                <c:pt idx="1202">
                  <c:v>2006.4892</c:v>
                </c:pt>
                <c:pt idx="1203">
                  <c:v>2006.4899999999998</c:v>
                </c:pt>
                <c:pt idx="1204">
                  <c:v>2006.4907999999996</c:v>
                </c:pt>
                <c:pt idx="1205">
                  <c:v>2006.4915999999994</c:v>
                </c:pt>
                <c:pt idx="1206">
                  <c:v>2006.4923999999992</c:v>
                </c:pt>
                <c:pt idx="1207">
                  <c:v>2006.4932000000008</c:v>
                </c:pt>
                <c:pt idx="1208">
                  <c:v>2006.4940000000006</c:v>
                </c:pt>
                <c:pt idx="1209">
                  <c:v>2006.4948000000004</c:v>
                </c:pt>
                <c:pt idx="1210">
                  <c:v>2006.4956000000002</c:v>
                </c:pt>
                <c:pt idx="1211">
                  <c:v>2006.4964</c:v>
                </c:pt>
                <c:pt idx="1212">
                  <c:v>2006.4971999999998</c:v>
                </c:pt>
                <c:pt idx="1213">
                  <c:v>2006.4979999999996</c:v>
                </c:pt>
                <c:pt idx="1214">
                  <c:v>2006.4987999999994</c:v>
                </c:pt>
                <c:pt idx="1215">
                  <c:v>2006.4995999999992</c:v>
                </c:pt>
                <c:pt idx="1216">
                  <c:v>2006.5004000000008</c:v>
                </c:pt>
                <c:pt idx="1217">
                  <c:v>2006.5012000000006</c:v>
                </c:pt>
                <c:pt idx="1218">
                  <c:v>2006.5020000000004</c:v>
                </c:pt>
                <c:pt idx="1219">
                  <c:v>2006.5028000000002</c:v>
                </c:pt>
                <c:pt idx="1220">
                  <c:v>2006.5036</c:v>
                </c:pt>
                <c:pt idx="1221">
                  <c:v>2006.5043999999998</c:v>
                </c:pt>
                <c:pt idx="1222">
                  <c:v>2006.5612000000001</c:v>
                </c:pt>
                <c:pt idx="1223">
                  <c:v>2006.5619999999999</c:v>
                </c:pt>
                <c:pt idx="1224">
                  <c:v>2006.5627999999997</c:v>
                </c:pt>
                <c:pt idx="1225">
                  <c:v>2006.5635999999995</c:v>
                </c:pt>
                <c:pt idx="1226">
                  <c:v>2006.5643999999993</c:v>
                </c:pt>
                <c:pt idx="1227">
                  <c:v>2006.5651999999991</c:v>
                </c:pt>
                <c:pt idx="1228">
                  <c:v>2006.5660000000007</c:v>
                </c:pt>
                <c:pt idx="1229">
                  <c:v>2006.5668000000005</c:v>
                </c:pt>
                <c:pt idx="1230">
                  <c:v>2006.5676000000003</c:v>
                </c:pt>
                <c:pt idx="1231">
                  <c:v>2006.5684000000001</c:v>
                </c:pt>
                <c:pt idx="1232">
                  <c:v>2006.5691999999999</c:v>
                </c:pt>
                <c:pt idx="1233">
                  <c:v>2006.5699999999997</c:v>
                </c:pt>
                <c:pt idx="1234">
                  <c:v>2006.5707999999995</c:v>
                </c:pt>
                <c:pt idx="1235">
                  <c:v>2006.5715999999993</c:v>
                </c:pt>
                <c:pt idx="1236">
                  <c:v>2006.5723999999991</c:v>
                </c:pt>
                <c:pt idx="1237">
                  <c:v>2006.5732000000007</c:v>
                </c:pt>
                <c:pt idx="1238">
                  <c:v>2006.5740000000005</c:v>
                </c:pt>
                <c:pt idx="1239">
                  <c:v>2006.5748000000003</c:v>
                </c:pt>
                <c:pt idx="1240">
                  <c:v>2006.5756000000001</c:v>
                </c:pt>
                <c:pt idx="1241">
                  <c:v>2006.5763999999999</c:v>
                </c:pt>
                <c:pt idx="1242">
                  <c:v>2006.5771999999997</c:v>
                </c:pt>
                <c:pt idx="1243">
                  <c:v>2006.5779999999995</c:v>
                </c:pt>
                <c:pt idx="1244">
                  <c:v>2006.5787999999993</c:v>
                </c:pt>
                <c:pt idx="1245">
                  <c:v>2006.5795999999991</c:v>
                </c:pt>
                <c:pt idx="1246">
                  <c:v>2006.5804000000007</c:v>
                </c:pt>
                <c:pt idx="1247">
                  <c:v>2006.5812000000005</c:v>
                </c:pt>
                <c:pt idx="1248">
                  <c:v>2006.5820000000003</c:v>
                </c:pt>
                <c:pt idx="1249">
                  <c:v>2006.5828000000001</c:v>
                </c:pt>
                <c:pt idx="1250">
                  <c:v>2006.5835999999999</c:v>
                </c:pt>
                <c:pt idx="1251">
                  <c:v>2006.5843999999997</c:v>
                </c:pt>
                <c:pt idx="1252">
                  <c:v>2006.5851999999995</c:v>
                </c:pt>
                <c:pt idx="1253">
                  <c:v>2006.6412</c:v>
                </c:pt>
                <c:pt idx="1254">
                  <c:v>2006.6419999999998</c:v>
                </c:pt>
                <c:pt idx="1255">
                  <c:v>2006.6427999999996</c:v>
                </c:pt>
                <c:pt idx="1256">
                  <c:v>2006.6435999999994</c:v>
                </c:pt>
                <c:pt idx="1257">
                  <c:v>2006.6443999999992</c:v>
                </c:pt>
                <c:pt idx="1258">
                  <c:v>2006.6452000000008</c:v>
                </c:pt>
                <c:pt idx="1259">
                  <c:v>2006.6460000000006</c:v>
                </c:pt>
                <c:pt idx="1260">
                  <c:v>2006.6468000000004</c:v>
                </c:pt>
                <c:pt idx="1261">
                  <c:v>2006.6476000000002</c:v>
                </c:pt>
                <c:pt idx="1262">
                  <c:v>2006.6484</c:v>
                </c:pt>
                <c:pt idx="1263">
                  <c:v>2006.6491999999998</c:v>
                </c:pt>
                <c:pt idx="1264">
                  <c:v>2006.6499999999996</c:v>
                </c:pt>
                <c:pt idx="1265">
                  <c:v>2006.6507999999994</c:v>
                </c:pt>
                <c:pt idx="1266">
                  <c:v>2006.6515999999992</c:v>
                </c:pt>
                <c:pt idx="1267">
                  <c:v>2006.6524000000009</c:v>
                </c:pt>
                <c:pt idx="1268">
                  <c:v>2006.6532000000007</c:v>
                </c:pt>
                <c:pt idx="1269">
                  <c:v>2006.6540000000005</c:v>
                </c:pt>
                <c:pt idx="1270">
                  <c:v>2006.6548000000003</c:v>
                </c:pt>
                <c:pt idx="1271">
                  <c:v>2006.6556</c:v>
                </c:pt>
                <c:pt idx="1272">
                  <c:v>2006.6563999999998</c:v>
                </c:pt>
                <c:pt idx="1273">
                  <c:v>2006.6571999999996</c:v>
                </c:pt>
                <c:pt idx="1274">
                  <c:v>2006.6579999999994</c:v>
                </c:pt>
                <c:pt idx="1275">
                  <c:v>2006.6587999999992</c:v>
                </c:pt>
                <c:pt idx="1276">
                  <c:v>2006.6596000000009</c:v>
                </c:pt>
                <c:pt idx="1277">
                  <c:v>2006.6604000000007</c:v>
                </c:pt>
                <c:pt idx="1278">
                  <c:v>2006.6612000000005</c:v>
                </c:pt>
                <c:pt idx="1279">
                  <c:v>2006.6620000000003</c:v>
                </c:pt>
                <c:pt idx="1280">
                  <c:v>2006.6628000000001</c:v>
                </c:pt>
                <c:pt idx="1281">
                  <c:v>2006.6635999999999</c:v>
                </c:pt>
                <c:pt idx="1282">
                  <c:v>2006.6643999999997</c:v>
                </c:pt>
                <c:pt idx="1283">
                  <c:v>2006.6651999999995</c:v>
                </c:pt>
                <c:pt idx="1284">
                  <c:v>2006.7212</c:v>
                </c:pt>
                <c:pt idx="1285">
                  <c:v>2006.7219999999998</c:v>
                </c:pt>
                <c:pt idx="1286">
                  <c:v>2006.7227999999996</c:v>
                </c:pt>
                <c:pt idx="1287">
                  <c:v>2006.7235999999994</c:v>
                </c:pt>
                <c:pt idx="1288">
                  <c:v>2006.7243999999992</c:v>
                </c:pt>
                <c:pt idx="1289">
                  <c:v>2006.7252000000008</c:v>
                </c:pt>
                <c:pt idx="1290">
                  <c:v>2006.7260000000006</c:v>
                </c:pt>
                <c:pt idx="1291">
                  <c:v>2006.7268000000004</c:v>
                </c:pt>
                <c:pt idx="1292">
                  <c:v>2006.7276000000002</c:v>
                </c:pt>
                <c:pt idx="1293">
                  <c:v>2006.7284</c:v>
                </c:pt>
                <c:pt idx="1294">
                  <c:v>2006.7291999999998</c:v>
                </c:pt>
                <c:pt idx="1295">
                  <c:v>2006.7299999999996</c:v>
                </c:pt>
                <c:pt idx="1296">
                  <c:v>2006.7307999999994</c:v>
                </c:pt>
                <c:pt idx="1297">
                  <c:v>2006.7315999999992</c:v>
                </c:pt>
                <c:pt idx="1298">
                  <c:v>2006.7324000000008</c:v>
                </c:pt>
                <c:pt idx="1299">
                  <c:v>2006.7332000000006</c:v>
                </c:pt>
                <c:pt idx="1300">
                  <c:v>2006.7340000000004</c:v>
                </c:pt>
                <c:pt idx="1301">
                  <c:v>2006.7348000000002</c:v>
                </c:pt>
                <c:pt idx="1302">
                  <c:v>2006.7356</c:v>
                </c:pt>
                <c:pt idx="1303">
                  <c:v>2006.7363999999998</c:v>
                </c:pt>
                <c:pt idx="1304">
                  <c:v>2006.7371999999996</c:v>
                </c:pt>
                <c:pt idx="1305">
                  <c:v>2006.7379999999994</c:v>
                </c:pt>
                <c:pt idx="1306">
                  <c:v>2006.7387999999992</c:v>
                </c:pt>
                <c:pt idx="1307">
                  <c:v>2006.7396000000008</c:v>
                </c:pt>
                <c:pt idx="1308">
                  <c:v>2006.7404000000006</c:v>
                </c:pt>
                <c:pt idx="1309">
                  <c:v>2006.7412000000004</c:v>
                </c:pt>
                <c:pt idx="1310">
                  <c:v>2006.7420000000002</c:v>
                </c:pt>
                <c:pt idx="1311">
                  <c:v>2006.7428</c:v>
                </c:pt>
                <c:pt idx="1312">
                  <c:v>2006.7435999999998</c:v>
                </c:pt>
                <c:pt idx="1313">
                  <c:v>2006.7443999999996</c:v>
                </c:pt>
                <c:pt idx="1314">
                  <c:v>2006.8011999999999</c:v>
                </c:pt>
                <c:pt idx="1315">
                  <c:v>2006.8019999999997</c:v>
                </c:pt>
                <c:pt idx="1316">
                  <c:v>2006.8027999999995</c:v>
                </c:pt>
                <c:pt idx="1317">
                  <c:v>2006.8035999999993</c:v>
                </c:pt>
                <c:pt idx="1318">
                  <c:v>2006.8044000000009</c:v>
                </c:pt>
                <c:pt idx="1319">
                  <c:v>2006.8052000000007</c:v>
                </c:pt>
                <c:pt idx="1320">
                  <c:v>2006.8060000000005</c:v>
                </c:pt>
                <c:pt idx="1321">
                  <c:v>2006.8068000000003</c:v>
                </c:pt>
                <c:pt idx="1322">
                  <c:v>2006.8076000000001</c:v>
                </c:pt>
                <c:pt idx="1323">
                  <c:v>2006.8083999999999</c:v>
                </c:pt>
                <c:pt idx="1324">
                  <c:v>2006.8091999999997</c:v>
                </c:pt>
                <c:pt idx="1325">
                  <c:v>2006.8099999999995</c:v>
                </c:pt>
                <c:pt idx="1326">
                  <c:v>2006.8107999999993</c:v>
                </c:pt>
                <c:pt idx="1327">
                  <c:v>2006.8116000000009</c:v>
                </c:pt>
                <c:pt idx="1328">
                  <c:v>2006.8124000000007</c:v>
                </c:pt>
                <c:pt idx="1329">
                  <c:v>2006.8132000000005</c:v>
                </c:pt>
                <c:pt idx="1330">
                  <c:v>2006.8140000000003</c:v>
                </c:pt>
                <c:pt idx="1331">
                  <c:v>2006.8148000000001</c:v>
                </c:pt>
                <c:pt idx="1332">
                  <c:v>2006.8155999999999</c:v>
                </c:pt>
                <c:pt idx="1333">
                  <c:v>2006.8163999999997</c:v>
                </c:pt>
                <c:pt idx="1334">
                  <c:v>2006.8171999999995</c:v>
                </c:pt>
                <c:pt idx="1335">
                  <c:v>2006.8179999999993</c:v>
                </c:pt>
                <c:pt idx="1336">
                  <c:v>2006.8187999999991</c:v>
                </c:pt>
                <c:pt idx="1337">
                  <c:v>2006.8196000000007</c:v>
                </c:pt>
                <c:pt idx="1338">
                  <c:v>2006.8204000000005</c:v>
                </c:pt>
                <c:pt idx="1339">
                  <c:v>2006.8212000000003</c:v>
                </c:pt>
                <c:pt idx="1340">
                  <c:v>2006.8220000000001</c:v>
                </c:pt>
                <c:pt idx="1341">
                  <c:v>2006.8227999999999</c:v>
                </c:pt>
                <c:pt idx="1342">
                  <c:v>2006.8235999999997</c:v>
                </c:pt>
                <c:pt idx="1343">
                  <c:v>2006.8243999999995</c:v>
                </c:pt>
                <c:pt idx="1344">
                  <c:v>2006.8251999999993</c:v>
                </c:pt>
                <c:pt idx="1345">
                  <c:v>2006.8811999999998</c:v>
                </c:pt>
                <c:pt idx="1346">
                  <c:v>2006.8819999999996</c:v>
                </c:pt>
                <c:pt idx="1347">
                  <c:v>2006.8827999999994</c:v>
                </c:pt>
                <c:pt idx="1348">
                  <c:v>2006.8835999999992</c:v>
                </c:pt>
                <c:pt idx="1349">
                  <c:v>2006.8844000000008</c:v>
                </c:pt>
                <c:pt idx="1350">
                  <c:v>2006.8852000000006</c:v>
                </c:pt>
                <c:pt idx="1351">
                  <c:v>2006.8860000000004</c:v>
                </c:pt>
                <c:pt idx="1352">
                  <c:v>2006.8868000000002</c:v>
                </c:pt>
                <c:pt idx="1353">
                  <c:v>2006.8876</c:v>
                </c:pt>
                <c:pt idx="1354">
                  <c:v>2006.8883999999998</c:v>
                </c:pt>
                <c:pt idx="1355">
                  <c:v>2006.8891999999996</c:v>
                </c:pt>
                <c:pt idx="1356">
                  <c:v>2006.8899999999994</c:v>
                </c:pt>
                <c:pt idx="1357">
                  <c:v>2006.8907999999992</c:v>
                </c:pt>
                <c:pt idx="1358">
                  <c:v>2006.8916000000008</c:v>
                </c:pt>
                <c:pt idx="1359">
                  <c:v>2006.8924000000006</c:v>
                </c:pt>
                <c:pt idx="1360">
                  <c:v>2006.8932000000004</c:v>
                </c:pt>
                <c:pt idx="1361">
                  <c:v>2006.8940000000002</c:v>
                </c:pt>
                <c:pt idx="1362">
                  <c:v>2006.8948</c:v>
                </c:pt>
                <c:pt idx="1363">
                  <c:v>2006.8955999999998</c:v>
                </c:pt>
                <c:pt idx="1364">
                  <c:v>2006.8963999999996</c:v>
                </c:pt>
                <c:pt idx="1365">
                  <c:v>2006.8971999999994</c:v>
                </c:pt>
                <c:pt idx="1366">
                  <c:v>2006.8979999999992</c:v>
                </c:pt>
                <c:pt idx="1367">
                  <c:v>2006.8988000000008</c:v>
                </c:pt>
                <c:pt idx="1368">
                  <c:v>2006.8996000000006</c:v>
                </c:pt>
                <c:pt idx="1369">
                  <c:v>2006.9004000000004</c:v>
                </c:pt>
                <c:pt idx="1370">
                  <c:v>2006.9012000000002</c:v>
                </c:pt>
                <c:pt idx="1371">
                  <c:v>2006.902</c:v>
                </c:pt>
                <c:pt idx="1372">
                  <c:v>2006.9027999999998</c:v>
                </c:pt>
                <c:pt idx="1373">
                  <c:v>2006.9035999999996</c:v>
                </c:pt>
                <c:pt idx="1374">
                  <c:v>2006.9043999999994</c:v>
                </c:pt>
                <c:pt idx="1375">
                  <c:v>2006.9611999999997</c:v>
                </c:pt>
                <c:pt idx="1376">
                  <c:v>2006.9619999999995</c:v>
                </c:pt>
                <c:pt idx="1377">
                  <c:v>2006.9627999999993</c:v>
                </c:pt>
                <c:pt idx="1378">
                  <c:v>2006.9635999999991</c:v>
                </c:pt>
                <c:pt idx="1379">
                  <c:v>2006.9644000000008</c:v>
                </c:pt>
                <c:pt idx="1380">
                  <c:v>2006.9652000000006</c:v>
                </c:pt>
                <c:pt idx="1381">
                  <c:v>2006.9660000000003</c:v>
                </c:pt>
                <c:pt idx="1382">
                  <c:v>2006.9668000000001</c:v>
                </c:pt>
                <c:pt idx="1383">
                  <c:v>2006.9675999999999</c:v>
                </c:pt>
                <c:pt idx="1384">
                  <c:v>2006.9683999999997</c:v>
                </c:pt>
                <c:pt idx="1385">
                  <c:v>2006.9691999999995</c:v>
                </c:pt>
                <c:pt idx="1386">
                  <c:v>2006.9699999999993</c:v>
                </c:pt>
                <c:pt idx="1387">
                  <c:v>2006.9707999999991</c:v>
                </c:pt>
                <c:pt idx="1388">
                  <c:v>2006.9716000000008</c:v>
                </c:pt>
                <c:pt idx="1389">
                  <c:v>2006.9724000000006</c:v>
                </c:pt>
                <c:pt idx="1390">
                  <c:v>2006.9732000000004</c:v>
                </c:pt>
                <c:pt idx="1391">
                  <c:v>2006.9740000000002</c:v>
                </c:pt>
                <c:pt idx="1392">
                  <c:v>2006.9748</c:v>
                </c:pt>
                <c:pt idx="1393">
                  <c:v>2006.9755999999998</c:v>
                </c:pt>
                <c:pt idx="1394">
                  <c:v>2006.9763999999996</c:v>
                </c:pt>
                <c:pt idx="1395">
                  <c:v>2006.9771999999994</c:v>
                </c:pt>
                <c:pt idx="1396">
                  <c:v>2006.9779999999992</c:v>
                </c:pt>
                <c:pt idx="1397">
                  <c:v>2006.9788000000008</c:v>
                </c:pt>
                <c:pt idx="1398">
                  <c:v>2006.9796000000006</c:v>
                </c:pt>
                <c:pt idx="1399">
                  <c:v>2006.9804000000004</c:v>
                </c:pt>
                <c:pt idx="1400">
                  <c:v>2006.9812000000002</c:v>
                </c:pt>
                <c:pt idx="1401">
                  <c:v>2006.982</c:v>
                </c:pt>
                <c:pt idx="1402">
                  <c:v>2006.9827999999998</c:v>
                </c:pt>
                <c:pt idx="1403">
                  <c:v>2006.9835999999996</c:v>
                </c:pt>
                <c:pt idx="1404">
                  <c:v>2006.9843999999994</c:v>
                </c:pt>
                <c:pt idx="1405">
                  <c:v>2006.9851999999992</c:v>
                </c:pt>
                <c:pt idx="1406">
                  <c:v>2007.0812000000005</c:v>
                </c:pt>
                <c:pt idx="1407">
                  <c:v>2007.0820000000003</c:v>
                </c:pt>
                <c:pt idx="1408">
                  <c:v>2007.0828000000001</c:v>
                </c:pt>
                <c:pt idx="1409">
                  <c:v>2007.0835999999999</c:v>
                </c:pt>
                <c:pt idx="1410">
                  <c:v>2007.0843999999997</c:v>
                </c:pt>
                <c:pt idx="1411">
                  <c:v>2007.0851999999995</c:v>
                </c:pt>
                <c:pt idx="1412">
                  <c:v>2007.0859999999993</c:v>
                </c:pt>
                <c:pt idx="1413">
                  <c:v>2007.0867999999991</c:v>
                </c:pt>
                <c:pt idx="1414">
                  <c:v>2007.0876000000007</c:v>
                </c:pt>
                <c:pt idx="1415">
                  <c:v>2007.0884000000005</c:v>
                </c:pt>
                <c:pt idx="1416">
                  <c:v>2007.0892000000003</c:v>
                </c:pt>
                <c:pt idx="1417">
                  <c:v>2007.0900000000001</c:v>
                </c:pt>
                <c:pt idx="1418">
                  <c:v>2007.0907999999999</c:v>
                </c:pt>
                <c:pt idx="1419">
                  <c:v>2007.0915999999997</c:v>
                </c:pt>
                <c:pt idx="1420">
                  <c:v>2007.0923999999995</c:v>
                </c:pt>
                <c:pt idx="1421">
                  <c:v>2007.0931999999993</c:v>
                </c:pt>
                <c:pt idx="1422">
                  <c:v>2007.0939999999991</c:v>
                </c:pt>
                <c:pt idx="1423">
                  <c:v>2007.0948000000008</c:v>
                </c:pt>
                <c:pt idx="1424">
                  <c:v>2007.0956000000006</c:v>
                </c:pt>
                <c:pt idx="1425">
                  <c:v>2007.0964000000004</c:v>
                </c:pt>
                <c:pt idx="1426">
                  <c:v>2007.0972000000002</c:v>
                </c:pt>
                <c:pt idx="1427">
                  <c:v>2007.098</c:v>
                </c:pt>
                <c:pt idx="1428">
                  <c:v>2007.0987999999998</c:v>
                </c:pt>
                <c:pt idx="1429">
                  <c:v>2007.0995999999996</c:v>
                </c:pt>
                <c:pt idx="1430">
                  <c:v>2007.1003999999994</c:v>
                </c:pt>
                <c:pt idx="1431">
                  <c:v>2007.1011999999992</c:v>
                </c:pt>
                <c:pt idx="1432">
                  <c:v>2007.1020000000008</c:v>
                </c:pt>
                <c:pt idx="1433">
                  <c:v>2007.1028000000006</c:v>
                </c:pt>
                <c:pt idx="1434">
                  <c:v>2007.1036000000004</c:v>
                </c:pt>
                <c:pt idx="1435">
                  <c:v>2007.1044000000002</c:v>
                </c:pt>
                <c:pt idx="1436">
                  <c:v>2007.1052</c:v>
                </c:pt>
                <c:pt idx="1437">
                  <c:v>2007.1612000000005</c:v>
                </c:pt>
                <c:pt idx="1438">
                  <c:v>2007.1620000000003</c:v>
                </c:pt>
                <c:pt idx="1439">
                  <c:v>2007.1628000000001</c:v>
                </c:pt>
                <c:pt idx="1440">
                  <c:v>2007.1635999999999</c:v>
                </c:pt>
                <c:pt idx="1441">
                  <c:v>2007.1643999999997</c:v>
                </c:pt>
                <c:pt idx="1442">
                  <c:v>2007.1651999999995</c:v>
                </c:pt>
                <c:pt idx="1443">
                  <c:v>2007.1659999999993</c:v>
                </c:pt>
                <c:pt idx="1444">
                  <c:v>2007.1668000000009</c:v>
                </c:pt>
                <c:pt idx="1445">
                  <c:v>2007.1676000000007</c:v>
                </c:pt>
                <c:pt idx="1446">
                  <c:v>2007.1684000000005</c:v>
                </c:pt>
                <c:pt idx="1447">
                  <c:v>2007.1692000000003</c:v>
                </c:pt>
                <c:pt idx="1448">
                  <c:v>2007.17</c:v>
                </c:pt>
                <c:pt idx="1449">
                  <c:v>2007.1707999999999</c:v>
                </c:pt>
                <c:pt idx="1450">
                  <c:v>2007.1715999999997</c:v>
                </c:pt>
                <c:pt idx="1451">
                  <c:v>2007.1723999999995</c:v>
                </c:pt>
                <c:pt idx="1452">
                  <c:v>2007.1731999999993</c:v>
                </c:pt>
                <c:pt idx="1453">
                  <c:v>2007.1740000000009</c:v>
                </c:pt>
                <c:pt idx="1454">
                  <c:v>2007.1748000000007</c:v>
                </c:pt>
                <c:pt idx="1455">
                  <c:v>2007.1756000000005</c:v>
                </c:pt>
                <c:pt idx="1456">
                  <c:v>2007.1764000000003</c:v>
                </c:pt>
                <c:pt idx="1457">
                  <c:v>2007.1772000000001</c:v>
                </c:pt>
                <c:pt idx="1458">
                  <c:v>2007.1779999999999</c:v>
                </c:pt>
                <c:pt idx="1459">
                  <c:v>2007.1787999999997</c:v>
                </c:pt>
                <c:pt idx="1460">
                  <c:v>2007.1795999999995</c:v>
                </c:pt>
                <c:pt idx="1461">
                  <c:v>2007.1803999999993</c:v>
                </c:pt>
                <c:pt idx="1462">
                  <c:v>2007.1812000000009</c:v>
                </c:pt>
                <c:pt idx="1463">
                  <c:v>2007.1820000000007</c:v>
                </c:pt>
                <c:pt idx="1464">
                  <c:v>2007.1828000000005</c:v>
                </c:pt>
                <c:pt idx="1465">
                  <c:v>2007.2412000000004</c:v>
                </c:pt>
                <c:pt idx="1466">
                  <c:v>2007.2420000000002</c:v>
                </c:pt>
                <c:pt idx="1467">
                  <c:v>2007.2428</c:v>
                </c:pt>
                <c:pt idx="1468">
                  <c:v>2007.2435999999998</c:v>
                </c:pt>
                <c:pt idx="1469">
                  <c:v>2007.2443999999996</c:v>
                </c:pt>
                <c:pt idx="1470">
                  <c:v>2007.2451999999994</c:v>
                </c:pt>
                <c:pt idx="1471">
                  <c:v>2007.2459999999992</c:v>
                </c:pt>
                <c:pt idx="1472">
                  <c:v>2007.2468000000008</c:v>
                </c:pt>
                <c:pt idx="1473">
                  <c:v>2007.2476000000006</c:v>
                </c:pt>
                <c:pt idx="1474">
                  <c:v>2007.2484000000004</c:v>
                </c:pt>
                <c:pt idx="1475">
                  <c:v>2007.2492000000002</c:v>
                </c:pt>
                <c:pt idx="1476">
                  <c:v>2007.25</c:v>
                </c:pt>
                <c:pt idx="1477">
                  <c:v>2007.2507999999998</c:v>
                </c:pt>
                <c:pt idx="1478">
                  <c:v>2007.2515999999996</c:v>
                </c:pt>
                <c:pt idx="1479">
                  <c:v>2007.2523999999994</c:v>
                </c:pt>
                <c:pt idx="1480">
                  <c:v>2007.2531999999992</c:v>
                </c:pt>
                <c:pt idx="1481">
                  <c:v>2007.2540000000008</c:v>
                </c:pt>
                <c:pt idx="1482">
                  <c:v>2007.2548000000006</c:v>
                </c:pt>
                <c:pt idx="1483">
                  <c:v>2007.2556000000004</c:v>
                </c:pt>
                <c:pt idx="1484">
                  <c:v>2007.2564000000002</c:v>
                </c:pt>
                <c:pt idx="1485">
                  <c:v>2007.2572</c:v>
                </c:pt>
                <c:pt idx="1486">
                  <c:v>2007.2579999999998</c:v>
                </c:pt>
                <c:pt idx="1487">
                  <c:v>2007.2587999999996</c:v>
                </c:pt>
                <c:pt idx="1488">
                  <c:v>2007.2595999999994</c:v>
                </c:pt>
                <c:pt idx="1489">
                  <c:v>2007.2603999999992</c:v>
                </c:pt>
                <c:pt idx="1490">
                  <c:v>2007.2612000000008</c:v>
                </c:pt>
                <c:pt idx="1491">
                  <c:v>2007.2620000000006</c:v>
                </c:pt>
                <c:pt idx="1492">
                  <c:v>2007.2628000000004</c:v>
                </c:pt>
                <c:pt idx="1493">
                  <c:v>2007.2636000000002</c:v>
                </c:pt>
                <c:pt idx="1494">
                  <c:v>2007.2644</c:v>
                </c:pt>
                <c:pt idx="1495">
                  <c:v>2007.2651999999998</c:v>
                </c:pt>
                <c:pt idx="1496">
                  <c:v>2007.3212000000003</c:v>
                </c:pt>
                <c:pt idx="1497">
                  <c:v>2007.3220000000001</c:v>
                </c:pt>
                <c:pt idx="1498">
                  <c:v>2007.3227999999999</c:v>
                </c:pt>
                <c:pt idx="1499">
                  <c:v>2007.3235999999997</c:v>
                </c:pt>
                <c:pt idx="1500">
                  <c:v>2007.3243999999995</c:v>
                </c:pt>
                <c:pt idx="1501">
                  <c:v>2007.3251999999993</c:v>
                </c:pt>
                <c:pt idx="1502">
                  <c:v>2007.3259999999991</c:v>
                </c:pt>
                <c:pt idx="1503">
                  <c:v>2007.3268000000007</c:v>
                </c:pt>
                <c:pt idx="1504">
                  <c:v>2007.3276000000005</c:v>
                </c:pt>
                <c:pt idx="1505">
                  <c:v>2007.3284000000003</c:v>
                </c:pt>
                <c:pt idx="1506">
                  <c:v>2007.3292000000001</c:v>
                </c:pt>
                <c:pt idx="1507">
                  <c:v>2007.33</c:v>
                </c:pt>
                <c:pt idx="1508">
                  <c:v>2007.3307999999997</c:v>
                </c:pt>
                <c:pt idx="1509">
                  <c:v>2007.3315999999995</c:v>
                </c:pt>
                <c:pt idx="1510">
                  <c:v>2007.3323999999993</c:v>
                </c:pt>
                <c:pt idx="1511">
                  <c:v>2007.3331999999991</c:v>
                </c:pt>
                <c:pt idx="1512">
                  <c:v>2007.3340000000007</c:v>
                </c:pt>
                <c:pt idx="1513">
                  <c:v>2007.3348000000005</c:v>
                </c:pt>
                <c:pt idx="1514">
                  <c:v>2007.3356000000003</c:v>
                </c:pt>
                <c:pt idx="1515">
                  <c:v>2007.3364000000001</c:v>
                </c:pt>
                <c:pt idx="1516">
                  <c:v>2007.3371999999999</c:v>
                </c:pt>
                <c:pt idx="1517">
                  <c:v>2007.3379999999997</c:v>
                </c:pt>
                <c:pt idx="1518">
                  <c:v>2007.3387999999995</c:v>
                </c:pt>
                <c:pt idx="1519">
                  <c:v>2007.3395999999993</c:v>
                </c:pt>
                <c:pt idx="1520">
                  <c:v>2007.3403999999991</c:v>
                </c:pt>
                <c:pt idx="1521">
                  <c:v>2007.3412000000008</c:v>
                </c:pt>
                <c:pt idx="1522">
                  <c:v>2007.3420000000006</c:v>
                </c:pt>
                <c:pt idx="1523">
                  <c:v>2007.3428000000004</c:v>
                </c:pt>
                <c:pt idx="1524">
                  <c:v>2007.3436000000002</c:v>
                </c:pt>
                <c:pt idx="1525">
                  <c:v>2007.3444</c:v>
                </c:pt>
                <c:pt idx="1526">
                  <c:v>2007.4012000000002</c:v>
                </c:pt>
                <c:pt idx="1527">
                  <c:v>2007.402</c:v>
                </c:pt>
                <c:pt idx="1528">
                  <c:v>2007.4027999999998</c:v>
                </c:pt>
                <c:pt idx="1529">
                  <c:v>2007.4035999999996</c:v>
                </c:pt>
                <c:pt idx="1530">
                  <c:v>2007.4043999999994</c:v>
                </c:pt>
                <c:pt idx="1531">
                  <c:v>2007.4051999999992</c:v>
                </c:pt>
                <c:pt idx="1532">
                  <c:v>2007.4060000000009</c:v>
                </c:pt>
                <c:pt idx="1533">
                  <c:v>2007.4068000000007</c:v>
                </c:pt>
                <c:pt idx="1534">
                  <c:v>2007.4076000000005</c:v>
                </c:pt>
                <c:pt idx="1535">
                  <c:v>2007.4084000000003</c:v>
                </c:pt>
                <c:pt idx="1536">
                  <c:v>2007.4092000000001</c:v>
                </c:pt>
                <c:pt idx="1537">
                  <c:v>2007.4099999999999</c:v>
                </c:pt>
                <c:pt idx="1538">
                  <c:v>2007.4107999999997</c:v>
                </c:pt>
                <c:pt idx="1539">
                  <c:v>2007.4115999999995</c:v>
                </c:pt>
                <c:pt idx="1540">
                  <c:v>2007.4123999999993</c:v>
                </c:pt>
                <c:pt idx="1541">
                  <c:v>2007.4132000000009</c:v>
                </c:pt>
                <c:pt idx="1542">
                  <c:v>2007.4140000000007</c:v>
                </c:pt>
                <c:pt idx="1543">
                  <c:v>2007.4148000000005</c:v>
                </c:pt>
                <c:pt idx="1544">
                  <c:v>2007.4156000000003</c:v>
                </c:pt>
                <c:pt idx="1545">
                  <c:v>2007.4164000000001</c:v>
                </c:pt>
                <c:pt idx="1546">
                  <c:v>2007.4171999999999</c:v>
                </c:pt>
                <c:pt idx="1547">
                  <c:v>2007.4179999999997</c:v>
                </c:pt>
                <c:pt idx="1548">
                  <c:v>2007.4187999999995</c:v>
                </c:pt>
                <c:pt idx="1549">
                  <c:v>2007.4195999999993</c:v>
                </c:pt>
                <c:pt idx="1550">
                  <c:v>2007.4204000000009</c:v>
                </c:pt>
                <c:pt idx="1551">
                  <c:v>2007.4212000000007</c:v>
                </c:pt>
                <c:pt idx="1552">
                  <c:v>2007.4220000000005</c:v>
                </c:pt>
                <c:pt idx="1553">
                  <c:v>2007.4228000000003</c:v>
                </c:pt>
                <c:pt idx="1554">
                  <c:v>2007.4236000000001</c:v>
                </c:pt>
                <c:pt idx="1555">
                  <c:v>2007.4243999999999</c:v>
                </c:pt>
                <c:pt idx="1556">
                  <c:v>2007.4251999999997</c:v>
                </c:pt>
                <c:pt idx="1557">
                  <c:v>2007.4812000000002</c:v>
                </c:pt>
                <c:pt idx="1558">
                  <c:v>2007.482</c:v>
                </c:pt>
                <c:pt idx="1559">
                  <c:v>2007.4827999999998</c:v>
                </c:pt>
                <c:pt idx="1560">
                  <c:v>2007.4835999999996</c:v>
                </c:pt>
                <c:pt idx="1561">
                  <c:v>2007.4843999999994</c:v>
                </c:pt>
                <c:pt idx="1562">
                  <c:v>2007.4851999999992</c:v>
                </c:pt>
                <c:pt idx="1563">
                  <c:v>2007.4860000000008</c:v>
                </c:pt>
                <c:pt idx="1564">
                  <c:v>2007.4868000000006</c:v>
                </c:pt>
                <c:pt idx="1565">
                  <c:v>2007.4876000000004</c:v>
                </c:pt>
                <c:pt idx="1566">
                  <c:v>2007.4884000000002</c:v>
                </c:pt>
                <c:pt idx="1567">
                  <c:v>2007.4892</c:v>
                </c:pt>
                <c:pt idx="1568">
                  <c:v>2007.4899999999998</c:v>
                </c:pt>
                <c:pt idx="1569">
                  <c:v>2007.4907999999996</c:v>
                </c:pt>
                <c:pt idx="1570">
                  <c:v>2007.4915999999994</c:v>
                </c:pt>
                <c:pt idx="1571">
                  <c:v>2007.4923999999992</c:v>
                </c:pt>
                <c:pt idx="1572">
                  <c:v>2007.4932000000008</c:v>
                </c:pt>
                <c:pt idx="1573">
                  <c:v>2007.4940000000006</c:v>
                </c:pt>
                <c:pt idx="1574">
                  <c:v>2007.4948000000004</c:v>
                </c:pt>
                <c:pt idx="1575">
                  <c:v>2007.4956000000002</c:v>
                </c:pt>
                <c:pt idx="1576">
                  <c:v>2007.4964</c:v>
                </c:pt>
                <c:pt idx="1577">
                  <c:v>2007.4971999999998</c:v>
                </c:pt>
                <c:pt idx="1578">
                  <c:v>2007.4979999999996</c:v>
                </c:pt>
                <c:pt idx="1579">
                  <c:v>2007.4987999999994</c:v>
                </c:pt>
                <c:pt idx="1580">
                  <c:v>2007.4995999999992</c:v>
                </c:pt>
                <c:pt idx="1581">
                  <c:v>2007.5004000000008</c:v>
                </c:pt>
                <c:pt idx="1582">
                  <c:v>2007.5012000000006</c:v>
                </c:pt>
                <c:pt idx="1583">
                  <c:v>2007.5020000000004</c:v>
                </c:pt>
                <c:pt idx="1584">
                  <c:v>2007.5028000000002</c:v>
                </c:pt>
                <c:pt idx="1585">
                  <c:v>2007.5036</c:v>
                </c:pt>
                <c:pt idx="1586">
                  <c:v>2007.5043999999998</c:v>
                </c:pt>
                <c:pt idx="1587">
                  <c:v>2007.5612000000001</c:v>
                </c:pt>
                <c:pt idx="1588">
                  <c:v>2007.5619999999999</c:v>
                </c:pt>
                <c:pt idx="1589">
                  <c:v>2007.5627999999997</c:v>
                </c:pt>
                <c:pt idx="1590">
                  <c:v>2007.5635999999995</c:v>
                </c:pt>
                <c:pt idx="1591">
                  <c:v>2007.5643999999993</c:v>
                </c:pt>
                <c:pt idx="1592">
                  <c:v>2007.5651999999991</c:v>
                </c:pt>
                <c:pt idx="1593">
                  <c:v>2007.5660000000007</c:v>
                </c:pt>
                <c:pt idx="1594">
                  <c:v>2007.5668000000005</c:v>
                </c:pt>
                <c:pt idx="1595">
                  <c:v>2007.5676000000003</c:v>
                </c:pt>
                <c:pt idx="1596">
                  <c:v>2007.5684000000001</c:v>
                </c:pt>
                <c:pt idx="1597">
                  <c:v>2007.5691999999999</c:v>
                </c:pt>
                <c:pt idx="1598">
                  <c:v>2007.5699999999997</c:v>
                </c:pt>
                <c:pt idx="1599">
                  <c:v>2007.5707999999995</c:v>
                </c:pt>
                <c:pt idx="1600">
                  <c:v>2007.5715999999993</c:v>
                </c:pt>
                <c:pt idx="1601">
                  <c:v>2007.5723999999991</c:v>
                </c:pt>
                <c:pt idx="1602">
                  <c:v>2007.5732000000007</c:v>
                </c:pt>
                <c:pt idx="1603">
                  <c:v>2007.5740000000005</c:v>
                </c:pt>
                <c:pt idx="1604">
                  <c:v>2007.5748000000003</c:v>
                </c:pt>
                <c:pt idx="1605">
                  <c:v>2007.5756000000001</c:v>
                </c:pt>
                <c:pt idx="1606">
                  <c:v>2007.5763999999999</c:v>
                </c:pt>
                <c:pt idx="1607">
                  <c:v>2007.5771999999997</c:v>
                </c:pt>
                <c:pt idx="1608">
                  <c:v>2007.5779999999995</c:v>
                </c:pt>
                <c:pt idx="1609">
                  <c:v>2007.5787999999993</c:v>
                </c:pt>
                <c:pt idx="1610">
                  <c:v>2007.5795999999991</c:v>
                </c:pt>
                <c:pt idx="1611">
                  <c:v>2007.5804000000007</c:v>
                </c:pt>
                <c:pt idx="1612">
                  <c:v>2007.5812000000005</c:v>
                </c:pt>
                <c:pt idx="1613">
                  <c:v>2007.5820000000003</c:v>
                </c:pt>
                <c:pt idx="1614">
                  <c:v>2007.5828000000001</c:v>
                </c:pt>
                <c:pt idx="1615">
                  <c:v>2007.5835999999999</c:v>
                </c:pt>
                <c:pt idx="1616">
                  <c:v>2007.5843999999997</c:v>
                </c:pt>
                <c:pt idx="1617">
                  <c:v>2007.5851999999995</c:v>
                </c:pt>
                <c:pt idx="1618">
                  <c:v>2007.6412</c:v>
                </c:pt>
                <c:pt idx="1619">
                  <c:v>2007.6419999999998</c:v>
                </c:pt>
                <c:pt idx="1620">
                  <c:v>2007.6427999999996</c:v>
                </c:pt>
                <c:pt idx="1621">
                  <c:v>2007.6435999999994</c:v>
                </c:pt>
                <c:pt idx="1622">
                  <c:v>2007.6443999999992</c:v>
                </c:pt>
                <c:pt idx="1623">
                  <c:v>2007.6452000000008</c:v>
                </c:pt>
                <c:pt idx="1624">
                  <c:v>2007.6460000000006</c:v>
                </c:pt>
                <c:pt idx="1625">
                  <c:v>2007.6468000000004</c:v>
                </c:pt>
                <c:pt idx="1626">
                  <c:v>2007.6476000000002</c:v>
                </c:pt>
                <c:pt idx="1627">
                  <c:v>2007.6484</c:v>
                </c:pt>
                <c:pt idx="1628">
                  <c:v>2007.6491999999998</c:v>
                </c:pt>
                <c:pt idx="1629">
                  <c:v>2007.6499999999996</c:v>
                </c:pt>
                <c:pt idx="1630">
                  <c:v>2007.6507999999994</c:v>
                </c:pt>
                <c:pt idx="1631">
                  <c:v>2007.6515999999992</c:v>
                </c:pt>
                <c:pt idx="1632">
                  <c:v>2007.6524000000009</c:v>
                </c:pt>
                <c:pt idx="1633">
                  <c:v>2007.6532000000007</c:v>
                </c:pt>
                <c:pt idx="1634">
                  <c:v>2007.6540000000005</c:v>
                </c:pt>
                <c:pt idx="1635">
                  <c:v>2007.6548000000003</c:v>
                </c:pt>
                <c:pt idx="1636">
                  <c:v>2007.6556</c:v>
                </c:pt>
                <c:pt idx="1637">
                  <c:v>2007.6563999999998</c:v>
                </c:pt>
                <c:pt idx="1638">
                  <c:v>2007.6571999999996</c:v>
                </c:pt>
                <c:pt idx="1639">
                  <c:v>2007.6579999999994</c:v>
                </c:pt>
                <c:pt idx="1640">
                  <c:v>2007.6587999999992</c:v>
                </c:pt>
                <c:pt idx="1641">
                  <c:v>2007.6596000000009</c:v>
                </c:pt>
                <c:pt idx="1642">
                  <c:v>2007.6604000000007</c:v>
                </c:pt>
                <c:pt idx="1643">
                  <c:v>2007.6612000000005</c:v>
                </c:pt>
                <c:pt idx="1644">
                  <c:v>2007.6620000000003</c:v>
                </c:pt>
                <c:pt idx="1645">
                  <c:v>2007.6628000000001</c:v>
                </c:pt>
                <c:pt idx="1646">
                  <c:v>2007.6635999999999</c:v>
                </c:pt>
                <c:pt idx="1647">
                  <c:v>2007.6643999999997</c:v>
                </c:pt>
                <c:pt idx="1648">
                  <c:v>2007.6651999999995</c:v>
                </c:pt>
                <c:pt idx="1649">
                  <c:v>2007.7212</c:v>
                </c:pt>
                <c:pt idx="1650">
                  <c:v>2007.7219999999998</c:v>
                </c:pt>
                <c:pt idx="1651">
                  <c:v>2007.7227999999996</c:v>
                </c:pt>
                <c:pt idx="1652">
                  <c:v>2007.7235999999994</c:v>
                </c:pt>
                <c:pt idx="1653">
                  <c:v>2007.7243999999992</c:v>
                </c:pt>
                <c:pt idx="1654">
                  <c:v>2007.7252000000008</c:v>
                </c:pt>
                <c:pt idx="1655">
                  <c:v>2007.7260000000006</c:v>
                </c:pt>
                <c:pt idx="1656">
                  <c:v>2007.7268000000004</c:v>
                </c:pt>
                <c:pt idx="1657">
                  <c:v>2007.7276000000002</c:v>
                </c:pt>
                <c:pt idx="1658">
                  <c:v>2007.7284</c:v>
                </c:pt>
                <c:pt idx="1659">
                  <c:v>2007.7291999999998</c:v>
                </c:pt>
                <c:pt idx="1660">
                  <c:v>2007.7299999999996</c:v>
                </c:pt>
                <c:pt idx="1661">
                  <c:v>2007.7307999999994</c:v>
                </c:pt>
                <c:pt idx="1662">
                  <c:v>2007.7315999999992</c:v>
                </c:pt>
                <c:pt idx="1663">
                  <c:v>2007.7324000000008</c:v>
                </c:pt>
                <c:pt idx="1664">
                  <c:v>2007.7332000000006</c:v>
                </c:pt>
                <c:pt idx="1665">
                  <c:v>2007.7340000000004</c:v>
                </c:pt>
                <c:pt idx="1666">
                  <c:v>2007.7348000000002</c:v>
                </c:pt>
                <c:pt idx="1667">
                  <c:v>2007.7356</c:v>
                </c:pt>
                <c:pt idx="1668">
                  <c:v>2007.7363999999998</c:v>
                </c:pt>
                <c:pt idx="1669">
                  <c:v>2007.7371999999996</c:v>
                </c:pt>
                <c:pt idx="1670">
                  <c:v>2007.7379999999994</c:v>
                </c:pt>
                <c:pt idx="1671">
                  <c:v>2007.7387999999992</c:v>
                </c:pt>
                <c:pt idx="1672">
                  <c:v>2007.7396000000008</c:v>
                </c:pt>
                <c:pt idx="1673">
                  <c:v>2007.7404000000006</c:v>
                </c:pt>
                <c:pt idx="1674">
                  <c:v>2007.7412000000004</c:v>
                </c:pt>
                <c:pt idx="1675">
                  <c:v>2007.7420000000002</c:v>
                </c:pt>
                <c:pt idx="1676">
                  <c:v>2007.7428</c:v>
                </c:pt>
                <c:pt idx="1677">
                  <c:v>2007.7435999999998</c:v>
                </c:pt>
                <c:pt idx="1678">
                  <c:v>2007.7443999999996</c:v>
                </c:pt>
                <c:pt idx="1679">
                  <c:v>2007.8011999999999</c:v>
                </c:pt>
                <c:pt idx="1680">
                  <c:v>2007.8019999999997</c:v>
                </c:pt>
                <c:pt idx="1681">
                  <c:v>2007.8027999999995</c:v>
                </c:pt>
                <c:pt idx="1682">
                  <c:v>2007.8035999999993</c:v>
                </c:pt>
                <c:pt idx="1683">
                  <c:v>2007.8044000000009</c:v>
                </c:pt>
                <c:pt idx="1684">
                  <c:v>2007.8052000000007</c:v>
                </c:pt>
                <c:pt idx="1685">
                  <c:v>2007.8060000000005</c:v>
                </c:pt>
                <c:pt idx="1686">
                  <c:v>2007.8068000000003</c:v>
                </c:pt>
                <c:pt idx="1687">
                  <c:v>2007.8076000000001</c:v>
                </c:pt>
                <c:pt idx="1688">
                  <c:v>2007.8083999999999</c:v>
                </c:pt>
                <c:pt idx="1689">
                  <c:v>2007.8091999999997</c:v>
                </c:pt>
                <c:pt idx="1690">
                  <c:v>2007.8099999999995</c:v>
                </c:pt>
                <c:pt idx="1691">
                  <c:v>2007.8107999999993</c:v>
                </c:pt>
                <c:pt idx="1692">
                  <c:v>2007.8116000000009</c:v>
                </c:pt>
                <c:pt idx="1693">
                  <c:v>2007.8124000000007</c:v>
                </c:pt>
                <c:pt idx="1694">
                  <c:v>2007.8132000000005</c:v>
                </c:pt>
                <c:pt idx="1695">
                  <c:v>2007.8140000000003</c:v>
                </c:pt>
                <c:pt idx="1696">
                  <c:v>2007.8148000000001</c:v>
                </c:pt>
                <c:pt idx="1697">
                  <c:v>2007.8155999999999</c:v>
                </c:pt>
                <c:pt idx="1698">
                  <c:v>2007.8163999999997</c:v>
                </c:pt>
                <c:pt idx="1699">
                  <c:v>2007.8171999999995</c:v>
                </c:pt>
                <c:pt idx="1700">
                  <c:v>2007.8179999999993</c:v>
                </c:pt>
                <c:pt idx="1701">
                  <c:v>2007.8187999999991</c:v>
                </c:pt>
                <c:pt idx="1702">
                  <c:v>2007.8196000000007</c:v>
                </c:pt>
                <c:pt idx="1703">
                  <c:v>2007.8204000000005</c:v>
                </c:pt>
                <c:pt idx="1704">
                  <c:v>2007.8212000000003</c:v>
                </c:pt>
                <c:pt idx="1705">
                  <c:v>2007.8220000000001</c:v>
                </c:pt>
                <c:pt idx="1706">
                  <c:v>2007.8227999999999</c:v>
                </c:pt>
                <c:pt idx="1707">
                  <c:v>2007.8235999999997</c:v>
                </c:pt>
                <c:pt idx="1708">
                  <c:v>2007.8243999999995</c:v>
                </c:pt>
                <c:pt idx="1709">
                  <c:v>2007.8251999999993</c:v>
                </c:pt>
                <c:pt idx="1710">
                  <c:v>2007.8811999999998</c:v>
                </c:pt>
                <c:pt idx="1711">
                  <c:v>2007.8819999999996</c:v>
                </c:pt>
                <c:pt idx="1712">
                  <c:v>2007.8827999999994</c:v>
                </c:pt>
                <c:pt idx="1713">
                  <c:v>2007.8835999999992</c:v>
                </c:pt>
                <c:pt idx="1714">
                  <c:v>2007.8844000000008</c:v>
                </c:pt>
                <c:pt idx="1715">
                  <c:v>2007.8852000000006</c:v>
                </c:pt>
                <c:pt idx="1716">
                  <c:v>2007.8860000000004</c:v>
                </c:pt>
                <c:pt idx="1717">
                  <c:v>2007.8868000000002</c:v>
                </c:pt>
                <c:pt idx="1718">
                  <c:v>2007.8876</c:v>
                </c:pt>
                <c:pt idx="1719">
                  <c:v>2007.8883999999998</c:v>
                </c:pt>
                <c:pt idx="1720">
                  <c:v>2007.8891999999996</c:v>
                </c:pt>
                <c:pt idx="1721">
                  <c:v>2007.8899999999994</c:v>
                </c:pt>
                <c:pt idx="1722">
                  <c:v>2007.8907999999992</c:v>
                </c:pt>
                <c:pt idx="1723">
                  <c:v>2007.8916000000008</c:v>
                </c:pt>
                <c:pt idx="1724">
                  <c:v>2007.8924000000006</c:v>
                </c:pt>
                <c:pt idx="1725">
                  <c:v>2007.8932000000004</c:v>
                </c:pt>
                <c:pt idx="1726">
                  <c:v>2007.8940000000002</c:v>
                </c:pt>
                <c:pt idx="1727">
                  <c:v>2007.8948</c:v>
                </c:pt>
                <c:pt idx="1728">
                  <c:v>2007.8955999999998</c:v>
                </c:pt>
                <c:pt idx="1729">
                  <c:v>2007.8963999999996</c:v>
                </c:pt>
                <c:pt idx="1730">
                  <c:v>2007.8971999999994</c:v>
                </c:pt>
                <c:pt idx="1731">
                  <c:v>2007.8979999999992</c:v>
                </c:pt>
                <c:pt idx="1732">
                  <c:v>2007.8988000000008</c:v>
                </c:pt>
                <c:pt idx="1733">
                  <c:v>2007.8996000000006</c:v>
                </c:pt>
                <c:pt idx="1734">
                  <c:v>2007.9004000000004</c:v>
                </c:pt>
                <c:pt idx="1735">
                  <c:v>2007.9012000000002</c:v>
                </c:pt>
                <c:pt idx="1736">
                  <c:v>2007.902</c:v>
                </c:pt>
                <c:pt idx="1737">
                  <c:v>2007.9027999999998</c:v>
                </c:pt>
                <c:pt idx="1738">
                  <c:v>2007.9035999999996</c:v>
                </c:pt>
                <c:pt idx="1739">
                  <c:v>2007.9043999999994</c:v>
                </c:pt>
                <c:pt idx="1740">
                  <c:v>2007.9611999999997</c:v>
                </c:pt>
                <c:pt idx="1741">
                  <c:v>2007.9619999999995</c:v>
                </c:pt>
                <c:pt idx="1742">
                  <c:v>2007.9627999999993</c:v>
                </c:pt>
                <c:pt idx="1743">
                  <c:v>2007.9635999999991</c:v>
                </c:pt>
                <c:pt idx="1744">
                  <c:v>2007.9644000000008</c:v>
                </c:pt>
                <c:pt idx="1745">
                  <c:v>2007.9652000000006</c:v>
                </c:pt>
                <c:pt idx="1746">
                  <c:v>2007.9660000000003</c:v>
                </c:pt>
                <c:pt idx="1747">
                  <c:v>2007.9668000000001</c:v>
                </c:pt>
                <c:pt idx="1748">
                  <c:v>2007.9675999999999</c:v>
                </c:pt>
                <c:pt idx="1749">
                  <c:v>2007.9683999999997</c:v>
                </c:pt>
                <c:pt idx="1750">
                  <c:v>2007.9691999999995</c:v>
                </c:pt>
                <c:pt idx="1751">
                  <c:v>2007.9699999999993</c:v>
                </c:pt>
                <c:pt idx="1752">
                  <c:v>2007.9707999999991</c:v>
                </c:pt>
                <c:pt idx="1753">
                  <c:v>2007.9716000000008</c:v>
                </c:pt>
                <c:pt idx="1754">
                  <c:v>2007.9724000000006</c:v>
                </c:pt>
                <c:pt idx="1755">
                  <c:v>2007.9732000000004</c:v>
                </c:pt>
                <c:pt idx="1756">
                  <c:v>2007.9740000000002</c:v>
                </c:pt>
                <c:pt idx="1757">
                  <c:v>2007.9748</c:v>
                </c:pt>
                <c:pt idx="1758">
                  <c:v>2007.9755999999998</c:v>
                </c:pt>
                <c:pt idx="1759">
                  <c:v>2007.9763999999996</c:v>
                </c:pt>
                <c:pt idx="1760">
                  <c:v>2007.9771999999994</c:v>
                </c:pt>
                <c:pt idx="1761">
                  <c:v>2007.9779999999992</c:v>
                </c:pt>
                <c:pt idx="1762">
                  <c:v>2007.9788000000008</c:v>
                </c:pt>
                <c:pt idx="1763">
                  <c:v>2007.9796000000006</c:v>
                </c:pt>
                <c:pt idx="1764">
                  <c:v>2007.9804000000004</c:v>
                </c:pt>
                <c:pt idx="1765">
                  <c:v>2007.9812000000002</c:v>
                </c:pt>
                <c:pt idx="1766">
                  <c:v>2007.982</c:v>
                </c:pt>
                <c:pt idx="1767">
                  <c:v>2007.9827999999998</c:v>
                </c:pt>
                <c:pt idx="1768">
                  <c:v>2007.9835999999996</c:v>
                </c:pt>
                <c:pt idx="1769">
                  <c:v>2007.9843999999994</c:v>
                </c:pt>
                <c:pt idx="1770">
                  <c:v>2007.9851999999992</c:v>
                </c:pt>
                <c:pt idx="1771">
                  <c:v>2008.0812000000005</c:v>
                </c:pt>
                <c:pt idx="1772">
                  <c:v>2008.0820000000003</c:v>
                </c:pt>
                <c:pt idx="1773">
                  <c:v>2008.0828000000001</c:v>
                </c:pt>
                <c:pt idx="1774">
                  <c:v>2008.0835999999999</c:v>
                </c:pt>
                <c:pt idx="1775">
                  <c:v>2008.0843999999997</c:v>
                </c:pt>
                <c:pt idx="1776">
                  <c:v>2008.0851999999995</c:v>
                </c:pt>
                <c:pt idx="1777">
                  <c:v>2008.0859999999993</c:v>
                </c:pt>
                <c:pt idx="1778">
                  <c:v>2008.0867999999991</c:v>
                </c:pt>
                <c:pt idx="1779">
                  <c:v>2008.0876000000007</c:v>
                </c:pt>
                <c:pt idx="1780">
                  <c:v>2008.0884000000005</c:v>
                </c:pt>
                <c:pt idx="1781">
                  <c:v>2008.0892000000003</c:v>
                </c:pt>
                <c:pt idx="1782">
                  <c:v>2008.0900000000001</c:v>
                </c:pt>
                <c:pt idx="1783">
                  <c:v>2008.0907999999999</c:v>
                </c:pt>
                <c:pt idx="1784">
                  <c:v>2008.0915999999997</c:v>
                </c:pt>
                <c:pt idx="1785">
                  <c:v>2008.0923999999995</c:v>
                </c:pt>
                <c:pt idx="1786">
                  <c:v>2008.0931999999993</c:v>
                </c:pt>
                <c:pt idx="1787">
                  <c:v>2008.0939999999991</c:v>
                </c:pt>
                <c:pt idx="1788">
                  <c:v>2008.0948000000008</c:v>
                </c:pt>
                <c:pt idx="1789">
                  <c:v>2008.0956000000006</c:v>
                </c:pt>
                <c:pt idx="1790">
                  <c:v>2008.0964000000004</c:v>
                </c:pt>
                <c:pt idx="1791">
                  <c:v>2008.0972000000002</c:v>
                </c:pt>
                <c:pt idx="1792">
                  <c:v>2008.098</c:v>
                </c:pt>
                <c:pt idx="1793">
                  <c:v>2008.0987999999998</c:v>
                </c:pt>
                <c:pt idx="1794">
                  <c:v>2008.0995999999996</c:v>
                </c:pt>
                <c:pt idx="1795">
                  <c:v>2008.1003999999994</c:v>
                </c:pt>
                <c:pt idx="1796">
                  <c:v>2008.1011999999992</c:v>
                </c:pt>
                <c:pt idx="1797">
                  <c:v>2008.1020000000008</c:v>
                </c:pt>
                <c:pt idx="1798">
                  <c:v>2008.1028000000006</c:v>
                </c:pt>
                <c:pt idx="1799">
                  <c:v>2008.1036000000004</c:v>
                </c:pt>
                <c:pt idx="1800">
                  <c:v>2008.1044000000002</c:v>
                </c:pt>
                <c:pt idx="1801">
                  <c:v>2008.1052</c:v>
                </c:pt>
                <c:pt idx="1802">
                  <c:v>2008.1612000000005</c:v>
                </c:pt>
                <c:pt idx="1803">
                  <c:v>2008.1620000000003</c:v>
                </c:pt>
                <c:pt idx="1804">
                  <c:v>2008.1628000000001</c:v>
                </c:pt>
                <c:pt idx="1805">
                  <c:v>2008.1635999999999</c:v>
                </c:pt>
                <c:pt idx="1806">
                  <c:v>2008.1643999999997</c:v>
                </c:pt>
                <c:pt idx="1807">
                  <c:v>2008.1651999999995</c:v>
                </c:pt>
                <c:pt idx="1808">
                  <c:v>2008.1659999999993</c:v>
                </c:pt>
                <c:pt idx="1809">
                  <c:v>2008.1668000000009</c:v>
                </c:pt>
                <c:pt idx="1810">
                  <c:v>2008.1676000000007</c:v>
                </c:pt>
                <c:pt idx="1811">
                  <c:v>2008.1684000000005</c:v>
                </c:pt>
                <c:pt idx="1812">
                  <c:v>2008.1692000000003</c:v>
                </c:pt>
                <c:pt idx="1813">
                  <c:v>2008.17</c:v>
                </c:pt>
                <c:pt idx="1814">
                  <c:v>2008.1707999999999</c:v>
                </c:pt>
                <c:pt idx="1815">
                  <c:v>2008.1715999999997</c:v>
                </c:pt>
                <c:pt idx="1816">
                  <c:v>2008.1723999999995</c:v>
                </c:pt>
                <c:pt idx="1817">
                  <c:v>2008.1731999999993</c:v>
                </c:pt>
                <c:pt idx="1818">
                  <c:v>2008.1740000000009</c:v>
                </c:pt>
                <c:pt idx="1819">
                  <c:v>2008.1748000000007</c:v>
                </c:pt>
                <c:pt idx="1820">
                  <c:v>2008.1756000000005</c:v>
                </c:pt>
                <c:pt idx="1821">
                  <c:v>2008.1764000000003</c:v>
                </c:pt>
                <c:pt idx="1822">
                  <c:v>2008.1772000000001</c:v>
                </c:pt>
                <c:pt idx="1823">
                  <c:v>2008.1779999999999</c:v>
                </c:pt>
                <c:pt idx="1824">
                  <c:v>2008.1787999999997</c:v>
                </c:pt>
                <c:pt idx="1825">
                  <c:v>2008.1795999999995</c:v>
                </c:pt>
                <c:pt idx="1826">
                  <c:v>2008.1803999999993</c:v>
                </c:pt>
                <c:pt idx="1827">
                  <c:v>2008.1812000000009</c:v>
                </c:pt>
                <c:pt idx="1828">
                  <c:v>2008.1820000000007</c:v>
                </c:pt>
                <c:pt idx="1829">
                  <c:v>2008.1828000000005</c:v>
                </c:pt>
                <c:pt idx="1830">
                  <c:v>2008.1836000000003</c:v>
                </c:pt>
                <c:pt idx="1831">
                  <c:v>2008.2412000000004</c:v>
                </c:pt>
                <c:pt idx="1832">
                  <c:v>2008.2420000000002</c:v>
                </c:pt>
                <c:pt idx="1833">
                  <c:v>2008.2428</c:v>
                </c:pt>
                <c:pt idx="1834">
                  <c:v>2008.2435999999998</c:v>
                </c:pt>
                <c:pt idx="1835">
                  <c:v>2008.2443999999996</c:v>
                </c:pt>
                <c:pt idx="1836">
                  <c:v>2008.2451999999994</c:v>
                </c:pt>
                <c:pt idx="1837">
                  <c:v>2008.2459999999992</c:v>
                </c:pt>
                <c:pt idx="1838">
                  <c:v>2008.2468000000008</c:v>
                </c:pt>
                <c:pt idx="1839">
                  <c:v>2008.2476000000006</c:v>
                </c:pt>
                <c:pt idx="1840">
                  <c:v>2008.2484000000004</c:v>
                </c:pt>
                <c:pt idx="1841">
                  <c:v>2008.2492000000002</c:v>
                </c:pt>
                <c:pt idx="1842">
                  <c:v>2008.25</c:v>
                </c:pt>
                <c:pt idx="1843">
                  <c:v>2008.2507999999998</c:v>
                </c:pt>
                <c:pt idx="1844">
                  <c:v>2008.2515999999996</c:v>
                </c:pt>
                <c:pt idx="1845">
                  <c:v>2008.2523999999994</c:v>
                </c:pt>
                <c:pt idx="1846">
                  <c:v>2008.2531999999992</c:v>
                </c:pt>
                <c:pt idx="1847">
                  <c:v>2008.2540000000008</c:v>
                </c:pt>
                <c:pt idx="1848">
                  <c:v>2008.2548000000006</c:v>
                </c:pt>
                <c:pt idx="1849">
                  <c:v>2008.2556000000004</c:v>
                </c:pt>
                <c:pt idx="1850">
                  <c:v>2008.2564000000002</c:v>
                </c:pt>
                <c:pt idx="1851">
                  <c:v>2008.2572</c:v>
                </c:pt>
                <c:pt idx="1852">
                  <c:v>2008.2579999999998</c:v>
                </c:pt>
                <c:pt idx="1853">
                  <c:v>2008.2587999999996</c:v>
                </c:pt>
                <c:pt idx="1854">
                  <c:v>2008.2595999999994</c:v>
                </c:pt>
                <c:pt idx="1855">
                  <c:v>2008.2603999999992</c:v>
                </c:pt>
                <c:pt idx="1856">
                  <c:v>2008.2612000000008</c:v>
                </c:pt>
                <c:pt idx="1857">
                  <c:v>2008.2620000000006</c:v>
                </c:pt>
                <c:pt idx="1858">
                  <c:v>2008.2628000000004</c:v>
                </c:pt>
                <c:pt idx="1859">
                  <c:v>2008.2636000000002</c:v>
                </c:pt>
                <c:pt idx="1860">
                  <c:v>2008.2644</c:v>
                </c:pt>
                <c:pt idx="1861">
                  <c:v>2008.2651999999998</c:v>
                </c:pt>
                <c:pt idx="1862">
                  <c:v>2008.3212000000003</c:v>
                </c:pt>
                <c:pt idx="1863">
                  <c:v>2008.3220000000001</c:v>
                </c:pt>
                <c:pt idx="1864">
                  <c:v>2008.3227999999999</c:v>
                </c:pt>
                <c:pt idx="1865">
                  <c:v>2008.3235999999997</c:v>
                </c:pt>
                <c:pt idx="1866">
                  <c:v>2008.3243999999995</c:v>
                </c:pt>
                <c:pt idx="1867">
                  <c:v>2008.3251999999993</c:v>
                </c:pt>
                <c:pt idx="1868">
                  <c:v>2008.3259999999991</c:v>
                </c:pt>
                <c:pt idx="1869">
                  <c:v>2008.3268000000007</c:v>
                </c:pt>
                <c:pt idx="1870">
                  <c:v>2008.3276000000005</c:v>
                </c:pt>
                <c:pt idx="1871">
                  <c:v>2008.3284000000003</c:v>
                </c:pt>
                <c:pt idx="1872">
                  <c:v>2008.3292000000001</c:v>
                </c:pt>
                <c:pt idx="1873">
                  <c:v>2008.33</c:v>
                </c:pt>
                <c:pt idx="1874">
                  <c:v>2008.3307999999997</c:v>
                </c:pt>
                <c:pt idx="1875">
                  <c:v>2008.3315999999995</c:v>
                </c:pt>
                <c:pt idx="1876">
                  <c:v>2008.3323999999993</c:v>
                </c:pt>
                <c:pt idx="1877">
                  <c:v>2008.3331999999991</c:v>
                </c:pt>
                <c:pt idx="1878">
                  <c:v>2008.3340000000007</c:v>
                </c:pt>
                <c:pt idx="1879">
                  <c:v>2008.3348000000005</c:v>
                </c:pt>
                <c:pt idx="1880">
                  <c:v>2008.3356000000003</c:v>
                </c:pt>
                <c:pt idx="1881">
                  <c:v>2008.3364000000001</c:v>
                </c:pt>
                <c:pt idx="1882">
                  <c:v>2008.3371999999999</c:v>
                </c:pt>
                <c:pt idx="1883">
                  <c:v>2008.3379999999997</c:v>
                </c:pt>
                <c:pt idx="1884">
                  <c:v>2008.3387999999995</c:v>
                </c:pt>
                <c:pt idx="1885">
                  <c:v>2008.3395999999993</c:v>
                </c:pt>
                <c:pt idx="1886">
                  <c:v>2008.3403999999991</c:v>
                </c:pt>
                <c:pt idx="1887">
                  <c:v>2008.3412000000008</c:v>
                </c:pt>
                <c:pt idx="1888">
                  <c:v>2008.3420000000006</c:v>
                </c:pt>
                <c:pt idx="1889">
                  <c:v>2008.3428000000004</c:v>
                </c:pt>
                <c:pt idx="1890">
                  <c:v>2008.3436000000002</c:v>
                </c:pt>
                <c:pt idx="1891">
                  <c:v>2008.3444</c:v>
                </c:pt>
                <c:pt idx="1892">
                  <c:v>2008.4012000000002</c:v>
                </c:pt>
                <c:pt idx="1893">
                  <c:v>2008.402</c:v>
                </c:pt>
                <c:pt idx="1894">
                  <c:v>2008.4027999999998</c:v>
                </c:pt>
                <c:pt idx="1895">
                  <c:v>2008.4035999999996</c:v>
                </c:pt>
                <c:pt idx="1896">
                  <c:v>2008.4043999999994</c:v>
                </c:pt>
                <c:pt idx="1897">
                  <c:v>2008.4051999999992</c:v>
                </c:pt>
                <c:pt idx="1898">
                  <c:v>2008.4060000000009</c:v>
                </c:pt>
                <c:pt idx="1899">
                  <c:v>2008.4068000000007</c:v>
                </c:pt>
                <c:pt idx="1900">
                  <c:v>2008.4076000000005</c:v>
                </c:pt>
                <c:pt idx="1901">
                  <c:v>2008.4084000000003</c:v>
                </c:pt>
                <c:pt idx="1902">
                  <c:v>2008.4092000000001</c:v>
                </c:pt>
                <c:pt idx="1903">
                  <c:v>2008.4099999999999</c:v>
                </c:pt>
                <c:pt idx="1904">
                  <c:v>2008.4107999999997</c:v>
                </c:pt>
                <c:pt idx="1905">
                  <c:v>2008.4115999999995</c:v>
                </c:pt>
                <c:pt idx="1906">
                  <c:v>2008.4123999999993</c:v>
                </c:pt>
                <c:pt idx="1907">
                  <c:v>2008.4132000000009</c:v>
                </c:pt>
                <c:pt idx="1908">
                  <c:v>2008.4140000000007</c:v>
                </c:pt>
                <c:pt idx="1909">
                  <c:v>2008.4148000000005</c:v>
                </c:pt>
                <c:pt idx="1910">
                  <c:v>2008.4156000000003</c:v>
                </c:pt>
                <c:pt idx="1911">
                  <c:v>2008.4164000000001</c:v>
                </c:pt>
                <c:pt idx="1912">
                  <c:v>2008.4171999999999</c:v>
                </c:pt>
                <c:pt idx="1913">
                  <c:v>2008.4179999999997</c:v>
                </c:pt>
                <c:pt idx="1914">
                  <c:v>2008.4187999999995</c:v>
                </c:pt>
                <c:pt idx="1915">
                  <c:v>2008.4195999999993</c:v>
                </c:pt>
                <c:pt idx="1916">
                  <c:v>2008.4204000000009</c:v>
                </c:pt>
                <c:pt idx="1917">
                  <c:v>2008.4212000000007</c:v>
                </c:pt>
                <c:pt idx="1918">
                  <c:v>2008.4220000000005</c:v>
                </c:pt>
                <c:pt idx="1919">
                  <c:v>2008.4228000000003</c:v>
                </c:pt>
                <c:pt idx="1920">
                  <c:v>2008.4236000000001</c:v>
                </c:pt>
                <c:pt idx="1921">
                  <c:v>2008.4243999999999</c:v>
                </c:pt>
                <c:pt idx="1922">
                  <c:v>2008.4251999999997</c:v>
                </c:pt>
                <c:pt idx="1923">
                  <c:v>2008.4812000000002</c:v>
                </c:pt>
                <c:pt idx="1924">
                  <c:v>2008.482</c:v>
                </c:pt>
                <c:pt idx="1925">
                  <c:v>2008.4827999999998</c:v>
                </c:pt>
                <c:pt idx="1926">
                  <c:v>2008.4835999999996</c:v>
                </c:pt>
                <c:pt idx="1927">
                  <c:v>2008.4843999999994</c:v>
                </c:pt>
                <c:pt idx="1928">
                  <c:v>2008.4851999999992</c:v>
                </c:pt>
                <c:pt idx="1929">
                  <c:v>2008.4860000000008</c:v>
                </c:pt>
                <c:pt idx="1930">
                  <c:v>2008.4868000000006</c:v>
                </c:pt>
                <c:pt idx="1931">
                  <c:v>2008.4876000000004</c:v>
                </c:pt>
                <c:pt idx="1932">
                  <c:v>2008.4884000000002</c:v>
                </c:pt>
                <c:pt idx="1933">
                  <c:v>2008.4892</c:v>
                </c:pt>
                <c:pt idx="1934">
                  <c:v>2008.4899999999998</c:v>
                </c:pt>
                <c:pt idx="1935">
                  <c:v>2008.4907999999996</c:v>
                </c:pt>
                <c:pt idx="1936">
                  <c:v>2008.4915999999994</c:v>
                </c:pt>
                <c:pt idx="1937">
                  <c:v>2008.4923999999992</c:v>
                </c:pt>
                <c:pt idx="1938">
                  <c:v>2008.4932000000008</c:v>
                </c:pt>
                <c:pt idx="1939">
                  <c:v>2008.4940000000006</c:v>
                </c:pt>
                <c:pt idx="1940">
                  <c:v>2008.4948000000004</c:v>
                </c:pt>
                <c:pt idx="1941">
                  <c:v>2008.4956000000002</c:v>
                </c:pt>
                <c:pt idx="1942">
                  <c:v>2008.4964</c:v>
                </c:pt>
                <c:pt idx="1943">
                  <c:v>2008.4971999999998</c:v>
                </c:pt>
                <c:pt idx="1944">
                  <c:v>2008.4979999999996</c:v>
                </c:pt>
                <c:pt idx="1945">
                  <c:v>2008.4987999999994</c:v>
                </c:pt>
                <c:pt idx="1946">
                  <c:v>2008.4995999999992</c:v>
                </c:pt>
                <c:pt idx="1947">
                  <c:v>2008.5004000000008</c:v>
                </c:pt>
                <c:pt idx="1948">
                  <c:v>2008.5012000000006</c:v>
                </c:pt>
                <c:pt idx="1949">
                  <c:v>2008.5020000000004</c:v>
                </c:pt>
                <c:pt idx="1950">
                  <c:v>2008.5028000000002</c:v>
                </c:pt>
                <c:pt idx="1951">
                  <c:v>2008.5036</c:v>
                </c:pt>
                <c:pt idx="1952">
                  <c:v>2008.5043999999998</c:v>
                </c:pt>
                <c:pt idx="1953">
                  <c:v>2008.5612000000001</c:v>
                </c:pt>
                <c:pt idx="1954">
                  <c:v>2008.5619999999999</c:v>
                </c:pt>
                <c:pt idx="1955">
                  <c:v>2008.5627999999997</c:v>
                </c:pt>
                <c:pt idx="1956">
                  <c:v>2008.5635999999995</c:v>
                </c:pt>
                <c:pt idx="1957">
                  <c:v>2008.5643999999993</c:v>
                </c:pt>
                <c:pt idx="1958">
                  <c:v>2008.5651999999991</c:v>
                </c:pt>
                <c:pt idx="1959">
                  <c:v>2008.5660000000007</c:v>
                </c:pt>
                <c:pt idx="1960">
                  <c:v>2008.5668000000005</c:v>
                </c:pt>
                <c:pt idx="1961">
                  <c:v>2008.5676000000003</c:v>
                </c:pt>
                <c:pt idx="1962">
                  <c:v>2008.5684000000001</c:v>
                </c:pt>
                <c:pt idx="1963">
                  <c:v>2008.5691999999999</c:v>
                </c:pt>
                <c:pt idx="1964">
                  <c:v>2008.5699999999997</c:v>
                </c:pt>
                <c:pt idx="1965">
                  <c:v>2008.5707999999995</c:v>
                </c:pt>
                <c:pt idx="1966">
                  <c:v>2008.5715999999993</c:v>
                </c:pt>
                <c:pt idx="1967">
                  <c:v>2008.5723999999991</c:v>
                </c:pt>
                <c:pt idx="1968">
                  <c:v>2008.5732000000007</c:v>
                </c:pt>
                <c:pt idx="1969">
                  <c:v>2008.5740000000005</c:v>
                </c:pt>
                <c:pt idx="1970">
                  <c:v>2008.5748000000003</c:v>
                </c:pt>
                <c:pt idx="1971">
                  <c:v>2008.5756000000001</c:v>
                </c:pt>
                <c:pt idx="1972">
                  <c:v>2008.5763999999999</c:v>
                </c:pt>
                <c:pt idx="1973">
                  <c:v>2008.5771999999997</c:v>
                </c:pt>
                <c:pt idx="1974">
                  <c:v>2008.5779999999995</c:v>
                </c:pt>
                <c:pt idx="1975">
                  <c:v>2008.5787999999993</c:v>
                </c:pt>
                <c:pt idx="1976">
                  <c:v>2008.5795999999991</c:v>
                </c:pt>
                <c:pt idx="1977">
                  <c:v>2008.5804000000007</c:v>
                </c:pt>
                <c:pt idx="1978">
                  <c:v>2008.5812000000005</c:v>
                </c:pt>
                <c:pt idx="1979">
                  <c:v>2008.5820000000003</c:v>
                </c:pt>
                <c:pt idx="1980">
                  <c:v>2008.5828000000001</c:v>
                </c:pt>
                <c:pt idx="1981">
                  <c:v>2008.5835999999999</c:v>
                </c:pt>
                <c:pt idx="1982">
                  <c:v>2008.5843999999997</c:v>
                </c:pt>
                <c:pt idx="1983">
                  <c:v>2008.5851999999995</c:v>
                </c:pt>
                <c:pt idx="1984">
                  <c:v>2008.6412</c:v>
                </c:pt>
                <c:pt idx="1985">
                  <c:v>2008.6419999999998</c:v>
                </c:pt>
                <c:pt idx="1986">
                  <c:v>2008.6427999999996</c:v>
                </c:pt>
                <c:pt idx="1987">
                  <c:v>2008.6435999999994</c:v>
                </c:pt>
                <c:pt idx="1988">
                  <c:v>2008.6443999999992</c:v>
                </c:pt>
                <c:pt idx="1989">
                  <c:v>2008.6452000000008</c:v>
                </c:pt>
                <c:pt idx="1990">
                  <c:v>2008.6460000000006</c:v>
                </c:pt>
                <c:pt idx="1991">
                  <c:v>2008.6468000000004</c:v>
                </c:pt>
                <c:pt idx="1992">
                  <c:v>2008.6476000000002</c:v>
                </c:pt>
                <c:pt idx="1993">
                  <c:v>2008.6484</c:v>
                </c:pt>
                <c:pt idx="1994">
                  <c:v>2008.6491999999998</c:v>
                </c:pt>
                <c:pt idx="1995">
                  <c:v>2008.6499999999996</c:v>
                </c:pt>
                <c:pt idx="1996">
                  <c:v>2008.6507999999994</c:v>
                </c:pt>
                <c:pt idx="1997">
                  <c:v>2008.6515999999992</c:v>
                </c:pt>
                <c:pt idx="1998">
                  <c:v>2008.6524000000009</c:v>
                </c:pt>
                <c:pt idx="1999">
                  <c:v>2008.6532000000007</c:v>
                </c:pt>
                <c:pt idx="2000">
                  <c:v>2008.6540000000005</c:v>
                </c:pt>
                <c:pt idx="2001">
                  <c:v>2008.6548000000003</c:v>
                </c:pt>
                <c:pt idx="2002">
                  <c:v>2008.6556</c:v>
                </c:pt>
                <c:pt idx="2003">
                  <c:v>2008.6563999999998</c:v>
                </c:pt>
                <c:pt idx="2004">
                  <c:v>2008.6571999999996</c:v>
                </c:pt>
                <c:pt idx="2005">
                  <c:v>2008.6579999999994</c:v>
                </c:pt>
                <c:pt idx="2006">
                  <c:v>2008.6587999999992</c:v>
                </c:pt>
                <c:pt idx="2007">
                  <c:v>2008.6596000000009</c:v>
                </c:pt>
                <c:pt idx="2008">
                  <c:v>2008.6604000000007</c:v>
                </c:pt>
                <c:pt idx="2009">
                  <c:v>2008.6612000000005</c:v>
                </c:pt>
                <c:pt idx="2010">
                  <c:v>2008.6620000000003</c:v>
                </c:pt>
                <c:pt idx="2011">
                  <c:v>2008.6628000000001</c:v>
                </c:pt>
                <c:pt idx="2012">
                  <c:v>2008.6635999999999</c:v>
                </c:pt>
                <c:pt idx="2013">
                  <c:v>2008.6643999999997</c:v>
                </c:pt>
                <c:pt idx="2014">
                  <c:v>2008.6651999999995</c:v>
                </c:pt>
                <c:pt idx="2015">
                  <c:v>2008.7212</c:v>
                </c:pt>
                <c:pt idx="2016">
                  <c:v>2008.7219999999998</c:v>
                </c:pt>
                <c:pt idx="2017">
                  <c:v>2008.7227999999996</c:v>
                </c:pt>
                <c:pt idx="2018">
                  <c:v>2008.7235999999994</c:v>
                </c:pt>
                <c:pt idx="2019">
                  <c:v>2008.7243999999992</c:v>
                </c:pt>
                <c:pt idx="2020">
                  <c:v>2008.7252000000008</c:v>
                </c:pt>
                <c:pt idx="2021">
                  <c:v>2008.7260000000006</c:v>
                </c:pt>
                <c:pt idx="2022">
                  <c:v>2008.7268000000004</c:v>
                </c:pt>
                <c:pt idx="2023">
                  <c:v>2008.7276000000002</c:v>
                </c:pt>
                <c:pt idx="2024">
                  <c:v>2008.7284</c:v>
                </c:pt>
                <c:pt idx="2025">
                  <c:v>2008.7291999999998</c:v>
                </c:pt>
                <c:pt idx="2026">
                  <c:v>2008.7299999999996</c:v>
                </c:pt>
                <c:pt idx="2027">
                  <c:v>2008.7307999999994</c:v>
                </c:pt>
                <c:pt idx="2028">
                  <c:v>2008.7315999999992</c:v>
                </c:pt>
                <c:pt idx="2029">
                  <c:v>2008.7324000000008</c:v>
                </c:pt>
                <c:pt idx="2030">
                  <c:v>2008.7332000000006</c:v>
                </c:pt>
                <c:pt idx="2031">
                  <c:v>2008.7340000000004</c:v>
                </c:pt>
                <c:pt idx="2032">
                  <c:v>2008.7348000000002</c:v>
                </c:pt>
                <c:pt idx="2033">
                  <c:v>2008.7356</c:v>
                </c:pt>
                <c:pt idx="2034">
                  <c:v>2008.7363999999998</c:v>
                </c:pt>
                <c:pt idx="2035">
                  <c:v>2008.7371999999996</c:v>
                </c:pt>
                <c:pt idx="2036">
                  <c:v>2008.7379999999994</c:v>
                </c:pt>
                <c:pt idx="2037">
                  <c:v>2008.7387999999992</c:v>
                </c:pt>
                <c:pt idx="2038">
                  <c:v>2008.7396000000008</c:v>
                </c:pt>
                <c:pt idx="2039">
                  <c:v>2008.7404000000006</c:v>
                </c:pt>
                <c:pt idx="2040">
                  <c:v>2008.7412000000004</c:v>
                </c:pt>
                <c:pt idx="2041">
                  <c:v>2008.7420000000002</c:v>
                </c:pt>
                <c:pt idx="2042">
                  <c:v>2008.7428</c:v>
                </c:pt>
                <c:pt idx="2043">
                  <c:v>2008.7435999999998</c:v>
                </c:pt>
                <c:pt idx="2044">
                  <c:v>2008.7443999999996</c:v>
                </c:pt>
                <c:pt idx="2045">
                  <c:v>2008.8011999999999</c:v>
                </c:pt>
                <c:pt idx="2046">
                  <c:v>2008.8019999999997</c:v>
                </c:pt>
                <c:pt idx="2047">
                  <c:v>2008.8027999999995</c:v>
                </c:pt>
                <c:pt idx="2048">
                  <c:v>2008.8035999999993</c:v>
                </c:pt>
                <c:pt idx="2049">
                  <c:v>2008.8044000000009</c:v>
                </c:pt>
                <c:pt idx="2050">
                  <c:v>2008.8052000000007</c:v>
                </c:pt>
                <c:pt idx="2051">
                  <c:v>2008.8060000000005</c:v>
                </c:pt>
                <c:pt idx="2052">
                  <c:v>2008.8068000000003</c:v>
                </c:pt>
                <c:pt idx="2053">
                  <c:v>2008.8076000000001</c:v>
                </c:pt>
                <c:pt idx="2054">
                  <c:v>2008.8083999999999</c:v>
                </c:pt>
                <c:pt idx="2055">
                  <c:v>2008.8091999999997</c:v>
                </c:pt>
                <c:pt idx="2056">
                  <c:v>2008.8099999999995</c:v>
                </c:pt>
                <c:pt idx="2057">
                  <c:v>2008.8107999999993</c:v>
                </c:pt>
                <c:pt idx="2058">
                  <c:v>2008.8116000000009</c:v>
                </c:pt>
                <c:pt idx="2059">
                  <c:v>2008.8124000000007</c:v>
                </c:pt>
                <c:pt idx="2060">
                  <c:v>2008.8132000000005</c:v>
                </c:pt>
                <c:pt idx="2061">
                  <c:v>2008.8140000000003</c:v>
                </c:pt>
                <c:pt idx="2062">
                  <c:v>2008.8148000000001</c:v>
                </c:pt>
                <c:pt idx="2063">
                  <c:v>2008.8155999999999</c:v>
                </c:pt>
                <c:pt idx="2064">
                  <c:v>2008.8163999999997</c:v>
                </c:pt>
                <c:pt idx="2065">
                  <c:v>2008.8171999999995</c:v>
                </c:pt>
                <c:pt idx="2066">
                  <c:v>2008.8179999999993</c:v>
                </c:pt>
                <c:pt idx="2067">
                  <c:v>2008.8187999999991</c:v>
                </c:pt>
                <c:pt idx="2068">
                  <c:v>2008.8196000000007</c:v>
                </c:pt>
                <c:pt idx="2069">
                  <c:v>2008.8204000000005</c:v>
                </c:pt>
                <c:pt idx="2070">
                  <c:v>2008.8212000000003</c:v>
                </c:pt>
                <c:pt idx="2071">
                  <c:v>2008.8220000000001</c:v>
                </c:pt>
                <c:pt idx="2072">
                  <c:v>2008.8227999999999</c:v>
                </c:pt>
                <c:pt idx="2073">
                  <c:v>2008.8235999999997</c:v>
                </c:pt>
                <c:pt idx="2074">
                  <c:v>2008.8243999999995</c:v>
                </c:pt>
                <c:pt idx="2075">
                  <c:v>2008.8251999999993</c:v>
                </c:pt>
                <c:pt idx="2076">
                  <c:v>2008.8811999999998</c:v>
                </c:pt>
                <c:pt idx="2077">
                  <c:v>2008.8819999999996</c:v>
                </c:pt>
                <c:pt idx="2078">
                  <c:v>2008.8827999999994</c:v>
                </c:pt>
                <c:pt idx="2079">
                  <c:v>2008.8835999999992</c:v>
                </c:pt>
                <c:pt idx="2080">
                  <c:v>2008.8844000000008</c:v>
                </c:pt>
                <c:pt idx="2081">
                  <c:v>2008.8852000000006</c:v>
                </c:pt>
                <c:pt idx="2082">
                  <c:v>2008.8860000000004</c:v>
                </c:pt>
                <c:pt idx="2083">
                  <c:v>2008.8868000000002</c:v>
                </c:pt>
                <c:pt idx="2084">
                  <c:v>2008.8876</c:v>
                </c:pt>
                <c:pt idx="2085">
                  <c:v>2008.8883999999998</c:v>
                </c:pt>
                <c:pt idx="2086">
                  <c:v>2008.8891999999996</c:v>
                </c:pt>
                <c:pt idx="2087">
                  <c:v>2008.8899999999994</c:v>
                </c:pt>
                <c:pt idx="2088">
                  <c:v>2008.8907999999992</c:v>
                </c:pt>
                <c:pt idx="2089">
                  <c:v>2008.8916000000008</c:v>
                </c:pt>
                <c:pt idx="2090">
                  <c:v>2008.8924000000006</c:v>
                </c:pt>
                <c:pt idx="2091">
                  <c:v>2008.8932000000004</c:v>
                </c:pt>
                <c:pt idx="2092">
                  <c:v>2008.8940000000002</c:v>
                </c:pt>
                <c:pt idx="2093">
                  <c:v>2008.8948</c:v>
                </c:pt>
                <c:pt idx="2094">
                  <c:v>2008.8955999999998</c:v>
                </c:pt>
                <c:pt idx="2095">
                  <c:v>2008.8963999999996</c:v>
                </c:pt>
                <c:pt idx="2096">
                  <c:v>2008.8971999999994</c:v>
                </c:pt>
                <c:pt idx="2097">
                  <c:v>2008.8979999999992</c:v>
                </c:pt>
                <c:pt idx="2098">
                  <c:v>2008.8988000000008</c:v>
                </c:pt>
                <c:pt idx="2099">
                  <c:v>2008.8996000000006</c:v>
                </c:pt>
                <c:pt idx="2100">
                  <c:v>2008.9004000000004</c:v>
                </c:pt>
                <c:pt idx="2101">
                  <c:v>2008.9012000000002</c:v>
                </c:pt>
                <c:pt idx="2102">
                  <c:v>2008.902</c:v>
                </c:pt>
                <c:pt idx="2103">
                  <c:v>2008.9027999999998</c:v>
                </c:pt>
                <c:pt idx="2104">
                  <c:v>2008.9035999999996</c:v>
                </c:pt>
                <c:pt idx="2105">
                  <c:v>2008.9043999999994</c:v>
                </c:pt>
                <c:pt idx="2106">
                  <c:v>2008.9611999999997</c:v>
                </c:pt>
                <c:pt idx="2107">
                  <c:v>2008.9619999999995</c:v>
                </c:pt>
                <c:pt idx="2108">
                  <c:v>2008.9627999999993</c:v>
                </c:pt>
                <c:pt idx="2109">
                  <c:v>2008.9635999999991</c:v>
                </c:pt>
                <c:pt idx="2110">
                  <c:v>2008.9644000000008</c:v>
                </c:pt>
                <c:pt idx="2111">
                  <c:v>2008.9652000000006</c:v>
                </c:pt>
                <c:pt idx="2112">
                  <c:v>2008.9660000000003</c:v>
                </c:pt>
                <c:pt idx="2113">
                  <c:v>2008.9668000000001</c:v>
                </c:pt>
                <c:pt idx="2114">
                  <c:v>2008.9675999999999</c:v>
                </c:pt>
                <c:pt idx="2115">
                  <c:v>2008.9683999999997</c:v>
                </c:pt>
                <c:pt idx="2116">
                  <c:v>2008.9691999999995</c:v>
                </c:pt>
                <c:pt idx="2117">
                  <c:v>2008.9699999999993</c:v>
                </c:pt>
                <c:pt idx="2118">
                  <c:v>2008.9707999999991</c:v>
                </c:pt>
                <c:pt idx="2119">
                  <c:v>2008.9716000000008</c:v>
                </c:pt>
                <c:pt idx="2120">
                  <c:v>2008.9724000000006</c:v>
                </c:pt>
                <c:pt idx="2121">
                  <c:v>2008.9732000000004</c:v>
                </c:pt>
                <c:pt idx="2122">
                  <c:v>2008.9740000000002</c:v>
                </c:pt>
                <c:pt idx="2123">
                  <c:v>2008.9748</c:v>
                </c:pt>
                <c:pt idx="2124">
                  <c:v>2008.9755999999998</c:v>
                </c:pt>
                <c:pt idx="2125">
                  <c:v>2008.9763999999996</c:v>
                </c:pt>
                <c:pt idx="2126">
                  <c:v>2008.9771999999994</c:v>
                </c:pt>
                <c:pt idx="2127">
                  <c:v>2008.9779999999992</c:v>
                </c:pt>
                <c:pt idx="2128">
                  <c:v>2008.9788000000008</c:v>
                </c:pt>
                <c:pt idx="2129">
                  <c:v>2008.9796000000006</c:v>
                </c:pt>
                <c:pt idx="2130">
                  <c:v>2008.9804000000004</c:v>
                </c:pt>
                <c:pt idx="2131">
                  <c:v>2008.9812000000002</c:v>
                </c:pt>
                <c:pt idx="2132">
                  <c:v>2008.982</c:v>
                </c:pt>
                <c:pt idx="2133">
                  <c:v>2008.9827999999998</c:v>
                </c:pt>
                <c:pt idx="2134">
                  <c:v>2008.9835999999996</c:v>
                </c:pt>
                <c:pt idx="2135">
                  <c:v>2008.9843999999994</c:v>
                </c:pt>
                <c:pt idx="2136">
                  <c:v>2008.9851999999992</c:v>
                </c:pt>
                <c:pt idx="2137">
                  <c:v>2009.0812000000005</c:v>
                </c:pt>
                <c:pt idx="2138">
                  <c:v>2009.0820000000003</c:v>
                </c:pt>
                <c:pt idx="2139">
                  <c:v>2009.0828000000001</c:v>
                </c:pt>
                <c:pt idx="2140">
                  <c:v>2009.0835999999999</c:v>
                </c:pt>
                <c:pt idx="2141">
                  <c:v>2009.0843999999997</c:v>
                </c:pt>
                <c:pt idx="2142">
                  <c:v>2009.0851999999995</c:v>
                </c:pt>
                <c:pt idx="2143">
                  <c:v>2009.0859999999993</c:v>
                </c:pt>
                <c:pt idx="2144">
                  <c:v>2009.0867999999991</c:v>
                </c:pt>
                <c:pt idx="2145">
                  <c:v>2009.0876000000007</c:v>
                </c:pt>
                <c:pt idx="2146">
                  <c:v>2009.0884000000005</c:v>
                </c:pt>
                <c:pt idx="2147">
                  <c:v>2009.0892000000003</c:v>
                </c:pt>
                <c:pt idx="2148">
                  <c:v>2009.0900000000001</c:v>
                </c:pt>
                <c:pt idx="2149">
                  <c:v>2009.0907999999999</c:v>
                </c:pt>
                <c:pt idx="2150">
                  <c:v>2009.0915999999997</c:v>
                </c:pt>
                <c:pt idx="2151">
                  <c:v>2009.0923999999995</c:v>
                </c:pt>
                <c:pt idx="2152">
                  <c:v>2009.0931999999993</c:v>
                </c:pt>
                <c:pt idx="2153">
                  <c:v>2009.0939999999991</c:v>
                </c:pt>
                <c:pt idx="2154">
                  <c:v>2009.0948000000008</c:v>
                </c:pt>
                <c:pt idx="2155">
                  <c:v>2009.0956000000006</c:v>
                </c:pt>
                <c:pt idx="2156">
                  <c:v>2009.0964000000004</c:v>
                </c:pt>
                <c:pt idx="2157">
                  <c:v>2009.0972000000002</c:v>
                </c:pt>
                <c:pt idx="2158">
                  <c:v>2009.098</c:v>
                </c:pt>
                <c:pt idx="2159">
                  <c:v>2009.0987999999998</c:v>
                </c:pt>
                <c:pt idx="2160">
                  <c:v>2009.0995999999996</c:v>
                </c:pt>
                <c:pt idx="2161">
                  <c:v>2009.1003999999994</c:v>
                </c:pt>
                <c:pt idx="2162">
                  <c:v>2009.1011999999992</c:v>
                </c:pt>
                <c:pt idx="2163">
                  <c:v>2009.1020000000008</c:v>
                </c:pt>
                <c:pt idx="2164">
                  <c:v>2009.1028000000006</c:v>
                </c:pt>
                <c:pt idx="2165">
                  <c:v>2009.1036000000004</c:v>
                </c:pt>
                <c:pt idx="2166">
                  <c:v>2009.1044000000002</c:v>
                </c:pt>
                <c:pt idx="2167">
                  <c:v>2009.1052</c:v>
                </c:pt>
                <c:pt idx="2168">
                  <c:v>2009.1612000000005</c:v>
                </c:pt>
                <c:pt idx="2169">
                  <c:v>2009.1620000000003</c:v>
                </c:pt>
                <c:pt idx="2170">
                  <c:v>2009.1628000000001</c:v>
                </c:pt>
                <c:pt idx="2171">
                  <c:v>2009.1635999999999</c:v>
                </c:pt>
                <c:pt idx="2172">
                  <c:v>2009.1643999999997</c:v>
                </c:pt>
                <c:pt idx="2173">
                  <c:v>2009.1651999999995</c:v>
                </c:pt>
                <c:pt idx="2174">
                  <c:v>2009.1659999999993</c:v>
                </c:pt>
                <c:pt idx="2175">
                  <c:v>2009.1668000000009</c:v>
                </c:pt>
                <c:pt idx="2176">
                  <c:v>2009.1676000000007</c:v>
                </c:pt>
                <c:pt idx="2177">
                  <c:v>2009.1684000000005</c:v>
                </c:pt>
                <c:pt idx="2178">
                  <c:v>2009.1692000000003</c:v>
                </c:pt>
                <c:pt idx="2179">
                  <c:v>2009.17</c:v>
                </c:pt>
                <c:pt idx="2180">
                  <c:v>2009.1707999999999</c:v>
                </c:pt>
                <c:pt idx="2181">
                  <c:v>2009.1715999999997</c:v>
                </c:pt>
                <c:pt idx="2182">
                  <c:v>2009.1723999999995</c:v>
                </c:pt>
                <c:pt idx="2183">
                  <c:v>2009.1731999999993</c:v>
                </c:pt>
                <c:pt idx="2184">
                  <c:v>2009.1740000000009</c:v>
                </c:pt>
                <c:pt idx="2185">
                  <c:v>2009.1748000000007</c:v>
                </c:pt>
                <c:pt idx="2186">
                  <c:v>2009.1756000000005</c:v>
                </c:pt>
                <c:pt idx="2187">
                  <c:v>2009.1764000000003</c:v>
                </c:pt>
                <c:pt idx="2188">
                  <c:v>2009.1772000000001</c:v>
                </c:pt>
                <c:pt idx="2189">
                  <c:v>2009.1779999999999</c:v>
                </c:pt>
                <c:pt idx="2190">
                  <c:v>2009.1787999999997</c:v>
                </c:pt>
                <c:pt idx="2191">
                  <c:v>2009.1795999999995</c:v>
                </c:pt>
                <c:pt idx="2192">
                  <c:v>2009.1803999999993</c:v>
                </c:pt>
                <c:pt idx="2193">
                  <c:v>2009.1812000000009</c:v>
                </c:pt>
                <c:pt idx="2194">
                  <c:v>2009.1820000000007</c:v>
                </c:pt>
                <c:pt idx="2195">
                  <c:v>2009.1828000000005</c:v>
                </c:pt>
                <c:pt idx="2196">
                  <c:v>2009.2412000000004</c:v>
                </c:pt>
                <c:pt idx="2197">
                  <c:v>2009.2420000000002</c:v>
                </c:pt>
                <c:pt idx="2198">
                  <c:v>2009.2428</c:v>
                </c:pt>
                <c:pt idx="2199">
                  <c:v>2009.2435999999998</c:v>
                </c:pt>
                <c:pt idx="2200">
                  <c:v>2009.2443999999996</c:v>
                </c:pt>
                <c:pt idx="2201">
                  <c:v>2009.2451999999994</c:v>
                </c:pt>
                <c:pt idx="2202">
                  <c:v>2009.2459999999992</c:v>
                </c:pt>
                <c:pt idx="2203">
                  <c:v>2009.2468000000008</c:v>
                </c:pt>
                <c:pt idx="2204">
                  <c:v>2009.2476000000006</c:v>
                </c:pt>
                <c:pt idx="2205">
                  <c:v>2009.2484000000004</c:v>
                </c:pt>
                <c:pt idx="2206">
                  <c:v>2009.2492000000002</c:v>
                </c:pt>
                <c:pt idx="2207">
                  <c:v>2009.25</c:v>
                </c:pt>
                <c:pt idx="2208">
                  <c:v>2009.2507999999998</c:v>
                </c:pt>
                <c:pt idx="2209">
                  <c:v>2009.2515999999996</c:v>
                </c:pt>
                <c:pt idx="2210">
                  <c:v>2009.2523999999994</c:v>
                </c:pt>
                <c:pt idx="2211">
                  <c:v>2009.2531999999992</c:v>
                </c:pt>
                <c:pt idx="2212">
                  <c:v>2009.2540000000008</c:v>
                </c:pt>
                <c:pt idx="2213">
                  <c:v>2009.2548000000006</c:v>
                </c:pt>
                <c:pt idx="2214">
                  <c:v>2009.2556000000004</c:v>
                </c:pt>
                <c:pt idx="2215">
                  <c:v>2009.2564000000002</c:v>
                </c:pt>
                <c:pt idx="2216">
                  <c:v>2009.2572</c:v>
                </c:pt>
                <c:pt idx="2217">
                  <c:v>2009.2579999999998</c:v>
                </c:pt>
                <c:pt idx="2218">
                  <c:v>2009.2587999999996</c:v>
                </c:pt>
                <c:pt idx="2219">
                  <c:v>2009.2595999999994</c:v>
                </c:pt>
                <c:pt idx="2220">
                  <c:v>2009.2603999999992</c:v>
                </c:pt>
                <c:pt idx="2221">
                  <c:v>2009.2612000000008</c:v>
                </c:pt>
                <c:pt idx="2222">
                  <c:v>2009.2620000000006</c:v>
                </c:pt>
                <c:pt idx="2223">
                  <c:v>2009.2628000000004</c:v>
                </c:pt>
                <c:pt idx="2224">
                  <c:v>2009.2636000000002</c:v>
                </c:pt>
                <c:pt idx="2225">
                  <c:v>2009.2644</c:v>
                </c:pt>
                <c:pt idx="2226">
                  <c:v>2009.2651999999998</c:v>
                </c:pt>
                <c:pt idx="2227">
                  <c:v>2009.3212000000003</c:v>
                </c:pt>
                <c:pt idx="2228">
                  <c:v>2009.3220000000001</c:v>
                </c:pt>
                <c:pt idx="2229">
                  <c:v>2009.3227999999999</c:v>
                </c:pt>
                <c:pt idx="2230">
                  <c:v>2009.3235999999997</c:v>
                </c:pt>
                <c:pt idx="2231">
                  <c:v>2009.3243999999995</c:v>
                </c:pt>
                <c:pt idx="2232">
                  <c:v>2009.3251999999993</c:v>
                </c:pt>
                <c:pt idx="2233">
                  <c:v>2009.3259999999991</c:v>
                </c:pt>
                <c:pt idx="2234">
                  <c:v>2009.3268000000007</c:v>
                </c:pt>
                <c:pt idx="2235">
                  <c:v>2009.3276000000005</c:v>
                </c:pt>
                <c:pt idx="2236">
                  <c:v>2009.3284000000003</c:v>
                </c:pt>
                <c:pt idx="2237">
                  <c:v>2009.3292000000001</c:v>
                </c:pt>
                <c:pt idx="2238">
                  <c:v>2009.33</c:v>
                </c:pt>
                <c:pt idx="2239">
                  <c:v>2009.3307999999997</c:v>
                </c:pt>
                <c:pt idx="2240">
                  <c:v>2009.3315999999995</c:v>
                </c:pt>
                <c:pt idx="2241">
                  <c:v>2009.3323999999993</c:v>
                </c:pt>
                <c:pt idx="2242">
                  <c:v>2009.3331999999991</c:v>
                </c:pt>
                <c:pt idx="2243">
                  <c:v>2009.3340000000007</c:v>
                </c:pt>
                <c:pt idx="2244">
                  <c:v>2009.3348000000005</c:v>
                </c:pt>
                <c:pt idx="2245">
                  <c:v>2009.3356000000003</c:v>
                </c:pt>
                <c:pt idx="2246">
                  <c:v>2009.3364000000001</c:v>
                </c:pt>
                <c:pt idx="2247">
                  <c:v>2009.3371999999999</c:v>
                </c:pt>
                <c:pt idx="2248">
                  <c:v>2009.3379999999997</c:v>
                </c:pt>
                <c:pt idx="2249">
                  <c:v>2009.3387999999995</c:v>
                </c:pt>
                <c:pt idx="2250">
                  <c:v>2009.3395999999993</c:v>
                </c:pt>
                <c:pt idx="2251">
                  <c:v>2009.3403999999991</c:v>
                </c:pt>
                <c:pt idx="2252">
                  <c:v>2009.3412000000008</c:v>
                </c:pt>
                <c:pt idx="2253">
                  <c:v>2009.3420000000006</c:v>
                </c:pt>
                <c:pt idx="2254">
                  <c:v>2009.3428000000004</c:v>
                </c:pt>
                <c:pt idx="2255">
                  <c:v>2009.3436000000002</c:v>
                </c:pt>
                <c:pt idx="2256">
                  <c:v>2009.3444</c:v>
                </c:pt>
                <c:pt idx="2257">
                  <c:v>2009.4012000000002</c:v>
                </c:pt>
                <c:pt idx="2258">
                  <c:v>2009.402</c:v>
                </c:pt>
                <c:pt idx="2259">
                  <c:v>2009.4027999999998</c:v>
                </c:pt>
                <c:pt idx="2260">
                  <c:v>2009.4035999999996</c:v>
                </c:pt>
                <c:pt idx="2261">
                  <c:v>2009.4043999999994</c:v>
                </c:pt>
                <c:pt idx="2262">
                  <c:v>2009.4051999999992</c:v>
                </c:pt>
                <c:pt idx="2263">
                  <c:v>2009.4060000000009</c:v>
                </c:pt>
                <c:pt idx="2264">
                  <c:v>2009.4068000000007</c:v>
                </c:pt>
                <c:pt idx="2265">
                  <c:v>2009.4076000000005</c:v>
                </c:pt>
                <c:pt idx="2266">
                  <c:v>2009.4084000000003</c:v>
                </c:pt>
                <c:pt idx="2267">
                  <c:v>2009.4092000000001</c:v>
                </c:pt>
                <c:pt idx="2268">
                  <c:v>2009.4099999999999</c:v>
                </c:pt>
                <c:pt idx="2269">
                  <c:v>2009.4107999999997</c:v>
                </c:pt>
                <c:pt idx="2270">
                  <c:v>2009.4115999999995</c:v>
                </c:pt>
                <c:pt idx="2271">
                  <c:v>2009.4123999999993</c:v>
                </c:pt>
                <c:pt idx="2272">
                  <c:v>2009.4132000000009</c:v>
                </c:pt>
                <c:pt idx="2273">
                  <c:v>2009.4140000000007</c:v>
                </c:pt>
                <c:pt idx="2274">
                  <c:v>2009.4148000000005</c:v>
                </c:pt>
                <c:pt idx="2275">
                  <c:v>2009.4156000000003</c:v>
                </c:pt>
                <c:pt idx="2276">
                  <c:v>2009.4164000000001</c:v>
                </c:pt>
                <c:pt idx="2277">
                  <c:v>2009.4171999999999</c:v>
                </c:pt>
                <c:pt idx="2278">
                  <c:v>2009.4179999999997</c:v>
                </c:pt>
                <c:pt idx="2279">
                  <c:v>2009.4187999999995</c:v>
                </c:pt>
                <c:pt idx="2280">
                  <c:v>2009.4195999999993</c:v>
                </c:pt>
                <c:pt idx="2281">
                  <c:v>2009.4204000000009</c:v>
                </c:pt>
                <c:pt idx="2282">
                  <c:v>2009.4212000000007</c:v>
                </c:pt>
                <c:pt idx="2283">
                  <c:v>2009.4220000000005</c:v>
                </c:pt>
                <c:pt idx="2284">
                  <c:v>2009.4228000000003</c:v>
                </c:pt>
                <c:pt idx="2285">
                  <c:v>2009.4236000000001</c:v>
                </c:pt>
                <c:pt idx="2286">
                  <c:v>2009.4243999999999</c:v>
                </c:pt>
                <c:pt idx="2287">
                  <c:v>2009.4251999999997</c:v>
                </c:pt>
                <c:pt idx="2288">
                  <c:v>2009.4812000000002</c:v>
                </c:pt>
                <c:pt idx="2289">
                  <c:v>2009.482</c:v>
                </c:pt>
                <c:pt idx="2290">
                  <c:v>2009.4827999999998</c:v>
                </c:pt>
                <c:pt idx="2291">
                  <c:v>2009.4835999999996</c:v>
                </c:pt>
                <c:pt idx="2292">
                  <c:v>2009.4843999999994</c:v>
                </c:pt>
                <c:pt idx="2293">
                  <c:v>2009.4851999999992</c:v>
                </c:pt>
                <c:pt idx="2294">
                  <c:v>2009.4860000000008</c:v>
                </c:pt>
                <c:pt idx="2295">
                  <c:v>2009.4868000000006</c:v>
                </c:pt>
                <c:pt idx="2296">
                  <c:v>2009.4876000000004</c:v>
                </c:pt>
                <c:pt idx="2297">
                  <c:v>2009.4884000000002</c:v>
                </c:pt>
                <c:pt idx="2298">
                  <c:v>2009.4892</c:v>
                </c:pt>
                <c:pt idx="2299">
                  <c:v>2009.4899999999998</c:v>
                </c:pt>
                <c:pt idx="2300">
                  <c:v>2009.4907999999996</c:v>
                </c:pt>
                <c:pt idx="2301">
                  <c:v>2009.4915999999994</c:v>
                </c:pt>
                <c:pt idx="2302">
                  <c:v>2009.4923999999992</c:v>
                </c:pt>
                <c:pt idx="2303">
                  <c:v>2009.4932000000008</c:v>
                </c:pt>
                <c:pt idx="2304">
                  <c:v>2009.4940000000006</c:v>
                </c:pt>
                <c:pt idx="2305">
                  <c:v>2009.4948000000004</c:v>
                </c:pt>
                <c:pt idx="2306">
                  <c:v>2009.4956000000002</c:v>
                </c:pt>
                <c:pt idx="2307">
                  <c:v>2009.4964</c:v>
                </c:pt>
                <c:pt idx="2308">
                  <c:v>2009.4971999999998</c:v>
                </c:pt>
                <c:pt idx="2309">
                  <c:v>2009.4979999999996</c:v>
                </c:pt>
                <c:pt idx="2310">
                  <c:v>2009.4987999999994</c:v>
                </c:pt>
                <c:pt idx="2311">
                  <c:v>2009.4995999999992</c:v>
                </c:pt>
                <c:pt idx="2312">
                  <c:v>2009.5004000000008</c:v>
                </c:pt>
                <c:pt idx="2313">
                  <c:v>2009.5012000000006</c:v>
                </c:pt>
                <c:pt idx="2314">
                  <c:v>2009.5020000000004</c:v>
                </c:pt>
                <c:pt idx="2315">
                  <c:v>2009.5028000000002</c:v>
                </c:pt>
                <c:pt idx="2316">
                  <c:v>2009.5036</c:v>
                </c:pt>
                <c:pt idx="2317">
                  <c:v>2009.5043999999998</c:v>
                </c:pt>
                <c:pt idx="2318">
                  <c:v>2009.5612000000001</c:v>
                </c:pt>
                <c:pt idx="2319">
                  <c:v>2009.5619999999999</c:v>
                </c:pt>
                <c:pt idx="2320">
                  <c:v>2009.5627999999997</c:v>
                </c:pt>
                <c:pt idx="2321">
                  <c:v>2009.5635999999995</c:v>
                </c:pt>
                <c:pt idx="2322">
                  <c:v>2009.5643999999993</c:v>
                </c:pt>
                <c:pt idx="2323">
                  <c:v>2009.5651999999991</c:v>
                </c:pt>
                <c:pt idx="2324">
                  <c:v>2009.5660000000007</c:v>
                </c:pt>
                <c:pt idx="2325">
                  <c:v>2009.5668000000005</c:v>
                </c:pt>
                <c:pt idx="2326">
                  <c:v>2009.5676000000003</c:v>
                </c:pt>
                <c:pt idx="2327">
                  <c:v>2009.5684000000001</c:v>
                </c:pt>
                <c:pt idx="2328">
                  <c:v>2009.5691999999999</c:v>
                </c:pt>
                <c:pt idx="2329">
                  <c:v>2009.5699999999997</c:v>
                </c:pt>
                <c:pt idx="2330">
                  <c:v>2009.5707999999995</c:v>
                </c:pt>
                <c:pt idx="2331">
                  <c:v>2009.5715999999993</c:v>
                </c:pt>
                <c:pt idx="2332">
                  <c:v>2009.5723999999991</c:v>
                </c:pt>
                <c:pt idx="2333">
                  <c:v>2009.5732000000007</c:v>
                </c:pt>
                <c:pt idx="2334">
                  <c:v>2009.5740000000005</c:v>
                </c:pt>
                <c:pt idx="2335">
                  <c:v>2009.5748000000003</c:v>
                </c:pt>
                <c:pt idx="2336">
                  <c:v>2009.5756000000001</c:v>
                </c:pt>
                <c:pt idx="2337">
                  <c:v>2009.5763999999999</c:v>
                </c:pt>
                <c:pt idx="2338">
                  <c:v>2009.5771999999997</c:v>
                </c:pt>
                <c:pt idx="2339">
                  <c:v>2009.5779999999995</c:v>
                </c:pt>
                <c:pt idx="2340">
                  <c:v>2009.5787999999993</c:v>
                </c:pt>
                <c:pt idx="2341">
                  <c:v>2009.5795999999991</c:v>
                </c:pt>
                <c:pt idx="2342">
                  <c:v>2009.5804000000007</c:v>
                </c:pt>
                <c:pt idx="2343">
                  <c:v>2009.5812000000005</c:v>
                </c:pt>
                <c:pt idx="2344">
                  <c:v>2009.5820000000003</c:v>
                </c:pt>
                <c:pt idx="2345">
                  <c:v>2009.5828000000001</c:v>
                </c:pt>
                <c:pt idx="2346">
                  <c:v>2009.5835999999999</c:v>
                </c:pt>
                <c:pt idx="2347">
                  <c:v>2009.5843999999997</c:v>
                </c:pt>
                <c:pt idx="2348">
                  <c:v>2009.5851999999995</c:v>
                </c:pt>
                <c:pt idx="2349">
                  <c:v>2009.6412</c:v>
                </c:pt>
                <c:pt idx="2350">
                  <c:v>2009.6419999999998</c:v>
                </c:pt>
                <c:pt idx="2351">
                  <c:v>2009.6427999999996</c:v>
                </c:pt>
                <c:pt idx="2352">
                  <c:v>2009.6435999999994</c:v>
                </c:pt>
                <c:pt idx="2353">
                  <c:v>2009.6443999999992</c:v>
                </c:pt>
                <c:pt idx="2354">
                  <c:v>2009.6452000000008</c:v>
                </c:pt>
                <c:pt idx="2355">
                  <c:v>2009.6460000000006</c:v>
                </c:pt>
                <c:pt idx="2356">
                  <c:v>2009.6468000000004</c:v>
                </c:pt>
                <c:pt idx="2357">
                  <c:v>2009.6476000000002</c:v>
                </c:pt>
                <c:pt idx="2358">
                  <c:v>2009.6484</c:v>
                </c:pt>
                <c:pt idx="2359">
                  <c:v>2009.6491999999998</c:v>
                </c:pt>
                <c:pt idx="2360">
                  <c:v>2009.6499999999996</c:v>
                </c:pt>
                <c:pt idx="2361">
                  <c:v>2009.6507999999994</c:v>
                </c:pt>
                <c:pt idx="2362">
                  <c:v>2009.6515999999992</c:v>
                </c:pt>
                <c:pt idx="2363">
                  <c:v>2009.6524000000009</c:v>
                </c:pt>
                <c:pt idx="2364">
                  <c:v>2009.6532000000007</c:v>
                </c:pt>
                <c:pt idx="2365">
                  <c:v>2009.6540000000005</c:v>
                </c:pt>
                <c:pt idx="2366">
                  <c:v>2009.6548000000003</c:v>
                </c:pt>
                <c:pt idx="2367">
                  <c:v>2009.6556</c:v>
                </c:pt>
                <c:pt idx="2368">
                  <c:v>2009.6563999999998</c:v>
                </c:pt>
                <c:pt idx="2369">
                  <c:v>2009.6571999999996</c:v>
                </c:pt>
                <c:pt idx="2370">
                  <c:v>2009.6579999999994</c:v>
                </c:pt>
                <c:pt idx="2371">
                  <c:v>2009.6587999999992</c:v>
                </c:pt>
                <c:pt idx="2372">
                  <c:v>2009.6596000000009</c:v>
                </c:pt>
                <c:pt idx="2373">
                  <c:v>2009.6604000000007</c:v>
                </c:pt>
                <c:pt idx="2374">
                  <c:v>2009.6612000000005</c:v>
                </c:pt>
                <c:pt idx="2375">
                  <c:v>2009.6620000000003</c:v>
                </c:pt>
                <c:pt idx="2376">
                  <c:v>2009.6628000000001</c:v>
                </c:pt>
                <c:pt idx="2377">
                  <c:v>2009.6635999999999</c:v>
                </c:pt>
                <c:pt idx="2378">
                  <c:v>2009.6643999999997</c:v>
                </c:pt>
                <c:pt idx="2379">
                  <c:v>2009.6651999999995</c:v>
                </c:pt>
                <c:pt idx="2380">
                  <c:v>2009.7212</c:v>
                </c:pt>
                <c:pt idx="2381">
                  <c:v>2009.7219999999998</c:v>
                </c:pt>
                <c:pt idx="2382">
                  <c:v>2009.7227999999996</c:v>
                </c:pt>
                <c:pt idx="2383">
                  <c:v>2009.7235999999994</c:v>
                </c:pt>
                <c:pt idx="2384">
                  <c:v>2009.7243999999992</c:v>
                </c:pt>
                <c:pt idx="2385">
                  <c:v>2009.7252000000008</c:v>
                </c:pt>
                <c:pt idx="2386">
                  <c:v>2009.7260000000006</c:v>
                </c:pt>
                <c:pt idx="2387">
                  <c:v>2009.7268000000004</c:v>
                </c:pt>
                <c:pt idx="2388">
                  <c:v>2009.7276000000002</c:v>
                </c:pt>
                <c:pt idx="2389">
                  <c:v>2009.7284</c:v>
                </c:pt>
                <c:pt idx="2390">
                  <c:v>2009.7291999999998</c:v>
                </c:pt>
                <c:pt idx="2391">
                  <c:v>2009.7299999999996</c:v>
                </c:pt>
                <c:pt idx="2392">
                  <c:v>2009.7307999999994</c:v>
                </c:pt>
                <c:pt idx="2393">
                  <c:v>2009.7315999999992</c:v>
                </c:pt>
                <c:pt idx="2394">
                  <c:v>2009.7324000000008</c:v>
                </c:pt>
                <c:pt idx="2395">
                  <c:v>2009.7332000000006</c:v>
                </c:pt>
                <c:pt idx="2396">
                  <c:v>2009.7340000000004</c:v>
                </c:pt>
                <c:pt idx="2397">
                  <c:v>2009.7348000000002</c:v>
                </c:pt>
                <c:pt idx="2398">
                  <c:v>2009.7356</c:v>
                </c:pt>
                <c:pt idx="2399">
                  <c:v>2009.7363999999998</c:v>
                </c:pt>
                <c:pt idx="2400">
                  <c:v>2009.7371999999996</c:v>
                </c:pt>
                <c:pt idx="2401">
                  <c:v>2009.7379999999994</c:v>
                </c:pt>
                <c:pt idx="2402">
                  <c:v>2009.7387999999992</c:v>
                </c:pt>
                <c:pt idx="2403">
                  <c:v>2009.7396000000008</c:v>
                </c:pt>
                <c:pt idx="2404">
                  <c:v>2009.7404000000006</c:v>
                </c:pt>
                <c:pt idx="2405">
                  <c:v>2009.7412000000004</c:v>
                </c:pt>
                <c:pt idx="2406">
                  <c:v>2009.7420000000002</c:v>
                </c:pt>
                <c:pt idx="2407">
                  <c:v>2009.7428</c:v>
                </c:pt>
                <c:pt idx="2408">
                  <c:v>2009.7435999999998</c:v>
                </c:pt>
                <c:pt idx="2409">
                  <c:v>2009.7443999999996</c:v>
                </c:pt>
                <c:pt idx="2410">
                  <c:v>2009.8011999999999</c:v>
                </c:pt>
                <c:pt idx="2411">
                  <c:v>2009.8019999999997</c:v>
                </c:pt>
                <c:pt idx="2412">
                  <c:v>2009.8027999999995</c:v>
                </c:pt>
                <c:pt idx="2413">
                  <c:v>2009.8035999999993</c:v>
                </c:pt>
                <c:pt idx="2414">
                  <c:v>2009.8044000000009</c:v>
                </c:pt>
                <c:pt idx="2415">
                  <c:v>2009.8052000000007</c:v>
                </c:pt>
                <c:pt idx="2416">
                  <c:v>2009.8060000000005</c:v>
                </c:pt>
                <c:pt idx="2417">
                  <c:v>2009.8068000000003</c:v>
                </c:pt>
                <c:pt idx="2418">
                  <c:v>2009.8076000000001</c:v>
                </c:pt>
                <c:pt idx="2419">
                  <c:v>2009.8083999999999</c:v>
                </c:pt>
                <c:pt idx="2420">
                  <c:v>2009.8091999999997</c:v>
                </c:pt>
                <c:pt idx="2421">
                  <c:v>2009.8099999999995</c:v>
                </c:pt>
                <c:pt idx="2422">
                  <c:v>2009.8107999999993</c:v>
                </c:pt>
                <c:pt idx="2423">
                  <c:v>2009.8116000000009</c:v>
                </c:pt>
                <c:pt idx="2424">
                  <c:v>2009.8124000000007</c:v>
                </c:pt>
                <c:pt idx="2425">
                  <c:v>2009.8132000000005</c:v>
                </c:pt>
                <c:pt idx="2426">
                  <c:v>2009.8140000000003</c:v>
                </c:pt>
                <c:pt idx="2427">
                  <c:v>2009.8148000000001</c:v>
                </c:pt>
                <c:pt idx="2428">
                  <c:v>2009.8155999999999</c:v>
                </c:pt>
                <c:pt idx="2429">
                  <c:v>2009.8163999999997</c:v>
                </c:pt>
                <c:pt idx="2430">
                  <c:v>2009.8171999999995</c:v>
                </c:pt>
                <c:pt idx="2431">
                  <c:v>2009.8179999999993</c:v>
                </c:pt>
                <c:pt idx="2432">
                  <c:v>2009.8187999999991</c:v>
                </c:pt>
                <c:pt idx="2433">
                  <c:v>2009.8196000000007</c:v>
                </c:pt>
                <c:pt idx="2434">
                  <c:v>2009.8204000000005</c:v>
                </c:pt>
                <c:pt idx="2435">
                  <c:v>2009.8212000000003</c:v>
                </c:pt>
                <c:pt idx="2436">
                  <c:v>2009.8220000000001</c:v>
                </c:pt>
                <c:pt idx="2437">
                  <c:v>2009.8227999999999</c:v>
                </c:pt>
                <c:pt idx="2438">
                  <c:v>2009.8235999999997</c:v>
                </c:pt>
                <c:pt idx="2439">
                  <c:v>2009.8243999999995</c:v>
                </c:pt>
                <c:pt idx="2440">
                  <c:v>2009.8251999999993</c:v>
                </c:pt>
                <c:pt idx="2441">
                  <c:v>2009.8811999999998</c:v>
                </c:pt>
                <c:pt idx="2442">
                  <c:v>2009.8819999999996</c:v>
                </c:pt>
                <c:pt idx="2443">
                  <c:v>2009.8827999999994</c:v>
                </c:pt>
                <c:pt idx="2444">
                  <c:v>2009.8835999999992</c:v>
                </c:pt>
                <c:pt idx="2445">
                  <c:v>2009.8844000000008</c:v>
                </c:pt>
                <c:pt idx="2446">
                  <c:v>2009.8852000000006</c:v>
                </c:pt>
                <c:pt idx="2447">
                  <c:v>2009.8860000000004</c:v>
                </c:pt>
                <c:pt idx="2448">
                  <c:v>2009.8868000000002</c:v>
                </c:pt>
                <c:pt idx="2449">
                  <c:v>2009.8876</c:v>
                </c:pt>
                <c:pt idx="2450">
                  <c:v>2009.8883999999998</c:v>
                </c:pt>
                <c:pt idx="2451">
                  <c:v>2009.8891999999996</c:v>
                </c:pt>
                <c:pt idx="2452">
                  <c:v>2009.8899999999994</c:v>
                </c:pt>
                <c:pt idx="2453">
                  <c:v>2009.8907999999992</c:v>
                </c:pt>
                <c:pt idx="2454">
                  <c:v>2009.8916000000008</c:v>
                </c:pt>
                <c:pt idx="2455">
                  <c:v>2009.8924000000006</c:v>
                </c:pt>
                <c:pt idx="2456">
                  <c:v>2009.8932000000004</c:v>
                </c:pt>
                <c:pt idx="2457">
                  <c:v>2009.8940000000002</c:v>
                </c:pt>
                <c:pt idx="2458">
                  <c:v>2009.8948</c:v>
                </c:pt>
                <c:pt idx="2459">
                  <c:v>2009.8955999999998</c:v>
                </c:pt>
                <c:pt idx="2460">
                  <c:v>2009.8963999999996</c:v>
                </c:pt>
                <c:pt idx="2461">
                  <c:v>2009.8971999999994</c:v>
                </c:pt>
                <c:pt idx="2462">
                  <c:v>2009.8979999999992</c:v>
                </c:pt>
                <c:pt idx="2463">
                  <c:v>2009.8988000000008</c:v>
                </c:pt>
                <c:pt idx="2464">
                  <c:v>2009.8996000000006</c:v>
                </c:pt>
                <c:pt idx="2465">
                  <c:v>2009.9004000000004</c:v>
                </c:pt>
                <c:pt idx="2466">
                  <c:v>2009.9012000000002</c:v>
                </c:pt>
                <c:pt idx="2467">
                  <c:v>2009.902</c:v>
                </c:pt>
                <c:pt idx="2468">
                  <c:v>2009.9027999999998</c:v>
                </c:pt>
                <c:pt idx="2469">
                  <c:v>2009.9035999999996</c:v>
                </c:pt>
                <c:pt idx="2470">
                  <c:v>2009.9043999999994</c:v>
                </c:pt>
                <c:pt idx="2471">
                  <c:v>2009.9611999999997</c:v>
                </c:pt>
                <c:pt idx="2472">
                  <c:v>2009.9619999999995</c:v>
                </c:pt>
                <c:pt idx="2473">
                  <c:v>2009.9627999999993</c:v>
                </c:pt>
                <c:pt idx="2474">
                  <c:v>2009.9635999999991</c:v>
                </c:pt>
                <c:pt idx="2475">
                  <c:v>2009.9644000000008</c:v>
                </c:pt>
                <c:pt idx="2476">
                  <c:v>2009.9652000000006</c:v>
                </c:pt>
                <c:pt idx="2477">
                  <c:v>2009.9660000000003</c:v>
                </c:pt>
                <c:pt idx="2478">
                  <c:v>2009.9668000000001</c:v>
                </c:pt>
                <c:pt idx="2479">
                  <c:v>2009.9675999999999</c:v>
                </c:pt>
                <c:pt idx="2480">
                  <c:v>2009.9683999999997</c:v>
                </c:pt>
                <c:pt idx="2481">
                  <c:v>2009.9691999999995</c:v>
                </c:pt>
                <c:pt idx="2482">
                  <c:v>2009.9699999999993</c:v>
                </c:pt>
                <c:pt idx="2483">
                  <c:v>2009.9707999999991</c:v>
                </c:pt>
                <c:pt idx="2484">
                  <c:v>2009.9716000000008</c:v>
                </c:pt>
                <c:pt idx="2485">
                  <c:v>2009.9724000000006</c:v>
                </c:pt>
                <c:pt idx="2486">
                  <c:v>2009.9732000000004</c:v>
                </c:pt>
                <c:pt idx="2487">
                  <c:v>2009.9740000000002</c:v>
                </c:pt>
                <c:pt idx="2488">
                  <c:v>2009.9748</c:v>
                </c:pt>
                <c:pt idx="2489">
                  <c:v>2009.9755999999998</c:v>
                </c:pt>
                <c:pt idx="2490">
                  <c:v>2009.9763999999996</c:v>
                </c:pt>
                <c:pt idx="2491">
                  <c:v>2009.9771999999994</c:v>
                </c:pt>
                <c:pt idx="2492">
                  <c:v>2009.9779999999992</c:v>
                </c:pt>
                <c:pt idx="2493">
                  <c:v>2009.9788000000008</c:v>
                </c:pt>
                <c:pt idx="2494">
                  <c:v>2009.9796000000006</c:v>
                </c:pt>
                <c:pt idx="2495">
                  <c:v>2009.9804000000004</c:v>
                </c:pt>
                <c:pt idx="2496">
                  <c:v>2009.9812000000002</c:v>
                </c:pt>
                <c:pt idx="2497">
                  <c:v>2009.982</c:v>
                </c:pt>
                <c:pt idx="2498">
                  <c:v>2009.9827999999998</c:v>
                </c:pt>
                <c:pt idx="2499">
                  <c:v>2009.9835999999996</c:v>
                </c:pt>
                <c:pt idx="2500">
                  <c:v>2009.9843999999994</c:v>
                </c:pt>
                <c:pt idx="2501">
                  <c:v>2009.9851999999992</c:v>
                </c:pt>
                <c:pt idx="2502">
                  <c:v>2010.0812000000005</c:v>
                </c:pt>
                <c:pt idx="2503">
                  <c:v>2010.0820000000003</c:v>
                </c:pt>
                <c:pt idx="2504">
                  <c:v>2010.0828000000001</c:v>
                </c:pt>
                <c:pt idx="2505">
                  <c:v>2010.0835999999999</c:v>
                </c:pt>
                <c:pt idx="2506">
                  <c:v>2010.0843999999997</c:v>
                </c:pt>
                <c:pt idx="2507">
                  <c:v>2010.0851999999995</c:v>
                </c:pt>
                <c:pt idx="2508">
                  <c:v>2010.0859999999993</c:v>
                </c:pt>
                <c:pt idx="2509">
                  <c:v>2010.0867999999991</c:v>
                </c:pt>
                <c:pt idx="2510">
                  <c:v>2010.0876000000007</c:v>
                </c:pt>
                <c:pt idx="2511">
                  <c:v>2010.0884000000005</c:v>
                </c:pt>
                <c:pt idx="2512">
                  <c:v>2010.0892000000003</c:v>
                </c:pt>
                <c:pt idx="2513">
                  <c:v>2010.0900000000001</c:v>
                </c:pt>
                <c:pt idx="2514">
                  <c:v>2010.0907999999999</c:v>
                </c:pt>
                <c:pt idx="2515">
                  <c:v>2010.0915999999997</c:v>
                </c:pt>
                <c:pt idx="2516">
                  <c:v>2010.0923999999995</c:v>
                </c:pt>
                <c:pt idx="2517">
                  <c:v>2010.0931999999993</c:v>
                </c:pt>
                <c:pt idx="2518">
                  <c:v>2010.0939999999991</c:v>
                </c:pt>
                <c:pt idx="2519">
                  <c:v>2010.0948000000008</c:v>
                </c:pt>
                <c:pt idx="2520">
                  <c:v>2010.0956000000006</c:v>
                </c:pt>
                <c:pt idx="2521">
                  <c:v>2010.0964000000004</c:v>
                </c:pt>
                <c:pt idx="2522">
                  <c:v>2010.0972000000002</c:v>
                </c:pt>
                <c:pt idx="2523">
                  <c:v>2010.098</c:v>
                </c:pt>
                <c:pt idx="2524">
                  <c:v>2010.0987999999998</c:v>
                </c:pt>
                <c:pt idx="2525">
                  <c:v>2010.0995999999996</c:v>
                </c:pt>
                <c:pt idx="2526">
                  <c:v>2010.1003999999994</c:v>
                </c:pt>
                <c:pt idx="2527">
                  <c:v>2010.1011999999992</c:v>
                </c:pt>
                <c:pt idx="2528">
                  <c:v>2010.1020000000008</c:v>
                </c:pt>
                <c:pt idx="2529">
                  <c:v>2010.1028000000006</c:v>
                </c:pt>
                <c:pt idx="2530">
                  <c:v>2010.1036000000004</c:v>
                </c:pt>
                <c:pt idx="2531">
                  <c:v>2010.1044000000002</c:v>
                </c:pt>
                <c:pt idx="2532">
                  <c:v>2010.1052</c:v>
                </c:pt>
                <c:pt idx="2533">
                  <c:v>2010.1612000000005</c:v>
                </c:pt>
                <c:pt idx="2534">
                  <c:v>2010.1620000000003</c:v>
                </c:pt>
                <c:pt idx="2535">
                  <c:v>2010.1628000000001</c:v>
                </c:pt>
                <c:pt idx="2536">
                  <c:v>2010.1635999999999</c:v>
                </c:pt>
                <c:pt idx="2537">
                  <c:v>2010.1643999999997</c:v>
                </c:pt>
                <c:pt idx="2538">
                  <c:v>2010.1651999999995</c:v>
                </c:pt>
                <c:pt idx="2539">
                  <c:v>2010.1659999999993</c:v>
                </c:pt>
                <c:pt idx="2540">
                  <c:v>2010.1668000000009</c:v>
                </c:pt>
                <c:pt idx="2541">
                  <c:v>2010.1676000000007</c:v>
                </c:pt>
                <c:pt idx="2542">
                  <c:v>2010.1684000000005</c:v>
                </c:pt>
                <c:pt idx="2543">
                  <c:v>2010.1692000000003</c:v>
                </c:pt>
                <c:pt idx="2544">
                  <c:v>2010.17</c:v>
                </c:pt>
                <c:pt idx="2545">
                  <c:v>2010.1707999999999</c:v>
                </c:pt>
                <c:pt idx="2546">
                  <c:v>2010.1715999999997</c:v>
                </c:pt>
                <c:pt idx="2547">
                  <c:v>2010.1723999999995</c:v>
                </c:pt>
                <c:pt idx="2548">
                  <c:v>2010.1731999999993</c:v>
                </c:pt>
                <c:pt idx="2549">
                  <c:v>2010.1740000000009</c:v>
                </c:pt>
                <c:pt idx="2550">
                  <c:v>2010.1748000000007</c:v>
                </c:pt>
                <c:pt idx="2551">
                  <c:v>2010.1756000000005</c:v>
                </c:pt>
                <c:pt idx="2552">
                  <c:v>2010.1764000000003</c:v>
                </c:pt>
                <c:pt idx="2553">
                  <c:v>2010.1772000000001</c:v>
                </c:pt>
                <c:pt idx="2554">
                  <c:v>2010.1779999999999</c:v>
                </c:pt>
                <c:pt idx="2555">
                  <c:v>2010.1787999999997</c:v>
                </c:pt>
                <c:pt idx="2556">
                  <c:v>2010.1795999999995</c:v>
                </c:pt>
                <c:pt idx="2557">
                  <c:v>2010.1803999999993</c:v>
                </c:pt>
                <c:pt idx="2558">
                  <c:v>2010.1812000000009</c:v>
                </c:pt>
                <c:pt idx="2559">
                  <c:v>2010.1820000000007</c:v>
                </c:pt>
                <c:pt idx="2560">
                  <c:v>2010.1828000000005</c:v>
                </c:pt>
                <c:pt idx="2561">
                  <c:v>2010.2412000000004</c:v>
                </c:pt>
                <c:pt idx="2562">
                  <c:v>2010.2420000000002</c:v>
                </c:pt>
                <c:pt idx="2563">
                  <c:v>2010.2428</c:v>
                </c:pt>
                <c:pt idx="2564">
                  <c:v>2010.2435999999998</c:v>
                </c:pt>
                <c:pt idx="2565">
                  <c:v>2010.2443999999996</c:v>
                </c:pt>
                <c:pt idx="2566">
                  <c:v>2010.2451999999994</c:v>
                </c:pt>
                <c:pt idx="2567">
                  <c:v>2010.2459999999992</c:v>
                </c:pt>
                <c:pt idx="2568">
                  <c:v>2010.2468000000008</c:v>
                </c:pt>
                <c:pt idx="2569">
                  <c:v>2010.2476000000006</c:v>
                </c:pt>
                <c:pt idx="2570">
                  <c:v>2010.2484000000004</c:v>
                </c:pt>
                <c:pt idx="2571">
                  <c:v>2010.2492000000002</c:v>
                </c:pt>
                <c:pt idx="2572">
                  <c:v>2010.25</c:v>
                </c:pt>
                <c:pt idx="2573">
                  <c:v>2010.2507999999998</c:v>
                </c:pt>
                <c:pt idx="2574">
                  <c:v>2010.2515999999996</c:v>
                </c:pt>
                <c:pt idx="2575">
                  <c:v>2010.2523999999994</c:v>
                </c:pt>
                <c:pt idx="2576">
                  <c:v>2010.2531999999992</c:v>
                </c:pt>
                <c:pt idx="2577">
                  <c:v>2010.2540000000008</c:v>
                </c:pt>
                <c:pt idx="2578">
                  <c:v>2010.2548000000006</c:v>
                </c:pt>
                <c:pt idx="2579">
                  <c:v>2010.2556000000004</c:v>
                </c:pt>
                <c:pt idx="2580">
                  <c:v>2010.2564000000002</c:v>
                </c:pt>
                <c:pt idx="2581">
                  <c:v>2010.2572</c:v>
                </c:pt>
                <c:pt idx="2582">
                  <c:v>2010.2579999999998</c:v>
                </c:pt>
                <c:pt idx="2583">
                  <c:v>2010.2587999999996</c:v>
                </c:pt>
                <c:pt idx="2584">
                  <c:v>2010.2595999999994</c:v>
                </c:pt>
                <c:pt idx="2585">
                  <c:v>2010.2603999999992</c:v>
                </c:pt>
                <c:pt idx="2586">
                  <c:v>2010.2612000000008</c:v>
                </c:pt>
                <c:pt idx="2587">
                  <c:v>2010.2620000000006</c:v>
                </c:pt>
                <c:pt idx="2588">
                  <c:v>2010.2628000000004</c:v>
                </c:pt>
                <c:pt idx="2589">
                  <c:v>2010.2636000000002</c:v>
                </c:pt>
                <c:pt idx="2590">
                  <c:v>2010.2644</c:v>
                </c:pt>
                <c:pt idx="2591">
                  <c:v>2010.2651999999998</c:v>
                </c:pt>
                <c:pt idx="2592">
                  <c:v>2010.3212000000003</c:v>
                </c:pt>
                <c:pt idx="2593">
                  <c:v>2010.3220000000001</c:v>
                </c:pt>
                <c:pt idx="2594">
                  <c:v>2010.3227999999999</c:v>
                </c:pt>
                <c:pt idx="2595">
                  <c:v>2010.3235999999997</c:v>
                </c:pt>
                <c:pt idx="2596">
                  <c:v>2010.3243999999995</c:v>
                </c:pt>
                <c:pt idx="2597">
                  <c:v>2010.3251999999993</c:v>
                </c:pt>
                <c:pt idx="2598">
                  <c:v>2010.3259999999991</c:v>
                </c:pt>
                <c:pt idx="2599">
                  <c:v>2010.3268000000007</c:v>
                </c:pt>
                <c:pt idx="2600">
                  <c:v>2010.3276000000005</c:v>
                </c:pt>
                <c:pt idx="2601">
                  <c:v>2010.3284000000003</c:v>
                </c:pt>
                <c:pt idx="2602">
                  <c:v>2010.3292000000001</c:v>
                </c:pt>
                <c:pt idx="2603">
                  <c:v>2010.33</c:v>
                </c:pt>
                <c:pt idx="2604">
                  <c:v>2010.3307999999997</c:v>
                </c:pt>
                <c:pt idx="2605">
                  <c:v>2010.3315999999995</c:v>
                </c:pt>
                <c:pt idx="2606">
                  <c:v>2010.3323999999993</c:v>
                </c:pt>
                <c:pt idx="2607">
                  <c:v>2010.3331999999991</c:v>
                </c:pt>
                <c:pt idx="2608">
                  <c:v>2010.3340000000007</c:v>
                </c:pt>
                <c:pt idx="2609">
                  <c:v>2010.3348000000005</c:v>
                </c:pt>
                <c:pt idx="2610">
                  <c:v>2010.3356000000003</c:v>
                </c:pt>
                <c:pt idx="2611">
                  <c:v>2010.3364000000001</c:v>
                </c:pt>
                <c:pt idx="2612">
                  <c:v>2010.3371999999999</c:v>
                </c:pt>
                <c:pt idx="2613">
                  <c:v>2010.3379999999997</c:v>
                </c:pt>
                <c:pt idx="2614">
                  <c:v>2010.3387999999995</c:v>
                </c:pt>
                <c:pt idx="2615">
                  <c:v>2010.3395999999993</c:v>
                </c:pt>
                <c:pt idx="2616">
                  <c:v>2010.3403999999991</c:v>
                </c:pt>
                <c:pt idx="2617">
                  <c:v>2010.3412000000008</c:v>
                </c:pt>
                <c:pt idx="2618">
                  <c:v>2010.3420000000006</c:v>
                </c:pt>
                <c:pt idx="2619">
                  <c:v>2010.3428000000004</c:v>
                </c:pt>
                <c:pt idx="2620">
                  <c:v>2010.3436000000002</c:v>
                </c:pt>
                <c:pt idx="2621">
                  <c:v>2010.3444</c:v>
                </c:pt>
                <c:pt idx="2622">
                  <c:v>2010.4012000000002</c:v>
                </c:pt>
                <c:pt idx="2623">
                  <c:v>2010.402</c:v>
                </c:pt>
                <c:pt idx="2624">
                  <c:v>2010.4027999999998</c:v>
                </c:pt>
                <c:pt idx="2625">
                  <c:v>2010.4035999999996</c:v>
                </c:pt>
                <c:pt idx="2626">
                  <c:v>2010.4043999999994</c:v>
                </c:pt>
                <c:pt idx="2627">
                  <c:v>2010.4051999999992</c:v>
                </c:pt>
                <c:pt idx="2628">
                  <c:v>2010.4060000000009</c:v>
                </c:pt>
                <c:pt idx="2629">
                  <c:v>2010.4068000000007</c:v>
                </c:pt>
                <c:pt idx="2630">
                  <c:v>2010.4076000000005</c:v>
                </c:pt>
                <c:pt idx="2631">
                  <c:v>2010.4084000000003</c:v>
                </c:pt>
                <c:pt idx="2632">
                  <c:v>2010.4092000000001</c:v>
                </c:pt>
                <c:pt idx="2633">
                  <c:v>2010.4099999999999</c:v>
                </c:pt>
                <c:pt idx="2634">
                  <c:v>2010.4107999999997</c:v>
                </c:pt>
                <c:pt idx="2635">
                  <c:v>2010.4115999999995</c:v>
                </c:pt>
                <c:pt idx="2636">
                  <c:v>2010.4123999999993</c:v>
                </c:pt>
                <c:pt idx="2637">
                  <c:v>2010.4132000000009</c:v>
                </c:pt>
                <c:pt idx="2638">
                  <c:v>2010.4140000000007</c:v>
                </c:pt>
                <c:pt idx="2639">
                  <c:v>2010.4148000000005</c:v>
                </c:pt>
                <c:pt idx="2640">
                  <c:v>2010.4156000000003</c:v>
                </c:pt>
                <c:pt idx="2641">
                  <c:v>2010.4164000000001</c:v>
                </c:pt>
                <c:pt idx="2642">
                  <c:v>2010.4171999999999</c:v>
                </c:pt>
                <c:pt idx="2643">
                  <c:v>2010.4179999999997</c:v>
                </c:pt>
                <c:pt idx="2644">
                  <c:v>2010.4187999999995</c:v>
                </c:pt>
                <c:pt idx="2645">
                  <c:v>2010.4195999999993</c:v>
                </c:pt>
                <c:pt idx="2646">
                  <c:v>2010.4204000000009</c:v>
                </c:pt>
                <c:pt idx="2647">
                  <c:v>2010.4212000000007</c:v>
                </c:pt>
                <c:pt idx="2648">
                  <c:v>2010.4220000000005</c:v>
                </c:pt>
                <c:pt idx="2649">
                  <c:v>2010.4228000000003</c:v>
                </c:pt>
                <c:pt idx="2650">
                  <c:v>2010.4236000000001</c:v>
                </c:pt>
                <c:pt idx="2651">
                  <c:v>2010.4243999999999</c:v>
                </c:pt>
                <c:pt idx="2652">
                  <c:v>2010.4251999999997</c:v>
                </c:pt>
                <c:pt idx="2653">
                  <c:v>2010.4812000000002</c:v>
                </c:pt>
                <c:pt idx="2654">
                  <c:v>2010.482</c:v>
                </c:pt>
                <c:pt idx="2655">
                  <c:v>2010.4827999999998</c:v>
                </c:pt>
                <c:pt idx="2656">
                  <c:v>2010.4835999999996</c:v>
                </c:pt>
                <c:pt idx="2657">
                  <c:v>2010.4843999999994</c:v>
                </c:pt>
                <c:pt idx="2658">
                  <c:v>2010.4851999999992</c:v>
                </c:pt>
                <c:pt idx="2659">
                  <c:v>2010.4860000000008</c:v>
                </c:pt>
                <c:pt idx="2660">
                  <c:v>2010.4868000000006</c:v>
                </c:pt>
                <c:pt idx="2661">
                  <c:v>2010.4876000000004</c:v>
                </c:pt>
                <c:pt idx="2662">
                  <c:v>2010.4884000000002</c:v>
                </c:pt>
                <c:pt idx="2663">
                  <c:v>2010.4892</c:v>
                </c:pt>
                <c:pt idx="2664">
                  <c:v>2010.4899999999998</c:v>
                </c:pt>
                <c:pt idx="2665">
                  <c:v>2010.4907999999996</c:v>
                </c:pt>
                <c:pt idx="2666">
                  <c:v>2010.4915999999994</c:v>
                </c:pt>
                <c:pt idx="2667">
                  <c:v>2010.4923999999992</c:v>
                </c:pt>
                <c:pt idx="2668">
                  <c:v>2010.4932000000008</c:v>
                </c:pt>
                <c:pt idx="2669">
                  <c:v>2010.4940000000006</c:v>
                </c:pt>
                <c:pt idx="2670">
                  <c:v>2010.4948000000004</c:v>
                </c:pt>
                <c:pt idx="2671">
                  <c:v>2010.4956000000002</c:v>
                </c:pt>
                <c:pt idx="2672">
                  <c:v>2010.4964</c:v>
                </c:pt>
                <c:pt idx="2673">
                  <c:v>2010.4971999999998</c:v>
                </c:pt>
                <c:pt idx="2674">
                  <c:v>2010.4979999999996</c:v>
                </c:pt>
                <c:pt idx="2675">
                  <c:v>2010.4987999999994</c:v>
                </c:pt>
                <c:pt idx="2676">
                  <c:v>2010.4995999999992</c:v>
                </c:pt>
                <c:pt idx="2677">
                  <c:v>2010.5004000000008</c:v>
                </c:pt>
                <c:pt idx="2678">
                  <c:v>2010.5012000000006</c:v>
                </c:pt>
                <c:pt idx="2679">
                  <c:v>2010.5020000000004</c:v>
                </c:pt>
                <c:pt idx="2680">
                  <c:v>2010.5028000000002</c:v>
                </c:pt>
                <c:pt idx="2681">
                  <c:v>2010.5036</c:v>
                </c:pt>
                <c:pt idx="2682">
                  <c:v>2010.5043999999998</c:v>
                </c:pt>
                <c:pt idx="2683">
                  <c:v>2010.5612000000001</c:v>
                </c:pt>
                <c:pt idx="2684">
                  <c:v>2010.5619999999999</c:v>
                </c:pt>
                <c:pt idx="2685">
                  <c:v>2010.5627999999997</c:v>
                </c:pt>
                <c:pt idx="2686">
                  <c:v>2010.5635999999995</c:v>
                </c:pt>
                <c:pt idx="2687">
                  <c:v>2010.5643999999993</c:v>
                </c:pt>
                <c:pt idx="2688">
                  <c:v>2010.5651999999991</c:v>
                </c:pt>
                <c:pt idx="2689">
                  <c:v>2010.5660000000007</c:v>
                </c:pt>
                <c:pt idx="2690">
                  <c:v>2010.5668000000005</c:v>
                </c:pt>
                <c:pt idx="2691">
                  <c:v>2010.5676000000003</c:v>
                </c:pt>
                <c:pt idx="2692">
                  <c:v>2010.5684000000001</c:v>
                </c:pt>
                <c:pt idx="2693">
                  <c:v>2010.5691999999999</c:v>
                </c:pt>
                <c:pt idx="2694">
                  <c:v>2010.5699999999997</c:v>
                </c:pt>
                <c:pt idx="2695">
                  <c:v>2010.5707999999995</c:v>
                </c:pt>
                <c:pt idx="2696">
                  <c:v>2010.5715999999993</c:v>
                </c:pt>
                <c:pt idx="2697">
                  <c:v>2010.5723999999991</c:v>
                </c:pt>
                <c:pt idx="2698">
                  <c:v>2010.5732000000007</c:v>
                </c:pt>
                <c:pt idx="2699">
                  <c:v>2010.5740000000005</c:v>
                </c:pt>
                <c:pt idx="2700">
                  <c:v>2010.5748000000003</c:v>
                </c:pt>
                <c:pt idx="2701">
                  <c:v>2010.5756000000001</c:v>
                </c:pt>
                <c:pt idx="2702">
                  <c:v>2010.5763999999999</c:v>
                </c:pt>
                <c:pt idx="2703">
                  <c:v>2010.5771999999997</c:v>
                </c:pt>
                <c:pt idx="2704">
                  <c:v>2010.5779999999995</c:v>
                </c:pt>
                <c:pt idx="2705">
                  <c:v>2010.5787999999993</c:v>
                </c:pt>
                <c:pt idx="2706">
                  <c:v>2010.5795999999991</c:v>
                </c:pt>
                <c:pt idx="2707">
                  <c:v>2010.5804000000007</c:v>
                </c:pt>
                <c:pt idx="2708">
                  <c:v>2010.5812000000005</c:v>
                </c:pt>
                <c:pt idx="2709">
                  <c:v>2010.5820000000003</c:v>
                </c:pt>
                <c:pt idx="2710">
                  <c:v>2010.5828000000001</c:v>
                </c:pt>
                <c:pt idx="2711">
                  <c:v>2010.5835999999999</c:v>
                </c:pt>
                <c:pt idx="2712">
                  <c:v>2010.5843999999997</c:v>
                </c:pt>
                <c:pt idx="2713">
                  <c:v>2010.5851999999995</c:v>
                </c:pt>
                <c:pt idx="2714">
                  <c:v>2010.6412</c:v>
                </c:pt>
                <c:pt idx="2715">
                  <c:v>2010.6419999999998</c:v>
                </c:pt>
                <c:pt idx="2716">
                  <c:v>2010.6427999999996</c:v>
                </c:pt>
                <c:pt idx="2717">
                  <c:v>2010.6435999999994</c:v>
                </c:pt>
                <c:pt idx="2718">
                  <c:v>2010.6443999999992</c:v>
                </c:pt>
                <c:pt idx="2719">
                  <c:v>2010.6452000000008</c:v>
                </c:pt>
                <c:pt idx="2720">
                  <c:v>2010.6460000000006</c:v>
                </c:pt>
                <c:pt idx="2721">
                  <c:v>2010.6468000000004</c:v>
                </c:pt>
                <c:pt idx="2722">
                  <c:v>2010.6476000000002</c:v>
                </c:pt>
                <c:pt idx="2723">
                  <c:v>2010.6484</c:v>
                </c:pt>
                <c:pt idx="2724">
                  <c:v>2010.6491999999998</c:v>
                </c:pt>
                <c:pt idx="2725">
                  <c:v>2010.6499999999996</c:v>
                </c:pt>
                <c:pt idx="2726">
                  <c:v>2010.6507999999994</c:v>
                </c:pt>
                <c:pt idx="2727">
                  <c:v>2010.6515999999992</c:v>
                </c:pt>
                <c:pt idx="2728">
                  <c:v>2010.6524000000009</c:v>
                </c:pt>
                <c:pt idx="2729">
                  <c:v>2010.6532000000007</c:v>
                </c:pt>
                <c:pt idx="2730">
                  <c:v>2010.6540000000005</c:v>
                </c:pt>
                <c:pt idx="2731">
                  <c:v>2010.6548000000003</c:v>
                </c:pt>
                <c:pt idx="2732">
                  <c:v>2010.6556</c:v>
                </c:pt>
                <c:pt idx="2733">
                  <c:v>2010.6563999999998</c:v>
                </c:pt>
                <c:pt idx="2734">
                  <c:v>2010.6571999999996</c:v>
                </c:pt>
                <c:pt idx="2735">
                  <c:v>2010.6579999999994</c:v>
                </c:pt>
                <c:pt idx="2736">
                  <c:v>2010.6587999999992</c:v>
                </c:pt>
                <c:pt idx="2737">
                  <c:v>2010.6596000000009</c:v>
                </c:pt>
                <c:pt idx="2738">
                  <c:v>2010.6604000000007</c:v>
                </c:pt>
                <c:pt idx="2739">
                  <c:v>2010.6612000000005</c:v>
                </c:pt>
                <c:pt idx="2740">
                  <c:v>2010.6620000000003</c:v>
                </c:pt>
                <c:pt idx="2741">
                  <c:v>2010.6628000000001</c:v>
                </c:pt>
                <c:pt idx="2742">
                  <c:v>2010.6635999999999</c:v>
                </c:pt>
                <c:pt idx="2743">
                  <c:v>2010.6643999999997</c:v>
                </c:pt>
                <c:pt idx="2744">
                  <c:v>2010.6651999999995</c:v>
                </c:pt>
                <c:pt idx="2745">
                  <c:v>2010.7212</c:v>
                </c:pt>
                <c:pt idx="2746">
                  <c:v>2010.7219999999998</c:v>
                </c:pt>
                <c:pt idx="2747">
                  <c:v>2010.7227999999996</c:v>
                </c:pt>
                <c:pt idx="2748">
                  <c:v>2010.7235999999994</c:v>
                </c:pt>
                <c:pt idx="2749">
                  <c:v>2010.7243999999992</c:v>
                </c:pt>
                <c:pt idx="2750">
                  <c:v>2010.7252000000008</c:v>
                </c:pt>
                <c:pt idx="2751">
                  <c:v>2010.7260000000006</c:v>
                </c:pt>
                <c:pt idx="2752">
                  <c:v>2010.7268000000004</c:v>
                </c:pt>
                <c:pt idx="2753">
                  <c:v>2010.7276000000002</c:v>
                </c:pt>
                <c:pt idx="2754">
                  <c:v>2010.7284</c:v>
                </c:pt>
                <c:pt idx="2755">
                  <c:v>2010.7291999999998</c:v>
                </c:pt>
                <c:pt idx="2756">
                  <c:v>2010.7299999999996</c:v>
                </c:pt>
                <c:pt idx="2757">
                  <c:v>2010.7307999999994</c:v>
                </c:pt>
                <c:pt idx="2758">
                  <c:v>2010.7315999999992</c:v>
                </c:pt>
                <c:pt idx="2759">
                  <c:v>2010.7324000000008</c:v>
                </c:pt>
                <c:pt idx="2760">
                  <c:v>2010.7332000000006</c:v>
                </c:pt>
                <c:pt idx="2761">
                  <c:v>2010.7340000000004</c:v>
                </c:pt>
                <c:pt idx="2762">
                  <c:v>2010.7348000000002</c:v>
                </c:pt>
                <c:pt idx="2763">
                  <c:v>2010.7356</c:v>
                </c:pt>
                <c:pt idx="2764">
                  <c:v>2010.7363999999998</c:v>
                </c:pt>
                <c:pt idx="2765">
                  <c:v>2010.7371999999996</c:v>
                </c:pt>
                <c:pt idx="2766">
                  <c:v>2010.7379999999994</c:v>
                </c:pt>
                <c:pt idx="2767">
                  <c:v>2010.7387999999992</c:v>
                </c:pt>
                <c:pt idx="2768">
                  <c:v>2010.7396000000008</c:v>
                </c:pt>
                <c:pt idx="2769">
                  <c:v>2010.7404000000006</c:v>
                </c:pt>
                <c:pt idx="2770">
                  <c:v>2010.7412000000004</c:v>
                </c:pt>
                <c:pt idx="2771">
                  <c:v>2010.7420000000002</c:v>
                </c:pt>
                <c:pt idx="2772">
                  <c:v>2010.7428</c:v>
                </c:pt>
                <c:pt idx="2773">
                  <c:v>2010.7435999999998</c:v>
                </c:pt>
                <c:pt idx="2774">
                  <c:v>2010.7443999999996</c:v>
                </c:pt>
                <c:pt idx="2775">
                  <c:v>2010.8011999999999</c:v>
                </c:pt>
                <c:pt idx="2776">
                  <c:v>2010.8019999999997</c:v>
                </c:pt>
                <c:pt idx="2777">
                  <c:v>2010.8027999999995</c:v>
                </c:pt>
                <c:pt idx="2778">
                  <c:v>2010.8035999999993</c:v>
                </c:pt>
                <c:pt idx="2779">
                  <c:v>2010.8044000000009</c:v>
                </c:pt>
                <c:pt idx="2780">
                  <c:v>2010.8052000000007</c:v>
                </c:pt>
                <c:pt idx="2781">
                  <c:v>2010.8060000000005</c:v>
                </c:pt>
                <c:pt idx="2782">
                  <c:v>2010.8068000000003</c:v>
                </c:pt>
                <c:pt idx="2783">
                  <c:v>2010.8076000000001</c:v>
                </c:pt>
                <c:pt idx="2784">
                  <c:v>2010.8083999999999</c:v>
                </c:pt>
                <c:pt idx="2785">
                  <c:v>2010.8091999999997</c:v>
                </c:pt>
                <c:pt idx="2786">
                  <c:v>2010.8099999999995</c:v>
                </c:pt>
                <c:pt idx="2787">
                  <c:v>2010.8107999999993</c:v>
                </c:pt>
                <c:pt idx="2788">
                  <c:v>2010.8116000000009</c:v>
                </c:pt>
                <c:pt idx="2789">
                  <c:v>2010.8124000000007</c:v>
                </c:pt>
                <c:pt idx="2790">
                  <c:v>2010.8132000000005</c:v>
                </c:pt>
                <c:pt idx="2791">
                  <c:v>2010.8140000000003</c:v>
                </c:pt>
                <c:pt idx="2792">
                  <c:v>2010.8148000000001</c:v>
                </c:pt>
                <c:pt idx="2793">
                  <c:v>2010.8155999999999</c:v>
                </c:pt>
                <c:pt idx="2794">
                  <c:v>2010.8163999999997</c:v>
                </c:pt>
                <c:pt idx="2795">
                  <c:v>2010.8171999999995</c:v>
                </c:pt>
                <c:pt idx="2796">
                  <c:v>2010.8179999999993</c:v>
                </c:pt>
                <c:pt idx="2797">
                  <c:v>2010.8187999999991</c:v>
                </c:pt>
                <c:pt idx="2798">
                  <c:v>2010.8196000000007</c:v>
                </c:pt>
                <c:pt idx="2799">
                  <c:v>2010.8204000000005</c:v>
                </c:pt>
                <c:pt idx="2800">
                  <c:v>2010.8212000000003</c:v>
                </c:pt>
                <c:pt idx="2801">
                  <c:v>2010.8220000000001</c:v>
                </c:pt>
                <c:pt idx="2802">
                  <c:v>2010.8227999999999</c:v>
                </c:pt>
                <c:pt idx="2803">
                  <c:v>2010.8235999999997</c:v>
                </c:pt>
                <c:pt idx="2804">
                  <c:v>2010.8243999999995</c:v>
                </c:pt>
                <c:pt idx="2805">
                  <c:v>2010.8251999999993</c:v>
                </c:pt>
                <c:pt idx="2806">
                  <c:v>2010.8811999999998</c:v>
                </c:pt>
                <c:pt idx="2807">
                  <c:v>2010.8819999999996</c:v>
                </c:pt>
                <c:pt idx="2808">
                  <c:v>2010.8827999999994</c:v>
                </c:pt>
                <c:pt idx="2809">
                  <c:v>2010.8835999999992</c:v>
                </c:pt>
                <c:pt idx="2810">
                  <c:v>2010.8844000000008</c:v>
                </c:pt>
                <c:pt idx="2811">
                  <c:v>2010.8852000000006</c:v>
                </c:pt>
                <c:pt idx="2812">
                  <c:v>2010.8860000000004</c:v>
                </c:pt>
                <c:pt idx="2813">
                  <c:v>2010.8868000000002</c:v>
                </c:pt>
                <c:pt idx="2814">
                  <c:v>2010.8876</c:v>
                </c:pt>
                <c:pt idx="2815">
                  <c:v>2010.8883999999998</c:v>
                </c:pt>
                <c:pt idx="2816">
                  <c:v>2010.8891999999996</c:v>
                </c:pt>
                <c:pt idx="2817">
                  <c:v>2010.8899999999994</c:v>
                </c:pt>
                <c:pt idx="2818">
                  <c:v>2010.8907999999992</c:v>
                </c:pt>
                <c:pt idx="2819">
                  <c:v>2010.8916000000008</c:v>
                </c:pt>
                <c:pt idx="2820">
                  <c:v>2010.8924000000006</c:v>
                </c:pt>
                <c:pt idx="2821">
                  <c:v>2010.8932000000004</c:v>
                </c:pt>
                <c:pt idx="2822">
                  <c:v>2010.8940000000002</c:v>
                </c:pt>
                <c:pt idx="2823">
                  <c:v>2010.8948</c:v>
                </c:pt>
                <c:pt idx="2824">
                  <c:v>2010.8955999999998</c:v>
                </c:pt>
                <c:pt idx="2825">
                  <c:v>2010.8963999999996</c:v>
                </c:pt>
                <c:pt idx="2826">
                  <c:v>2010.8971999999994</c:v>
                </c:pt>
                <c:pt idx="2827">
                  <c:v>2010.8979999999992</c:v>
                </c:pt>
                <c:pt idx="2828">
                  <c:v>2010.8988000000008</c:v>
                </c:pt>
                <c:pt idx="2829">
                  <c:v>2010.8996000000006</c:v>
                </c:pt>
                <c:pt idx="2830">
                  <c:v>2010.9004000000004</c:v>
                </c:pt>
                <c:pt idx="2831">
                  <c:v>2010.9012000000002</c:v>
                </c:pt>
                <c:pt idx="2832">
                  <c:v>2010.902</c:v>
                </c:pt>
                <c:pt idx="2833">
                  <c:v>2010.9027999999998</c:v>
                </c:pt>
                <c:pt idx="2834">
                  <c:v>2010.9035999999996</c:v>
                </c:pt>
                <c:pt idx="2835">
                  <c:v>2010.9043999999994</c:v>
                </c:pt>
                <c:pt idx="2836">
                  <c:v>2010.9611999999997</c:v>
                </c:pt>
                <c:pt idx="2837">
                  <c:v>2010.9619999999995</c:v>
                </c:pt>
                <c:pt idx="2838">
                  <c:v>2010.9627999999993</c:v>
                </c:pt>
                <c:pt idx="2839">
                  <c:v>2010.9635999999991</c:v>
                </c:pt>
                <c:pt idx="2840">
                  <c:v>2010.9644000000008</c:v>
                </c:pt>
                <c:pt idx="2841">
                  <c:v>2010.9652000000006</c:v>
                </c:pt>
                <c:pt idx="2842">
                  <c:v>2010.9660000000003</c:v>
                </c:pt>
                <c:pt idx="2843">
                  <c:v>2010.9668000000001</c:v>
                </c:pt>
                <c:pt idx="2844">
                  <c:v>2010.9675999999999</c:v>
                </c:pt>
                <c:pt idx="2845">
                  <c:v>2010.9683999999997</c:v>
                </c:pt>
                <c:pt idx="2846">
                  <c:v>2010.9691999999995</c:v>
                </c:pt>
                <c:pt idx="2847">
                  <c:v>2010.9699999999993</c:v>
                </c:pt>
                <c:pt idx="2848">
                  <c:v>2010.9707999999991</c:v>
                </c:pt>
                <c:pt idx="2849">
                  <c:v>2010.9716000000008</c:v>
                </c:pt>
                <c:pt idx="2850">
                  <c:v>2010.9724000000006</c:v>
                </c:pt>
                <c:pt idx="2851">
                  <c:v>2010.9732000000004</c:v>
                </c:pt>
                <c:pt idx="2852">
                  <c:v>2010.9740000000002</c:v>
                </c:pt>
                <c:pt idx="2853">
                  <c:v>2010.9748</c:v>
                </c:pt>
                <c:pt idx="2854">
                  <c:v>2010.9755999999998</c:v>
                </c:pt>
                <c:pt idx="2855">
                  <c:v>2010.9763999999996</c:v>
                </c:pt>
                <c:pt idx="2856">
                  <c:v>2010.9771999999994</c:v>
                </c:pt>
                <c:pt idx="2857">
                  <c:v>2010.9779999999992</c:v>
                </c:pt>
                <c:pt idx="2858">
                  <c:v>2010.9788000000008</c:v>
                </c:pt>
                <c:pt idx="2859">
                  <c:v>2010.9796000000006</c:v>
                </c:pt>
                <c:pt idx="2860">
                  <c:v>2010.9804000000004</c:v>
                </c:pt>
                <c:pt idx="2861">
                  <c:v>2010.9812000000002</c:v>
                </c:pt>
                <c:pt idx="2862">
                  <c:v>2010.982</c:v>
                </c:pt>
                <c:pt idx="2863">
                  <c:v>2010.9827999999998</c:v>
                </c:pt>
                <c:pt idx="2864">
                  <c:v>2010.9835999999996</c:v>
                </c:pt>
                <c:pt idx="2865">
                  <c:v>2010.9843999999994</c:v>
                </c:pt>
                <c:pt idx="2866">
                  <c:v>2010.9851999999992</c:v>
                </c:pt>
                <c:pt idx="2867">
                  <c:v>2011.0812000000005</c:v>
                </c:pt>
                <c:pt idx="2868">
                  <c:v>2011.0820000000003</c:v>
                </c:pt>
                <c:pt idx="2869">
                  <c:v>2011.0828000000001</c:v>
                </c:pt>
                <c:pt idx="2870">
                  <c:v>2011.0835999999999</c:v>
                </c:pt>
                <c:pt idx="2871">
                  <c:v>2011.0843999999997</c:v>
                </c:pt>
                <c:pt idx="2872">
                  <c:v>2011.0851999999995</c:v>
                </c:pt>
                <c:pt idx="2873">
                  <c:v>2011.0859999999993</c:v>
                </c:pt>
                <c:pt idx="2874">
                  <c:v>2011.0867999999991</c:v>
                </c:pt>
                <c:pt idx="2875">
                  <c:v>2011.0876000000007</c:v>
                </c:pt>
                <c:pt idx="2876">
                  <c:v>2011.0884000000005</c:v>
                </c:pt>
                <c:pt idx="2877">
                  <c:v>2011.0892000000003</c:v>
                </c:pt>
                <c:pt idx="2878">
                  <c:v>2011.0900000000001</c:v>
                </c:pt>
                <c:pt idx="2879">
                  <c:v>2011.0907999999999</c:v>
                </c:pt>
                <c:pt idx="2880">
                  <c:v>2011.0915999999997</c:v>
                </c:pt>
                <c:pt idx="2881">
                  <c:v>2011.0923999999995</c:v>
                </c:pt>
                <c:pt idx="2882">
                  <c:v>2011.0931999999993</c:v>
                </c:pt>
                <c:pt idx="2883">
                  <c:v>2011.0939999999991</c:v>
                </c:pt>
                <c:pt idx="2884">
                  <c:v>2011.0948000000008</c:v>
                </c:pt>
                <c:pt idx="2885">
                  <c:v>2011.0956000000006</c:v>
                </c:pt>
                <c:pt idx="2886">
                  <c:v>2011.0964000000004</c:v>
                </c:pt>
                <c:pt idx="2887">
                  <c:v>2011.0972000000002</c:v>
                </c:pt>
                <c:pt idx="2888">
                  <c:v>2011.098</c:v>
                </c:pt>
                <c:pt idx="2889">
                  <c:v>2011.0987999999998</c:v>
                </c:pt>
                <c:pt idx="2890">
                  <c:v>2011.0995999999996</c:v>
                </c:pt>
                <c:pt idx="2891">
                  <c:v>2011.1003999999994</c:v>
                </c:pt>
                <c:pt idx="2892">
                  <c:v>2011.1011999999992</c:v>
                </c:pt>
                <c:pt idx="2893">
                  <c:v>2011.1020000000008</c:v>
                </c:pt>
                <c:pt idx="2894">
                  <c:v>2011.1028000000006</c:v>
                </c:pt>
                <c:pt idx="2895">
                  <c:v>2011.1036000000004</c:v>
                </c:pt>
                <c:pt idx="2896">
                  <c:v>2011.1044000000002</c:v>
                </c:pt>
                <c:pt idx="2897">
                  <c:v>2011.1052</c:v>
                </c:pt>
                <c:pt idx="2898">
                  <c:v>2011.1612000000005</c:v>
                </c:pt>
                <c:pt idx="2899">
                  <c:v>2011.1620000000003</c:v>
                </c:pt>
                <c:pt idx="2900">
                  <c:v>2011.1628000000001</c:v>
                </c:pt>
                <c:pt idx="2901">
                  <c:v>2011.1635999999999</c:v>
                </c:pt>
                <c:pt idx="2902">
                  <c:v>2011.1643999999997</c:v>
                </c:pt>
                <c:pt idx="2903">
                  <c:v>2011.1651999999995</c:v>
                </c:pt>
                <c:pt idx="2904">
                  <c:v>2011.1659999999993</c:v>
                </c:pt>
                <c:pt idx="2905">
                  <c:v>2011.1668000000009</c:v>
                </c:pt>
                <c:pt idx="2906">
                  <c:v>2011.1676000000007</c:v>
                </c:pt>
                <c:pt idx="2907">
                  <c:v>2011.1684000000005</c:v>
                </c:pt>
                <c:pt idx="2908">
                  <c:v>2011.1692000000003</c:v>
                </c:pt>
                <c:pt idx="2909">
                  <c:v>2011.17</c:v>
                </c:pt>
                <c:pt idx="2910">
                  <c:v>2011.1707999999999</c:v>
                </c:pt>
                <c:pt idx="2911">
                  <c:v>2011.1715999999997</c:v>
                </c:pt>
                <c:pt idx="2912">
                  <c:v>2011.1723999999995</c:v>
                </c:pt>
                <c:pt idx="2913">
                  <c:v>2011.1731999999993</c:v>
                </c:pt>
                <c:pt idx="2914">
                  <c:v>2011.1740000000009</c:v>
                </c:pt>
                <c:pt idx="2915">
                  <c:v>2011.1748000000007</c:v>
                </c:pt>
                <c:pt idx="2916">
                  <c:v>2011.1756000000005</c:v>
                </c:pt>
                <c:pt idx="2917">
                  <c:v>2011.1764000000003</c:v>
                </c:pt>
                <c:pt idx="2918">
                  <c:v>2011.1772000000001</c:v>
                </c:pt>
                <c:pt idx="2919">
                  <c:v>2011.1779999999999</c:v>
                </c:pt>
                <c:pt idx="2920">
                  <c:v>2011.1787999999997</c:v>
                </c:pt>
                <c:pt idx="2921">
                  <c:v>2011.1795999999995</c:v>
                </c:pt>
                <c:pt idx="2922">
                  <c:v>2011.1803999999993</c:v>
                </c:pt>
                <c:pt idx="2923">
                  <c:v>2011.1812000000009</c:v>
                </c:pt>
                <c:pt idx="2924">
                  <c:v>2011.1820000000007</c:v>
                </c:pt>
                <c:pt idx="2925">
                  <c:v>2011.1828000000005</c:v>
                </c:pt>
                <c:pt idx="2926">
                  <c:v>2011.2412000000004</c:v>
                </c:pt>
                <c:pt idx="2927">
                  <c:v>2011.2420000000002</c:v>
                </c:pt>
                <c:pt idx="2928">
                  <c:v>2011.2428</c:v>
                </c:pt>
                <c:pt idx="2929">
                  <c:v>2011.2435999999998</c:v>
                </c:pt>
                <c:pt idx="2930">
                  <c:v>2011.2443999999996</c:v>
                </c:pt>
                <c:pt idx="2931">
                  <c:v>2011.2451999999994</c:v>
                </c:pt>
                <c:pt idx="2932">
                  <c:v>2011.2459999999992</c:v>
                </c:pt>
                <c:pt idx="2933">
                  <c:v>2011.2468000000008</c:v>
                </c:pt>
                <c:pt idx="2934">
                  <c:v>2011.2476000000006</c:v>
                </c:pt>
                <c:pt idx="2935">
                  <c:v>2011.2484000000004</c:v>
                </c:pt>
                <c:pt idx="2936">
                  <c:v>2011.2492000000002</c:v>
                </c:pt>
                <c:pt idx="2937">
                  <c:v>2011.25</c:v>
                </c:pt>
                <c:pt idx="2938">
                  <c:v>2011.2507999999998</c:v>
                </c:pt>
                <c:pt idx="2939">
                  <c:v>2011.2515999999996</c:v>
                </c:pt>
                <c:pt idx="2940">
                  <c:v>2011.2523999999994</c:v>
                </c:pt>
                <c:pt idx="2941">
                  <c:v>2011.2531999999992</c:v>
                </c:pt>
                <c:pt idx="2942">
                  <c:v>2011.2540000000008</c:v>
                </c:pt>
                <c:pt idx="2943">
                  <c:v>2011.2548000000006</c:v>
                </c:pt>
                <c:pt idx="2944">
                  <c:v>2011.2556000000004</c:v>
                </c:pt>
                <c:pt idx="2945">
                  <c:v>2011.2564000000002</c:v>
                </c:pt>
                <c:pt idx="2946">
                  <c:v>2011.2572</c:v>
                </c:pt>
                <c:pt idx="2947">
                  <c:v>2011.2579999999998</c:v>
                </c:pt>
                <c:pt idx="2948">
                  <c:v>2011.2587999999996</c:v>
                </c:pt>
                <c:pt idx="2949">
                  <c:v>2011.2595999999994</c:v>
                </c:pt>
                <c:pt idx="2950">
                  <c:v>2011.2603999999992</c:v>
                </c:pt>
                <c:pt idx="2951">
                  <c:v>2011.2612000000008</c:v>
                </c:pt>
                <c:pt idx="2952">
                  <c:v>2011.2620000000006</c:v>
                </c:pt>
                <c:pt idx="2953">
                  <c:v>2011.2628000000004</c:v>
                </c:pt>
                <c:pt idx="2954">
                  <c:v>2011.2636000000002</c:v>
                </c:pt>
                <c:pt idx="2955">
                  <c:v>2011.2644</c:v>
                </c:pt>
                <c:pt idx="2956">
                  <c:v>2011.2651999999998</c:v>
                </c:pt>
                <c:pt idx="2957">
                  <c:v>2011.3212000000003</c:v>
                </c:pt>
                <c:pt idx="2958">
                  <c:v>2011.3220000000001</c:v>
                </c:pt>
                <c:pt idx="2959">
                  <c:v>2011.3227999999999</c:v>
                </c:pt>
                <c:pt idx="2960">
                  <c:v>2011.3235999999997</c:v>
                </c:pt>
                <c:pt idx="2961">
                  <c:v>2011.3243999999995</c:v>
                </c:pt>
                <c:pt idx="2962">
                  <c:v>2011.3251999999993</c:v>
                </c:pt>
                <c:pt idx="2963">
                  <c:v>2011.3259999999991</c:v>
                </c:pt>
                <c:pt idx="2964">
                  <c:v>2011.3268000000007</c:v>
                </c:pt>
                <c:pt idx="2965">
                  <c:v>2011.3276000000005</c:v>
                </c:pt>
                <c:pt idx="2966">
                  <c:v>2011.3284000000003</c:v>
                </c:pt>
                <c:pt idx="2967">
                  <c:v>2011.3292000000001</c:v>
                </c:pt>
                <c:pt idx="2968">
                  <c:v>2011.33</c:v>
                </c:pt>
                <c:pt idx="2969">
                  <c:v>2011.3307999999997</c:v>
                </c:pt>
                <c:pt idx="2970">
                  <c:v>2011.3315999999995</c:v>
                </c:pt>
                <c:pt idx="2971">
                  <c:v>2011.3323999999993</c:v>
                </c:pt>
                <c:pt idx="2972">
                  <c:v>2011.3331999999991</c:v>
                </c:pt>
                <c:pt idx="2973">
                  <c:v>2011.3340000000007</c:v>
                </c:pt>
                <c:pt idx="2974">
                  <c:v>2011.3348000000005</c:v>
                </c:pt>
                <c:pt idx="2975">
                  <c:v>2011.3356000000003</c:v>
                </c:pt>
                <c:pt idx="2976">
                  <c:v>2011.3364000000001</c:v>
                </c:pt>
                <c:pt idx="2977">
                  <c:v>2011.3371999999999</c:v>
                </c:pt>
                <c:pt idx="2978">
                  <c:v>2011.3379999999997</c:v>
                </c:pt>
                <c:pt idx="2979">
                  <c:v>2011.3387999999995</c:v>
                </c:pt>
                <c:pt idx="2980">
                  <c:v>2011.3395999999993</c:v>
                </c:pt>
                <c:pt idx="2981">
                  <c:v>2011.3403999999991</c:v>
                </c:pt>
                <c:pt idx="2982">
                  <c:v>2011.3412000000008</c:v>
                </c:pt>
                <c:pt idx="2983">
                  <c:v>2011.3420000000006</c:v>
                </c:pt>
                <c:pt idx="2984">
                  <c:v>2011.3428000000004</c:v>
                </c:pt>
                <c:pt idx="2985">
                  <c:v>2011.3436000000002</c:v>
                </c:pt>
                <c:pt idx="2986">
                  <c:v>2011.3444</c:v>
                </c:pt>
                <c:pt idx="2987">
                  <c:v>2011.4012000000002</c:v>
                </c:pt>
                <c:pt idx="2988">
                  <c:v>2011.402</c:v>
                </c:pt>
                <c:pt idx="2989">
                  <c:v>2011.4027999999998</c:v>
                </c:pt>
                <c:pt idx="2990">
                  <c:v>2011.4035999999996</c:v>
                </c:pt>
                <c:pt idx="2991">
                  <c:v>2011.4043999999994</c:v>
                </c:pt>
                <c:pt idx="2992">
                  <c:v>2011.4051999999992</c:v>
                </c:pt>
                <c:pt idx="2993">
                  <c:v>2011.4060000000009</c:v>
                </c:pt>
                <c:pt idx="2994">
                  <c:v>2011.4068000000007</c:v>
                </c:pt>
                <c:pt idx="2995">
                  <c:v>2011.4076000000005</c:v>
                </c:pt>
                <c:pt idx="2996">
                  <c:v>2011.4084000000003</c:v>
                </c:pt>
                <c:pt idx="2997">
                  <c:v>2011.4092000000001</c:v>
                </c:pt>
                <c:pt idx="2998">
                  <c:v>2011.4099999999999</c:v>
                </c:pt>
                <c:pt idx="2999">
                  <c:v>2011.4107999999997</c:v>
                </c:pt>
                <c:pt idx="3000">
                  <c:v>2011.4115999999995</c:v>
                </c:pt>
                <c:pt idx="3001">
                  <c:v>2011.4123999999993</c:v>
                </c:pt>
                <c:pt idx="3002">
                  <c:v>2011.4132000000009</c:v>
                </c:pt>
                <c:pt idx="3003">
                  <c:v>2011.4140000000007</c:v>
                </c:pt>
                <c:pt idx="3004">
                  <c:v>2011.4148000000005</c:v>
                </c:pt>
                <c:pt idx="3005">
                  <c:v>2011.4156000000003</c:v>
                </c:pt>
                <c:pt idx="3006">
                  <c:v>2011.4164000000001</c:v>
                </c:pt>
                <c:pt idx="3007">
                  <c:v>2011.4171999999999</c:v>
                </c:pt>
                <c:pt idx="3008">
                  <c:v>2011.4179999999997</c:v>
                </c:pt>
                <c:pt idx="3009">
                  <c:v>2011.4187999999995</c:v>
                </c:pt>
                <c:pt idx="3010">
                  <c:v>2011.4195999999993</c:v>
                </c:pt>
                <c:pt idx="3011">
                  <c:v>2011.4204000000009</c:v>
                </c:pt>
                <c:pt idx="3012">
                  <c:v>2011.4212000000007</c:v>
                </c:pt>
                <c:pt idx="3013">
                  <c:v>2011.4220000000005</c:v>
                </c:pt>
                <c:pt idx="3014">
                  <c:v>2011.4228000000003</c:v>
                </c:pt>
                <c:pt idx="3015">
                  <c:v>2011.4236000000001</c:v>
                </c:pt>
                <c:pt idx="3016">
                  <c:v>2011.4243999999999</c:v>
                </c:pt>
                <c:pt idx="3017">
                  <c:v>2011.4251999999997</c:v>
                </c:pt>
                <c:pt idx="3018">
                  <c:v>2011.4812000000002</c:v>
                </c:pt>
                <c:pt idx="3019">
                  <c:v>2011.482</c:v>
                </c:pt>
                <c:pt idx="3020">
                  <c:v>2011.4827999999998</c:v>
                </c:pt>
                <c:pt idx="3021">
                  <c:v>2011.4835999999996</c:v>
                </c:pt>
                <c:pt idx="3022">
                  <c:v>2011.4843999999994</c:v>
                </c:pt>
                <c:pt idx="3023">
                  <c:v>2011.4851999999992</c:v>
                </c:pt>
                <c:pt idx="3024">
                  <c:v>2011.4860000000008</c:v>
                </c:pt>
                <c:pt idx="3025">
                  <c:v>2011.4868000000006</c:v>
                </c:pt>
                <c:pt idx="3026">
                  <c:v>2011.4876000000004</c:v>
                </c:pt>
                <c:pt idx="3027">
                  <c:v>2011.4884000000002</c:v>
                </c:pt>
                <c:pt idx="3028">
                  <c:v>2011.4892</c:v>
                </c:pt>
                <c:pt idx="3029">
                  <c:v>2011.4899999999998</c:v>
                </c:pt>
                <c:pt idx="3030">
                  <c:v>2011.4907999999996</c:v>
                </c:pt>
                <c:pt idx="3031">
                  <c:v>2011.4915999999994</c:v>
                </c:pt>
                <c:pt idx="3032">
                  <c:v>2011.4923999999992</c:v>
                </c:pt>
                <c:pt idx="3033">
                  <c:v>2011.4932000000008</c:v>
                </c:pt>
                <c:pt idx="3034">
                  <c:v>2011.4940000000006</c:v>
                </c:pt>
                <c:pt idx="3035">
                  <c:v>2011.4948000000004</c:v>
                </c:pt>
                <c:pt idx="3036">
                  <c:v>2011.4956000000002</c:v>
                </c:pt>
                <c:pt idx="3037">
                  <c:v>2011.4964</c:v>
                </c:pt>
                <c:pt idx="3038">
                  <c:v>2011.4971999999998</c:v>
                </c:pt>
                <c:pt idx="3039">
                  <c:v>2011.4979999999996</c:v>
                </c:pt>
                <c:pt idx="3040">
                  <c:v>2011.4987999999994</c:v>
                </c:pt>
                <c:pt idx="3041">
                  <c:v>2011.4995999999992</c:v>
                </c:pt>
                <c:pt idx="3042">
                  <c:v>2011.5004000000008</c:v>
                </c:pt>
                <c:pt idx="3043">
                  <c:v>2011.5012000000006</c:v>
                </c:pt>
                <c:pt idx="3044">
                  <c:v>2011.5020000000004</c:v>
                </c:pt>
                <c:pt idx="3045">
                  <c:v>2011.5028000000002</c:v>
                </c:pt>
                <c:pt idx="3046">
                  <c:v>2011.5036</c:v>
                </c:pt>
                <c:pt idx="3047">
                  <c:v>2011.5043999999998</c:v>
                </c:pt>
                <c:pt idx="3048">
                  <c:v>2011.5612000000001</c:v>
                </c:pt>
                <c:pt idx="3049">
                  <c:v>2011.5619999999999</c:v>
                </c:pt>
                <c:pt idx="3050">
                  <c:v>2011.5627999999997</c:v>
                </c:pt>
                <c:pt idx="3051">
                  <c:v>2011.5635999999995</c:v>
                </c:pt>
                <c:pt idx="3052">
                  <c:v>2011.5643999999993</c:v>
                </c:pt>
                <c:pt idx="3053">
                  <c:v>2011.5651999999991</c:v>
                </c:pt>
                <c:pt idx="3054">
                  <c:v>2011.5660000000007</c:v>
                </c:pt>
                <c:pt idx="3055">
                  <c:v>2011.5668000000005</c:v>
                </c:pt>
                <c:pt idx="3056">
                  <c:v>2011.5676000000003</c:v>
                </c:pt>
                <c:pt idx="3057">
                  <c:v>2011.5684000000001</c:v>
                </c:pt>
                <c:pt idx="3058">
                  <c:v>2011.5691999999999</c:v>
                </c:pt>
                <c:pt idx="3059">
                  <c:v>2011.5699999999997</c:v>
                </c:pt>
                <c:pt idx="3060">
                  <c:v>2011.5707999999995</c:v>
                </c:pt>
                <c:pt idx="3061">
                  <c:v>2011.5715999999993</c:v>
                </c:pt>
                <c:pt idx="3062">
                  <c:v>2011.5723999999991</c:v>
                </c:pt>
                <c:pt idx="3063">
                  <c:v>2011.5732000000007</c:v>
                </c:pt>
                <c:pt idx="3064">
                  <c:v>2011.5740000000005</c:v>
                </c:pt>
                <c:pt idx="3065">
                  <c:v>2011.5748000000003</c:v>
                </c:pt>
                <c:pt idx="3066">
                  <c:v>2011.5756000000001</c:v>
                </c:pt>
                <c:pt idx="3067">
                  <c:v>2011.5763999999999</c:v>
                </c:pt>
                <c:pt idx="3068">
                  <c:v>2011.5771999999997</c:v>
                </c:pt>
                <c:pt idx="3069">
                  <c:v>2011.5779999999995</c:v>
                </c:pt>
                <c:pt idx="3070">
                  <c:v>2011.5787999999993</c:v>
                </c:pt>
                <c:pt idx="3071">
                  <c:v>2011.5795999999991</c:v>
                </c:pt>
                <c:pt idx="3072">
                  <c:v>2011.5804000000007</c:v>
                </c:pt>
                <c:pt idx="3073">
                  <c:v>2011.5812000000005</c:v>
                </c:pt>
                <c:pt idx="3074">
                  <c:v>2011.5820000000003</c:v>
                </c:pt>
                <c:pt idx="3075">
                  <c:v>2011.5828000000001</c:v>
                </c:pt>
                <c:pt idx="3076">
                  <c:v>2011.5835999999999</c:v>
                </c:pt>
                <c:pt idx="3077">
                  <c:v>2011.5843999999997</c:v>
                </c:pt>
                <c:pt idx="3078">
                  <c:v>2011.5851999999995</c:v>
                </c:pt>
                <c:pt idx="3079">
                  <c:v>2011.6412</c:v>
                </c:pt>
                <c:pt idx="3080">
                  <c:v>2011.6419999999998</c:v>
                </c:pt>
                <c:pt idx="3081">
                  <c:v>2011.6427999999996</c:v>
                </c:pt>
                <c:pt idx="3082">
                  <c:v>2011.6435999999994</c:v>
                </c:pt>
                <c:pt idx="3083">
                  <c:v>2011.6443999999992</c:v>
                </c:pt>
                <c:pt idx="3084">
                  <c:v>2011.6452000000008</c:v>
                </c:pt>
                <c:pt idx="3085">
                  <c:v>2011.6460000000006</c:v>
                </c:pt>
                <c:pt idx="3086">
                  <c:v>2011.6468000000004</c:v>
                </c:pt>
                <c:pt idx="3087">
                  <c:v>2011.6476000000002</c:v>
                </c:pt>
                <c:pt idx="3088">
                  <c:v>2011.6484</c:v>
                </c:pt>
                <c:pt idx="3089">
                  <c:v>2011.6491999999998</c:v>
                </c:pt>
                <c:pt idx="3090">
                  <c:v>2011.6499999999996</c:v>
                </c:pt>
                <c:pt idx="3091">
                  <c:v>2011.6507999999994</c:v>
                </c:pt>
                <c:pt idx="3092">
                  <c:v>2011.6515999999992</c:v>
                </c:pt>
                <c:pt idx="3093">
                  <c:v>2011.6524000000009</c:v>
                </c:pt>
                <c:pt idx="3094">
                  <c:v>2011.6532000000007</c:v>
                </c:pt>
                <c:pt idx="3095">
                  <c:v>2011.6540000000005</c:v>
                </c:pt>
                <c:pt idx="3096">
                  <c:v>2011.6548000000003</c:v>
                </c:pt>
                <c:pt idx="3097">
                  <c:v>2011.6556</c:v>
                </c:pt>
                <c:pt idx="3098">
                  <c:v>2011.6563999999998</c:v>
                </c:pt>
                <c:pt idx="3099">
                  <c:v>2011.6571999999996</c:v>
                </c:pt>
                <c:pt idx="3100">
                  <c:v>2011.6579999999994</c:v>
                </c:pt>
                <c:pt idx="3101">
                  <c:v>2011.6587999999992</c:v>
                </c:pt>
                <c:pt idx="3102">
                  <c:v>2011.6596000000009</c:v>
                </c:pt>
                <c:pt idx="3103">
                  <c:v>2011.6604000000007</c:v>
                </c:pt>
                <c:pt idx="3104">
                  <c:v>2011.6612000000005</c:v>
                </c:pt>
                <c:pt idx="3105">
                  <c:v>2011.6620000000003</c:v>
                </c:pt>
                <c:pt idx="3106">
                  <c:v>2011.6628000000001</c:v>
                </c:pt>
                <c:pt idx="3107">
                  <c:v>2011.6635999999999</c:v>
                </c:pt>
                <c:pt idx="3108">
                  <c:v>2011.6643999999997</c:v>
                </c:pt>
                <c:pt idx="3109">
                  <c:v>2011.6651999999995</c:v>
                </c:pt>
                <c:pt idx="3110">
                  <c:v>2011.7212</c:v>
                </c:pt>
                <c:pt idx="3111">
                  <c:v>2011.7219999999998</c:v>
                </c:pt>
                <c:pt idx="3112">
                  <c:v>2011.7227999999996</c:v>
                </c:pt>
                <c:pt idx="3113">
                  <c:v>2011.7235999999994</c:v>
                </c:pt>
                <c:pt idx="3114">
                  <c:v>2011.7243999999992</c:v>
                </c:pt>
                <c:pt idx="3115">
                  <c:v>2011.7252000000008</c:v>
                </c:pt>
                <c:pt idx="3116">
                  <c:v>2011.7260000000006</c:v>
                </c:pt>
                <c:pt idx="3117">
                  <c:v>2011.7268000000004</c:v>
                </c:pt>
                <c:pt idx="3118">
                  <c:v>2011.7276000000002</c:v>
                </c:pt>
                <c:pt idx="3119">
                  <c:v>2011.7284</c:v>
                </c:pt>
                <c:pt idx="3120">
                  <c:v>2011.7291999999998</c:v>
                </c:pt>
                <c:pt idx="3121">
                  <c:v>2011.7299999999996</c:v>
                </c:pt>
                <c:pt idx="3122">
                  <c:v>2011.7307999999994</c:v>
                </c:pt>
                <c:pt idx="3123">
                  <c:v>2011.7315999999992</c:v>
                </c:pt>
                <c:pt idx="3124">
                  <c:v>2011.7324000000008</c:v>
                </c:pt>
                <c:pt idx="3125">
                  <c:v>2011.7332000000006</c:v>
                </c:pt>
                <c:pt idx="3126">
                  <c:v>2011.7340000000004</c:v>
                </c:pt>
                <c:pt idx="3127">
                  <c:v>2011.7348000000002</c:v>
                </c:pt>
                <c:pt idx="3128">
                  <c:v>2011.7356</c:v>
                </c:pt>
                <c:pt idx="3129">
                  <c:v>2011.7363999999998</c:v>
                </c:pt>
                <c:pt idx="3130">
                  <c:v>2011.7371999999996</c:v>
                </c:pt>
                <c:pt idx="3131">
                  <c:v>2011.7379999999994</c:v>
                </c:pt>
                <c:pt idx="3132">
                  <c:v>2011.7387999999992</c:v>
                </c:pt>
                <c:pt idx="3133">
                  <c:v>2011.7396000000008</c:v>
                </c:pt>
                <c:pt idx="3134">
                  <c:v>2011.7404000000006</c:v>
                </c:pt>
                <c:pt idx="3135">
                  <c:v>2011.7412000000004</c:v>
                </c:pt>
                <c:pt idx="3136">
                  <c:v>2011.7420000000002</c:v>
                </c:pt>
                <c:pt idx="3137">
                  <c:v>2011.7428</c:v>
                </c:pt>
                <c:pt idx="3138">
                  <c:v>2011.7435999999998</c:v>
                </c:pt>
                <c:pt idx="3139">
                  <c:v>2011.7443999999996</c:v>
                </c:pt>
                <c:pt idx="3140">
                  <c:v>2011.8011999999999</c:v>
                </c:pt>
                <c:pt idx="3141">
                  <c:v>2011.8019999999997</c:v>
                </c:pt>
                <c:pt idx="3142">
                  <c:v>2011.8027999999995</c:v>
                </c:pt>
                <c:pt idx="3143">
                  <c:v>2011.8035999999993</c:v>
                </c:pt>
                <c:pt idx="3144">
                  <c:v>2011.8044000000009</c:v>
                </c:pt>
                <c:pt idx="3145">
                  <c:v>2011.8052000000007</c:v>
                </c:pt>
                <c:pt idx="3146">
                  <c:v>2011.8060000000005</c:v>
                </c:pt>
                <c:pt idx="3147">
                  <c:v>2011.8068000000003</c:v>
                </c:pt>
                <c:pt idx="3148">
                  <c:v>2011.8076000000001</c:v>
                </c:pt>
                <c:pt idx="3149">
                  <c:v>2011.8083999999999</c:v>
                </c:pt>
                <c:pt idx="3150">
                  <c:v>2011.8091999999997</c:v>
                </c:pt>
                <c:pt idx="3151">
                  <c:v>2011.8099999999995</c:v>
                </c:pt>
                <c:pt idx="3152">
                  <c:v>2011.8107999999993</c:v>
                </c:pt>
                <c:pt idx="3153">
                  <c:v>2011.8116000000009</c:v>
                </c:pt>
                <c:pt idx="3154">
                  <c:v>2011.8124000000007</c:v>
                </c:pt>
                <c:pt idx="3155">
                  <c:v>2011.8132000000005</c:v>
                </c:pt>
                <c:pt idx="3156">
                  <c:v>2011.8140000000003</c:v>
                </c:pt>
                <c:pt idx="3157">
                  <c:v>2011.8148000000001</c:v>
                </c:pt>
                <c:pt idx="3158">
                  <c:v>2011.8155999999999</c:v>
                </c:pt>
                <c:pt idx="3159">
                  <c:v>2011.8163999999997</c:v>
                </c:pt>
                <c:pt idx="3160">
                  <c:v>2011.8171999999995</c:v>
                </c:pt>
                <c:pt idx="3161">
                  <c:v>2011.8179999999993</c:v>
                </c:pt>
                <c:pt idx="3162">
                  <c:v>2011.8187999999991</c:v>
                </c:pt>
                <c:pt idx="3163">
                  <c:v>2011.8196000000007</c:v>
                </c:pt>
                <c:pt idx="3164">
                  <c:v>2011.8204000000005</c:v>
                </c:pt>
                <c:pt idx="3165">
                  <c:v>2011.8212000000003</c:v>
                </c:pt>
                <c:pt idx="3166">
                  <c:v>2011.8220000000001</c:v>
                </c:pt>
                <c:pt idx="3167">
                  <c:v>2011.8227999999999</c:v>
                </c:pt>
                <c:pt idx="3168">
                  <c:v>2011.8235999999997</c:v>
                </c:pt>
                <c:pt idx="3169">
                  <c:v>2011.8243999999995</c:v>
                </c:pt>
                <c:pt idx="3170">
                  <c:v>2011.8251999999993</c:v>
                </c:pt>
                <c:pt idx="3171">
                  <c:v>2011.8811999999998</c:v>
                </c:pt>
                <c:pt idx="3172">
                  <c:v>2011.8819999999996</c:v>
                </c:pt>
                <c:pt idx="3173">
                  <c:v>2011.8827999999994</c:v>
                </c:pt>
                <c:pt idx="3174">
                  <c:v>2011.8835999999992</c:v>
                </c:pt>
                <c:pt idx="3175">
                  <c:v>2011.8844000000008</c:v>
                </c:pt>
                <c:pt idx="3176">
                  <c:v>2011.8852000000006</c:v>
                </c:pt>
                <c:pt idx="3177">
                  <c:v>2011.8860000000004</c:v>
                </c:pt>
                <c:pt idx="3178">
                  <c:v>2011.8868000000002</c:v>
                </c:pt>
                <c:pt idx="3179">
                  <c:v>2011.8876</c:v>
                </c:pt>
                <c:pt idx="3180">
                  <c:v>2011.8883999999998</c:v>
                </c:pt>
                <c:pt idx="3181">
                  <c:v>2011.8891999999996</c:v>
                </c:pt>
                <c:pt idx="3182">
                  <c:v>2011.8899999999994</c:v>
                </c:pt>
                <c:pt idx="3183">
                  <c:v>2011.8907999999992</c:v>
                </c:pt>
                <c:pt idx="3184">
                  <c:v>2011.8916000000008</c:v>
                </c:pt>
                <c:pt idx="3185">
                  <c:v>2011.8924000000006</c:v>
                </c:pt>
                <c:pt idx="3186">
                  <c:v>2011.8932000000004</c:v>
                </c:pt>
                <c:pt idx="3187">
                  <c:v>2011.8940000000002</c:v>
                </c:pt>
                <c:pt idx="3188">
                  <c:v>2011.8948</c:v>
                </c:pt>
                <c:pt idx="3189">
                  <c:v>2011.8955999999998</c:v>
                </c:pt>
                <c:pt idx="3190">
                  <c:v>2011.8963999999996</c:v>
                </c:pt>
                <c:pt idx="3191">
                  <c:v>2011.8971999999994</c:v>
                </c:pt>
                <c:pt idx="3192">
                  <c:v>2011.8979999999992</c:v>
                </c:pt>
                <c:pt idx="3193">
                  <c:v>2011.8988000000008</c:v>
                </c:pt>
                <c:pt idx="3194">
                  <c:v>2011.8996000000006</c:v>
                </c:pt>
                <c:pt idx="3195">
                  <c:v>2011.9004000000004</c:v>
                </c:pt>
                <c:pt idx="3196">
                  <c:v>2011.9012000000002</c:v>
                </c:pt>
                <c:pt idx="3197">
                  <c:v>2011.902</c:v>
                </c:pt>
                <c:pt idx="3198">
                  <c:v>2011.9027999999998</c:v>
                </c:pt>
                <c:pt idx="3199">
                  <c:v>2011.9035999999996</c:v>
                </c:pt>
                <c:pt idx="3200">
                  <c:v>2011.9043999999994</c:v>
                </c:pt>
                <c:pt idx="3201">
                  <c:v>2011.9611999999997</c:v>
                </c:pt>
                <c:pt idx="3202">
                  <c:v>2011.9619999999995</c:v>
                </c:pt>
                <c:pt idx="3203">
                  <c:v>2011.9627999999993</c:v>
                </c:pt>
                <c:pt idx="3204">
                  <c:v>2011.9635999999991</c:v>
                </c:pt>
                <c:pt idx="3205">
                  <c:v>2011.9644000000008</c:v>
                </c:pt>
                <c:pt idx="3206">
                  <c:v>2011.9652000000006</c:v>
                </c:pt>
                <c:pt idx="3207">
                  <c:v>2011.9660000000003</c:v>
                </c:pt>
                <c:pt idx="3208">
                  <c:v>2011.9668000000001</c:v>
                </c:pt>
                <c:pt idx="3209">
                  <c:v>2011.9675999999999</c:v>
                </c:pt>
                <c:pt idx="3210">
                  <c:v>2011.9683999999997</c:v>
                </c:pt>
                <c:pt idx="3211">
                  <c:v>2011.9691999999995</c:v>
                </c:pt>
                <c:pt idx="3212">
                  <c:v>2011.9699999999993</c:v>
                </c:pt>
                <c:pt idx="3213">
                  <c:v>2011.9707999999991</c:v>
                </c:pt>
                <c:pt idx="3214">
                  <c:v>2011.9716000000008</c:v>
                </c:pt>
                <c:pt idx="3215">
                  <c:v>2011.9724000000006</c:v>
                </c:pt>
                <c:pt idx="3216">
                  <c:v>2011.9732000000004</c:v>
                </c:pt>
                <c:pt idx="3217">
                  <c:v>2011.9740000000002</c:v>
                </c:pt>
                <c:pt idx="3218">
                  <c:v>2011.9748</c:v>
                </c:pt>
                <c:pt idx="3219">
                  <c:v>2011.9755999999998</c:v>
                </c:pt>
                <c:pt idx="3220">
                  <c:v>2011.9763999999996</c:v>
                </c:pt>
                <c:pt idx="3221">
                  <c:v>2011.9771999999994</c:v>
                </c:pt>
                <c:pt idx="3222">
                  <c:v>2011.9779999999992</c:v>
                </c:pt>
                <c:pt idx="3223">
                  <c:v>2011.9788000000008</c:v>
                </c:pt>
                <c:pt idx="3224">
                  <c:v>2011.9796000000006</c:v>
                </c:pt>
                <c:pt idx="3225">
                  <c:v>2011.9804000000004</c:v>
                </c:pt>
                <c:pt idx="3226">
                  <c:v>2011.9812000000002</c:v>
                </c:pt>
                <c:pt idx="3227">
                  <c:v>2011.982</c:v>
                </c:pt>
                <c:pt idx="3228">
                  <c:v>2011.9827999999998</c:v>
                </c:pt>
                <c:pt idx="3229">
                  <c:v>2011.9835999999996</c:v>
                </c:pt>
                <c:pt idx="3230">
                  <c:v>2011.9843999999994</c:v>
                </c:pt>
                <c:pt idx="3231">
                  <c:v>2011.9851999999992</c:v>
                </c:pt>
                <c:pt idx="3232">
                  <c:v>2012.0812000000005</c:v>
                </c:pt>
                <c:pt idx="3233">
                  <c:v>2012.0820000000003</c:v>
                </c:pt>
                <c:pt idx="3234">
                  <c:v>2012.0828000000001</c:v>
                </c:pt>
                <c:pt idx="3235">
                  <c:v>2012.0835999999999</c:v>
                </c:pt>
                <c:pt idx="3236">
                  <c:v>2012.0843999999997</c:v>
                </c:pt>
                <c:pt idx="3237">
                  <c:v>2012.0851999999995</c:v>
                </c:pt>
                <c:pt idx="3238">
                  <c:v>2012.0859999999993</c:v>
                </c:pt>
                <c:pt idx="3239">
                  <c:v>2012.0867999999991</c:v>
                </c:pt>
                <c:pt idx="3240">
                  <c:v>2012.0876000000007</c:v>
                </c:pt>
                <c:pt idx="3241">
                  <c:v>2012.0884000000005</c:v>
                </c:pt>
                <c:pt idx="3242">
                  <c:v>2012.0892000000003</c:v>
                </c:pt>
                <c:pt idx="3243">
                  <c:v>2012.0900000000001</c:v>
                </c:pt>
                <c:pt idx="3244">
                  <c:v>2012.0907999999999</c:v>
                </c:pt>
                <c:pt idx="3245">
                  <c:v>2012.0915999999997</c:v>
                </c:pt>
                <c:pt idx="3246">
                  <c:v>2012.0923999999995</c:v>
                </c:pt>
                <c:pt idx="3247">
                  <c:v>2012.0931999999993</c:v>
                </c:pt>
                <c:pt idx="3248">
                  <c:v>2012.0939999999991</c:v>
                </c:pt>
                <c:pt idx="3249">
                  <c:v>2012.0948000000008</c:v>
                </c:pt>
                <c:pt idx="3250">
                  <c:v>2012.0956000000006</c:v>
                </c:pt>
                <c:pt idx="3251">
                  <c:v>2012.0964000000004</c:v>
                </c:pt>
                <c:pt idx="3252">
                  <c:v>2012.0972000000002</c:v>
                </c:pt>
                <c:pt idx="3253">
                  <c:v>2012.098</c:v>
                </c:pt>
                <c:pt idx="3254">
                  <c:v>2012.0987999999998</c:v>
                </c:pt>
                <c:pt idx="3255">
                  <c:v>2012.0995999999996</c:v>
                </c:pt>
                <c:pt idx="3256">
                  <c:v>2012.1003999999994</c:v>
                </c:pt>
                <c:pt idx="3257">
                  <c:v>2012.1011999999992</c:v>
                </c:pt>
                <c:pt idx="3258">
                  <c:v>2012.1020000000008</c:v>
                </c:pt>
                <c:pt idx="3259">
                  <c:v>2012.1028000000006</c:v>
                </c:pt>
                <c:pt idx="3260">
                  <c:v>2012.1036000000004</c:v>
                </c:pt>
                <c:pt idx="3261">
                  <c:v>2012.1044000000002</c:v>
                </c:pt>
                <c:pt idx="3262">
                  <c:v>2012.1052</c:v>
                </c:pt>
                <c:pt idx="3263">
                  <c:v>2012.1612000000005</c:v>
                </c:pt>
                <c:pt idx="3264">
                  <c:v>2012.1620000000003</c:v>
                </c:pt>
                <c:pt idx="3265">
                  <c:v>2012.1628000000001</c:v>
                </c:pt>
                <c:pt idx="3266">
                  <c:v>2012.1635999999999</c:v>
                </c:pt>
                <c:pt idx="3267">
                  <c:v>2012.1643999999997</c:v>
                </c:pt>
                <c:pt idx="3268">
                  <c:v>2012.1651999999995</c:v>
                </c:pt>
                <c:pt idx="3269">
                  <c:v>2012.1659999999993</c:v>
                </c:pt>
                <c:pt idx="3270">
                  <c:v>2012.1668000000009</c:v>
                </c:pt>
                <c:pt idx="3271">
                  <c:v>2012.1676000000007</c:v>
                </c:pt>
                <c:pt idx="3272">
                  <c:v>2012.1684000000005</c:v>
                </c:pt>
                <c:pt idx="3273">
                  <c:v>2012.1692000000003</c:v>
                </c:pt>
                <c:pt idx="3274">
                  <c:v>2012.17</c:v>
                </c:pt>
                <c:pt idx="3275">
                  <c:v>2012.1707999999999</c:v>
                </c:pt>
                <c:pt idx="3276">
                  <c:v>2012.1715999999997</c:v>
                </c:pt>
                <c:pt idx="3277">
                  <c:v>2012.1723999999995</c:v>
                </c:pt>
                <c:pt idx="3278">
                  <c:v>2012.1731999999993</c:v>
                </c:pt>
                <c:pt idx="3279">
                  <c:v>2012.1740000000009</c:v>
                </c:pt>
                <c:pt idx="3280">
                  <c:v>2012.1748000000007</c:v>
                </c:pt>
                <c:pt idx="3281">
                  <c:v>2012.1756000000005</c:v>
                </c:pt>
                <c:pt idx="3282">
                  <c:v>2012.1764000000003</c:v>
                </c:pt>
                <c:pt idx="3283">
                  <c:v>2012.1772000000001</c:v>
                </c:pt>
                <c:pt idx="3284">
                  <c:v>2012.1779999999999</c:v>
                </c:pt>
                <c:pt idx="3285">
                  <c:v>2012.1787999999997</c:v>
                </c:pt>
                <c:pt idx="3286">
                  <c:v>2012.1795999999995</c:v>
                </c:pt>
                <c:pt idx="3287">
                  <c:v>2012.1803999999993</c:v>
                </c:pt>
                <c:pt idx="3288">
                  <c:v>2012.1812000000009</c:v>
                </c:pt>
                <c:pt idx="3289">
                  <c:v>2012.1820000000007</c:v>
                </c:pt>
                <c:pt idx="3290">
                  <c:v>2012.1828000000005</c:v>
                </c:pt>
                <c:pt idx="3291">
                  <c:v>2012.1836000000003</c:v>
                </c:pt>
                <c:pt idx="3292">
                  <c:v>2012.2412000000004</c:v>
                </c:pt>
                <c:pt idx="3293">
                  <c:v>2012.2420000000002</c:v>
                </c:pt>
                <c:pt idx="3294">
                  <c:v>2012.2428</c:v>
                </c:pt>
                <c:pt idx="3295">
                  <c:v>2012.2435999999998</c:v>
                </c:pt>
                <c:pt idx="3296">
                  <c:v>2012.2443999999996</c:v>
                </c:pt>
                <c:pt idx="3297">
                  <c:v>2012.2451999999994</c:v>
                </c:pt>
                <c:pt idx="3298">
                  <c:v>2012.2459999999992</c:v>
                </c:pt>
                <c:pt idx="3299">
                  <c:v>2012.2468000000008</c:v>
                </c:pt>
                <c:pt idx="3300">
                  <c:v>2012.2476000000006</c:v>
                </c:pt>
                <c:pt idx="3301">
                  <c:v>2012.2484000000004</c:v>
                </c:pt>
                <c:pt idx="3302">
                  <c:v>2012.2492000000002</c:v>
                </c:pt>
                <c:pt idx="3303">
                  <c:v>2012.25</c:v>
                </c:pt>
                <c:pt idx="3304">
                  <c:v>2012.2507999999998</c:v>
                </c:pt>
                <c:pt idx="3305">
                  <c:v>2012.2515999999996</c:v>
                </c:pt>
                <c:pt idx="3306">
                  <c:v>2012.2523999999994</c:v>
                </c:pt>
                <c:pt idx="3307">
                  <c:v>2012.2531999999992</c:v>
                </c:pt>
                <c:pt idx="3308">
                  <c:v>2012.2540000000008</c:v>
                </c:pt>
                <c:pt idx="3309">
                  <c:v>2012.2548000000006</c:v>
                </c:pt>
                <c:pt idx="3310">
                  <c:v>2012.2556000000004</c:v>
                </c:pt>
                <c:pt idx="3311">
                  <c:v>2012.2564000000002</c:v>
                </c:pt>
                <c:pt idx="3312">
                  <c:v>2012.2572</c:v>
                </c:pt>
                <c:pt idx="3313">
                  <c:v>2012.2579999999998</c:v>
                </c:pt>
                <c:pt idx="3314">
                  <c:v>2012.2587999999996</c:v>
                </c:pt>
                <c:pt idx="3315">
                  <c:v>2012.2595999999994</c:v>
                </c:pt>
                <c:pt idx="3316">
                  <c:v>2012.2603999999992</c:v>
                </c:pt>
                <c:pt idx="3317">
                  <c:v>2012.2612000000008</c:v>
                </c:pt>
                <c:pt idx="3318">
                  <c:v>2012.2620000000006</c:v>
                </c:pt>
                <c:pt idx="3319">
                  <c:v>2012.2628000000004</c:v>
                </c:pt>
                <c:pt idx="3320">
                  <c:v>2012.2636000000002</c:v>
                </c:pt>
                <c:pt idx="3321">
                  <c:v>2012.2644</c:v>
                </c:pt>
                <c:pt idx="3322">
                  <c:v>2012.2651999999998</c:v>
                </c:pt>
                <c:pt idx="3323">
                  <c:v>2012.3212000000003</c:v>
                </c:pt>
                <c:pt idx="3324">
                  <c:v>2012.3220000000001</c:v>
                </c:pt>
                <c:pt idx="3325">
                  <c:v>2012.3227999999999</c:v>
                </c:pt>
                <c:pt idx="3326">
                  <c:v>2012.3235999999997</c:v>
                </c:pt>
                <c:pt idx="3327">
                  <c:v>2012.3243999999995</c:v>
                </c:pt>
                <c:pt idx="3328">
                  <c:v>2012.3251999999993</c:v>
                </c:pt>
                <c:pt idx="3329">
                  <c:v>2012.3259999999991</c:v>
                </c:pt>
                <c:pt idx="3330">
                  <c:v>2012.3268000000007</c:v>
                </c:pt>
                <c:pt idx="3331">
                  <c:v>2012.3276000000005</c:v>
                </c:pt>
                <c:pt idx="3332">
                  <c:v>2012.3284000000003</c:v>
                </c:pt>
                <c:pt idx="3333">
                  <c:v>2012.3292000000001</c:v>
                </c:pt>
                <c:pt idx="3334">
                  <c:v>2012.33</c:v>
                </c:pt>
                <c:pt idx="3335">
                  <c:v>2012.3307999999997</c:v>
                </c:pt>
                <c:pt idx="3336">
                  <c:v>2012.3315999999995</c:v>
                </c:pt>
                <c:pt idx="3337">
                  <c:v>2012.3323999999993</c:v>
                </c:pt>
                <c:pt idx="3338">
                  <c:v>2012.3331999999991</c:v>
                </c:pt>
                <c:pt idx="3339">
                  <c:v>2012.3340000000007</c:v>
                </c:pt>
                <c:pt idx="3340">
                  <c:v>2012.3348000000005</c:v>
                </c:pt>
                <c:pt idx="3341">
                  <c:v>2012.3356000000003</c:v>
                </c:pt>
                <c:pt idx="3342">
                  <c:v>2012.3364000000001</c:v>
                </c:pt>
                <c:pt idx="3343">
                  <c:v>2012.3371999999999</c:v>
                </c:pt>
                <c:pt idx="3344">
                  <c:v>2012.3379999999997</c:v>
                </c:pt>
                <c:pt idx="3345">
                  <c:v>2012.3387999999995</c:v>
                </c:pt>
                <c:pt idx="3346">
                  <c:v>2012.3395999999993</c:v>
                </c:pt>
                <c:pt idx="3347">
                  <c:v>2012.3403999999991</c:v>
                </c:pt>
                <c:pt idx="3348">
                  <c:v>2012.3412000000008</c:v>
                </c:pt>
                <c:pt idx="3349">
                  <c:v>2012.3420000000006</c:v>
                </c:pt>
                <c:pt idx="3350">
                  <c:v>2012.3428000000004</c:v>
                </c:pt>
                <c:pt idx="3351">
                  <c:v>2012.3436000000002</c:v>
                </c:pt>
                <c:pt idx="3352">
                  <c:v>2012.3444</c:v>
                </c:pt>
                <c:pt idx="3353">
                  <c:v>2012.4012000000002</c:v>
                </c:pt>
                <c:pt idx="3354">
                  <c:v>2012.402</c:v>
                </c:pt>
                <c:pt idx="3355">
                  <c:v>2012.4027999999998</c:v>
                </c:pt>
                <c:pt idx="3356">
                  <c:v>2012.4035999999996</c:v>
                </c:pt>
                <c:pt idx="3357">
                  <c:v>2012.4043999999994</c:v>
                </c:pt>
                <c:pt idx="3358">
                  <c:v>2012.4051999999992</c:v>
                </c:pt>
                <c:pt idx="3359">
                  <c:v>2012.4060000000009</c:v>
                </c:pt>
                <c:pt idx="3360">
                  <c:v>2012.4068000000007</c:v>
                </c:pt>
                <c:pt idx="3361">
                  <c:v>2012.4076000000005</c:v>
                </c:pt>
                <c:pt idx="3362">
                  <c:v>2012.4084000000003</c:v>
                </c:pt>
                <c:pt idx="3363">
                  <c:v>2012.4092000000001</c:v>
                </c:pt>
                <c:pt idx="3364">
                  <c:v>2012.4099999999999</c:v>
                </c:pt>
                <c:pt idx="3365">
                  <c:v>2012.4107999999997</c:v>
                </c:pt>
                <c:pt idx="3366">
                  <c:v>2012.4115999999995</c:v>
                </c:pt>
                <c:pt idx="3367">
                  <c:v>2012.4123999999993</c:v>
                </c:pt>
                <c:pt idx="3368">
                  <c:v>2012.4132000000009</c:v>
                </c:pt>
                <c:pt idx="3369">
                  <c:v>2012.4140000000007</c:v>
                </c:pt>
                <c:pt idx="3370">
                  <c:v>2012.4148000000005</c:v>
                </c:pt>
                <c:pt idx="3371">
                  <c:v>2012.4156000000003</c:v>
                </c:pt>
                <c:pt idx="3372">
                  <c:v>2012.4164000000001</c:v>
                </c:pt>
                <c:pt idx="3373">
                  <c:v>2012.4171999999999</c:v>
                </c:pt>
                <c:pt idx="3374">
                  <c:v>2012.4179999999997</c:v>
                </c:pt>
                <c:pt idx="3375">
                  <c:v>2012.4187999999995</c:v>
                </c:pt>
                <c:pt idx="3376">
                  <c:v>2012.4195999999993</c:v>
                </c:pt>
                <c:pt idx="3377">
                  <c:v>2012.4204000000009</c:v>
                </c:pt>
                <c:pt idx="3378">
                  <c:v>2012.4212000000007</c:v>
                </c:pt>
                <c:pt idx="3379">
                  <c:v>2012.4220000000005</c:v>
                </c:pt>
                <c:pt idx="3380">
                  <c:v>2012.4228000000003</c:v>
                </c:pt>
                <c:pt idx="3381">
                  <c:v>2012.4236000000001</c:v>
                </c:pt>
                <c:pt idx="3382">
                  <c:v>2012.4243999999999</c:v>
                </c:pt>
                <c:pt idx="3383">
                  <c:v>2012.4251999999997</c:v>
                </c:pt>
                <c:pt idx="3384">
                  <c:v>2012.4812000000002</c:v>
                </c:pt>
                <c:pt idx="3385">
                  <c:v>2012.482</c:v>
                </c:pt>
                <c:pt idx="3386">
                  <c:v>2012.4827999999998</c:v>
                </c:pt>
                <c:pt idx="3387">
                  <c:v>2012.4835999999996</c:v>
                </c:pt>
                <c:pt idx="3388">
                  <c:v>2012.4843999999994</c:v>
                </c:pt>
                <c:pt idx="3389">
                  <c:v>2012.4851999999992</c:v>
                </c:pt>
                <c:pt idx="3390">
                  <c:v>2012.4860000000008</c:v>
                </c:pt>
                <c:pt idx="3391">
                  <c:v>2012.4868000000006</c:v>
                </c:pt>
                <c:pt idx="3392">
                  <c:v>2012.4876000000004</c:v>
                </c:pt>
                <c:pt idx="3393">
                  <c:v>2012.4884000000002</c:v>
                </c:pt>
                <c:pt idx="3394">
                  <c:v>2012.4892</c:v>
                </c:pt>
                <c:pt idx="3395">
                  <c:v>2012.4899999999998</c:v>
                </c:pt>
                <c:pt idx="3396">
                  <c:v>2012.4907999999996</c:v>
                </c:pt>
                <c:pt idx="3397">
                  <c:v>2012.4915999999994</c:v>
                </c:pt>
                <c:pt idx="3398">
                  <c:v>2012.4923999999992</c:v>
                </c:pt>
                <c:pt idx="3399">
                  <c:v>2012.4932000000008</c:v>
                </c:pt>
                <c:pt idx="3400">
                  <c:v>2012.4940000000006</c:v>
                </c:pt>
                <c:pt idx="3401">
                  <c:v>2012.4948000000004</c:v>
                </c:pt>
                <c:pt idx="3402">
                  <c:v>2012.4956000000002</c:v>
                </c:pt>
                <c:pt idx="3403">
                  <c:v>2012.4964</c:v>
                </c:pt>
                <c:pt idx="3404">
                  <c:v>2012.4971999999998</c:v>
                </c:pt>
                <c:pt idx="3405">
                  <c:v>2012.4979999999996</c:v>
                </c:pt>
                <c:pt idx="3406">
                  <c:v>2012.4987999999994</c:v>
                </c:pt>
                <c:pt idx="3407">
                  <c:v>2012.4995999999992</c:v>
                </c:pt>
                <c:pt idx="3408">
                  <c:v>2012.5004000000008</c:v>
                </c:pt>
                <c:pt idx="3409">
                  <c:v>2012.5012000000006</c:v>
                </c:pt>
                <c:pt idx="3410">
                  <c:v>2012.5020000000004</c:v>
                </c:pt>
                <c:pt idx="3411">
                  <c:v>2012.5028000000002</c:v>
                </c:pt>
                <c:pt idx="3412">
                  <c:v>2012.5036</c:v>
                </c:pt>
                <c:pt idx="3413">
                  <c:v>2012.5043999999998</c:v>
                </c:pt>
                <c:pt idx="3414">
                  <c:v>2012.5612000000001</c:v>
                </c:pt>
                <c:pt idx="3415">
                  <c:v>2012.5619999999999</c:v>
                </c:pt>
                <c:pt idx="3416">
                  <c:v>2012.5627999999997</c:v>
                </c:pt>
                <c:pt idx="3417">
                  <c:v>2012.5635999999995</c:v>
                </c:pt>
                <c:pt idx="3418">
                  <c:v>2012.5643999999993</c:v>
                </c:pt>
                <c:pt idx="3419">
                  <c:v>2012.5651999999991</c:v>
                </c:pt>
                <c:pt idx="3420">
                  <c:v>2012.5660000000007</c:v>
                </c:pt>
                <c:pt idx="3421">
                  <c:v>2012.5668000000005</c:v>
                </c:pt>
                <c:pt idx="3422">
                  <c:v>2012.5676000000003</c:v>
                </c:pt>
                <c:pt idx="3423">
                  <c:v>2012.5684000000001</c:v>
                </c:pt>
                <c:pt idx="3424">
                  <c:v>2012.5691999999999</c:v>
                </c:pt>
                <c:pt idx="3425">
                  <c:v>2012.5699999999997</c:v>
                </c:pt>
                <c:pt idx="3426">
                  <c:v>2012.5707999999995</c:v>
                </c:pt>
                <c:pt idx="3427">
                  <c:v>2012.5715999999993</c:v>
                </c:pt>
                <c:pt idx="3428">
                  <c:v>2012.5723999999991</c:v>
                </c:pt>
                <c:pt idx="3429">
                  <c:v>2012.5732000000007</c:v>
                </c:pt>
                <c:pt idx="3430">
                  <c:v>2012.5740000000005</c:v>
                </c:pt>
                <c:pt idx="3431">
                  <c:v>2012.5748000000003</c:v>
                </c:pt>
                <c:pt idx="3432">
                  <c:v>2012.5756000000001</c:v>
                </c:pt>
                <c:pt idx="3433">
                  <c:v>2012.5763999999999</c:v>
                </c:pt>
                <c:pt idx="3434">
                  <c:v>2012.5771999999997</c:v>
                </c:pt>
                <c:pt idx="3435">
                  <c:v>2012.5779999999995</c:v>
                </c:pt>
                <c:pt idx="3436">
                  <c:v>2012.5787999999993</c:v>
                </c:pt>
                <c:pt idx="3437">
                  <c:v>2012.5795999999991</c:v>
                </c:pt>
                <c:pt idx="3438">
                  <c:v>2012.5804000000007</c:v>
                </c:pt>
                <c:pt idx="3439">
                  <c:v>2012.5812000000005</c:v>
                </c:pt>
                <c:pt idx="3440">
                  <c:v>2012.5820000000003</c:v>
                </c:pt>
                <c:pt idx="3441">
                  <c:v>2012.5828000000001</c:v>
                </c:pt>
                <c:pt idx="3442">
                  <c:v>2012.5835999999999</c:v>
                </c:pt>
                <c:pt idx="3443">
                  <c:v>2012.5843999999997</c:v>
                </c:pt>
                <c:pt idx="3444">
                  <c:v>2012.5851999999995</c:v>
                </c:pt>
                <c:pt idx="3445">
                  <c:v>2012.6412</c:v>
                </c:pt>
                <c:pt idx="3446">
                  <c:v>2012.6419999999998</c:v>
                </c:pt>
                <c:pt idx="3447">
                  <c:v>2012.6427999999996</c:v>
                </c:pt>
                <c:pt idx="3448">
                  <c:v>2012.6435999999994</c:v>
                </c:pt>
                <c:pt idx="3449">
                  <c:v>2012.6443999999992</c:v>
                </c:pt>
                <c:pt idx="3450">
                  <c:v>2012.6452000000008</c:v>
                </c:pt>
                <c:pt idx="3451">
                  <c:v>2012.6460000000006</c:v>
                </c:pt>
                <c:pt idx="3452">
                  <c:v>2012.6468000000004</c:v>
                </c:pt>
                <c:pt idx="3453">
                  <c:v>2012.6476000000002</c:v>
                </c:pt>
                <c:pt idx="3454">
                  <c:v>2012.6484</c:v>
                </c:pt>
                <c:pt idx="3455">
                  <c:v>2012.6491999999998</c:v>
                </c:pt>
                <c:pt idx="3456">
                  <c:v>2012.6499999999996</c:v>
                </c:pt>
                <c:pt idx="3457">
                  <c:v>2012.6507999999994</c:v>
                </c:pt>
                <c:pt idx="3458">
                  <c:v>2012.6515999999992</c:v>
                </c:pt>
                <c:pt idx="3459">
                  <c:v>2012.6524000000009</c:v>
                </c:pt>
                <c:pt idx="3460">
                  <c:v>2012.6532000000007</c:v>
                </c:pt>
                <c:pt idx="3461">
                  <c:v>2012.6540000000005</c:v>
                </c:pt>
                <c:pt idx="3462">
                  <c:v>2012.6548000000003</c:v>
                </c:pt>
                <c:pt idx="3463">
                  <c:v>2012.6556</c:v>
                </c:pt>
                <c:pt idx="3464">
                  <c:v>2012.6563999999998</c:v>
                </c:pt>
                <c:pt idx="3465">
                  <c:v>2012.6571999999996</c:v>
                </c:pt>
                <c:pt idx="3466">
                  <c:v>2012.6579999999994</c:v>
                </c:pt>
                <c:pt idx="3467">
                  <c:v>2012.6587999999992</c:v>
                </c:pt>
                <c:pt idx="3468">
                  <c:v>2012.6596000000009</c:v>
                </c:pt>
                <c:pt idx="3469">
                  <c:v>2012.6604000000007</c:v>
                </c:pt>
                <c:pt idx="3470">
                  <c:v>2012.6612000000005</c:v>
                </c:pt>
                <c:pt idx="3471">
                  <c:v>2012.6620000000003</c:v>
                </c:pt>
                <c:pt idx="3472">
                  <c:v>2012.6628000000001</c:v>
                </c:pt>
                <c:pt idx="3473">
                  <c:v>2012.6635999999999</c:v>
                </c:pt>
                <c:pt idx="3474">
                  <c:v>2012.6643999999997</c:v>
                </c:pt>
                <c:pt idx="3475">
                  <c:v>2012.6651999999995</c:v>
                </c:pt>
                <c:pt idx="3476">
                  <c:v>2012.7212</c:v>
                </c:pt>
                <c:pt idx="3477">
                  <c:v>2012.7219999999998</c:v>
                </c:pt>
                <c:pt idx="3478">
                  <c:v>2012.7227999999996</c:v>
                </c:pt>
                <c:pt idx="3479">
                  <c:v>2012.7235999999994</c:v>
                </c:pt>
                <c:pt idx="3480">
                  <c:v>2012.7243999999992</c:v>
                </c:pt>
                <c:pt idx="3481">
                  <c:v>2012.7252000000008</c:v>
                </c:pt>
                <c:pt idx="3482">
                  <c:v>2012.7260000000006</c:v>
                </c:pt>
                <c:pt idx="3483">
                  <c:v>2012.7268000000004</c:v>
                </c:pt>
                <c:pt idx="3484">
                  <c:v>2012.7276000000002</c:v>
                </c:pt>
                <c:pt idx="3485">
                  <c:v>2012.7284</c:v>
                </c:pt>
                <c:pt idx="3486">
                  <c:v>2012.7291999999998</c:v>
                </c:pt>
                <c:pt idx="3487">
                  <c:v>2012.7299999999996</c:v>
                </c:pt>
                <c:pt idx="3488">
                  <c:v>2012.7307999999994</c:v>
                </c:pt>
                <c:pt idx="3489">
                  <c:v>2012.7315999999992</c:v>
                </c:pt>
                <c:pt idx="3490">
                  <c:v>2012.7324000000008</c:v>
                </c:pt>
                <c:pt idx="3491">
                  <c:v>2012.7332000000006</c:v>
                </c:pt>
                <c:pt idx="3492">
                  <c:v>2012.7340000000004</c:v>
                </c:pt>
                <c:pt idx="3493">
                  <c:v>2012.7348000000002</c:v>
                </c:pt>
                <c:pt idx="3494">
                  <c:v>2012.7356</c:v>
                </c:pt>
                <c:pt idx="3495">
                  <c:v>2012.7363999999998</c:v>
                </c:pt>
                <c:pt idx="3496">
                  <c:v>2012.7371999999996</c:v>
                </c:pt>
                <c:pt idx="3497">
                  <c:v>2012.7379999999994</c:v>
                </c:pt>
                <c:pt idx="3498">
                  <c:v>2012.7387999999992</c:v>
                </c:pt>
                <c:pt idx="3499">
                  <c:v>2012.7396000000008</c:v>
                </c:pt>
                <c:pt idx="3500">
                  <c:v>2012.7404000000006</c:v>
                </c:pt>
                <c:pt idx="3501">
                  <c:v>2012.7412000000004</c:v>
                </c:pt>
                <c:pt idx="3502">
                  <c:v>2012.7420000000002</c:v>
                </c:pt>
                <c:pt idx="3503">
                  <c:v>2012.7428</c:v>
                </c:pt>
                <c:pt idx="3504">
                  <c:v>2012.7435999999998</c:v>
                </c:pt>
                <c:pt idx="3505">
                  <c:v>2012.7443999999996</c:v>
                </c:pt>
                <c:pt idx="3506">
                  <c:v>2012.8011999999999</c:v>
                </c:pt>
                <c:pt idx="3507">
                  <c:v>2012.8019999999997</c:v>
                </c:pt>
                <c:pt idx="3508">
                  <c:v>2012.8027999999995</c:v>
                </c:pt>
                <c:pt idx="3509">
                  <c:v>2012.8035999999993</c:v>
                </c:pt>
                <c:pt idx="3510">
                  <c:v>2012.8044000000009</c:v>
                </c:pt>
                <c:pt idx="3511">
                  <c:v>2012.8052000000007</c:v>
                </c:pt>
                <c:pt idx="3512">
                  <c:v>2012.8060000000005</c:v>
                </c:pt>
                <c:pt idx="3513">
                  <c:v>2012.8068000000003</c:v>
                </c:pt>
                <c:pt idx="3514">
                  <c:v>2012.8076000000001</c:v>
                </c:pt>
                <c:pt idx="3515">
                  <c:v>2012.8083999999999</c:v>
                </c:pt>
                <c:pt idx="3516">
                  <c:v>2012.8091999999997</c:v>
                </c:pt>
                <c:pt idx="3517">
                  <c:v>2012.8099999999995</c:v>
                </c:pt>
                <c:pt idx="3518">
                  <c:v>2012.8107999999993</c:v>
                </c:pt>
                <c:pt idx="3519">
                  <c:v>2012.8116000000009</c:v>
                </c:pt>
                <c:pt idx="3520">
                  <c:v>2012.8124000000007</c:v>
                </c:pt>
                <c:pt idx="3521">
                  <c:v>2012.8132000000005</c:v>
                </c:pt>
                <c:pt idx="3522">
                  <c:v>2012.8140000000003</c:v>
                </c:pt>
                <c:pt idx="3523">
                  <c:v>2012.8148000000001</c:v>
                </c:pt>
                <c:pt idx="3524">
                  <c:v>2012.8155999999999</c:v>
                </c:pt>
                <c:pt idx="3525">
                  <c:v>2012.8163999999997</c:v>
                </c:pt>
                <c:pt idx="3526">
                  <c:v>2012.8171999999995</c:v>
                </c:pt>
                <c:pt idx="3527">
                  <c:v>2012.8179999999993</c:v>
                </c:pt>
                <c:pt idx="3528">
                  <c:v>2012.8187999999991</c:v>
                </c:pt>
                <c:pt idx="3529">
                  <c:v>2012.8196000000007</c:v>
                </c:pt>
                <c:pt idx="3530">
                  <c:v>2012.8204000000005</c:v>
                </c:pt>
                <c:pt idx="3531">
                  <c:v>2012.8212000000003</c:v>
                </c:pt>
                <c:pt idx="3532">
                  <c:v>2012.8220000000001</c:v>
                </c:pt>
                <c:pt idx="3533">
                  <c:v>2012.8227999999999</c:v>
                </c:pt>
                <c:pt idx="3534">
                  <c:v>2012.8235999999997</c:v>
                </c:pt>
                <c:pt idx="3535">
                  <c:v>2012.8243999999995</c:v>
                </c:pt>
                <c:pt idx="3536">
                  <c:v>2012.8251999999993</c:v>
                </c:pt>
                <c:pt idx="3537">
                  <c:v>2012.8811999999998</c:v>
                </c:pt>
                <c:pt idx="3538">
                  <c:v>2012.8819999999996</c:v>
                </c:pt>
                <c:pt idx="3539">
                  <c:v>2012.8827999999994</c:v>
                </c:pt>
                <c:pt idx="3540">
                  <c:v>2012.8835999999992</c:v>
                </c:pt>
                <c:pt idx="3541">
                  <c:v>2012.8844000000008</c:v>
                </c:pt>
                <c:pt idx="3542">
                  <c:v>2012.8852000000006</c:v>
                </c:pt>
                <c:pt idx="3543">
                  <c:v>2012.8860000000004</c:v>
                </c:pt>
                <c:pt idx="3544">
                  <c:v>2012.8868000000002</c:v>
                </c:pt>
                <c:pt idx="3545">
                  <c:v>2012.8876</c:v>
                </c:pt>
                <c:pt idx="3546">
                  <c:v>2012.8883999999998</c:v>
                </c:pt>
                <c:pt idx="3547">
                  <c:v>2012.8891999999996</c:v>
                </c:pt>
                <c:pt idx="3548">
                  <c:v>2012.8899999999994</c:v>
                </c:pt>
                <c:pt idx="3549">
                  <c:v>2012.8907999999992</c:v>
                </c:pt>
                <c:pt idx="3550">
                  <c:v>2012.8916000000008</c:v>
                </c:pt>
                <c:pt idx="3551">
                  <c:v>2012.8924000000006</c:v>
                </c:pt>
                <c:pt idx="3552">
                  <c:v>2012.8932000000004</c:v>
                </c:pt>
                <c:pt idx="3553">
                  <c:v>2012.8940000000002</c:v>
                </c:pt>
                <c:pt idx="3554">
                  <c:v>2012.8948</c:v>
                </c:pt>
                <c:pt idx="3555">
                  <c:v>2012.8955999999998</c:v>
                </c:pt>
                <c:pt idx="3556">
                  <c:v>2012.8963999999996</c:v>
                </c:pt>
                <c:pt idx="3557">
                  <c:v>2012.8971999999994</c:v>
                </c:pt>
                <c:pt idx="3558">
                  <c:v>2012.8979999999992</c:v>
                </c:pt>
                <c:pt idx="3559">
                  <c:v>2012.8988000000008</c:v>
                </c:pt>
                <c:pt idx="3560">
                  <c:v>2012.8996000000006</c:v>
                </c:pt>
                <c:pt idx="3561">
                  <c:v>2012.9004000000004</c:v>
                </c:pt>
                <c:pt idx="3562">
                  <c:v>2012.9012000000002</c:v>
                </c:pt>
                <c:pt idx="3563">
                  <c:v>2012.902</c:v>
                </c:pt>
                <c:pt idx="3564">
                  <c:v>2012.9027999999998</c:v>
                </c:pt>
                <c:pt idx="3565">
                  <c:v>2012.9035999999996</c:v>
                </c:pt>
                <c:pt idx="3566">
                  <c:v>2012.9043999999994</c:v>
                </c:pt>
                <c:pt idx="3567">
                  <c:v>2012.9611999999997</c:v>
                </c:pt>
                <c:pt idx="3568">
                  <c:v>2012.9619999999995</c:v>
                </c:pt>
                <c:pt idx="3569">
                  <c:v>2012.9627999999993</c:v>
                </c:pt>
                <c:pt idx="3570">
                  <c:v>2012.9635999999991</c:v>
                </c:pt>
                <c:pt idx="3571">
                  <c:v>2012.9644000000008</c:v>
                </c:pt>
                <c:pt idx="3572">
                  <c:v>2012.9652000000006</c:v>
                </c:pt>
                <c:pt idx="3573">
                  <c:v>2012.9660000000003</c:v>
                </c:pt>
                <c:pt idx="3574">
                  <c:v>2012.9668000000001</c:v>
                </c:pt>
                <c:pt idx="3575">
                  <c:v>2012.9675999999999</c:v>
                </c:pt>
                <c:pt idx="3576">
                  <c:v>2012.9683999999997</c:v>
                </c:pt>
                <c:pt idx="3577">
                  <c:v>2012.9691999999995</c:v>
                </c:pt>
                <c:pt idx="3578">
                  <c:v>2012.9699999999993</c:v>
                </c:pt>
                <c:pt idx="3579">
                  <c:v>2012.9707999999991</c:v>
                </c:pt>
                <c:pt idx="3580">
                  <c:v>2012.9716000000008</c:v>
                </c:pt>
                <c:pt idx="3581">
                  <c:v>2012.9724000000006</c:v>
                </c:pt>
                <c:pt idx="3582">
                  <c:v>2012.9732000000004</c:v>
                </c:pt>
                <c:pt idx="3583">
                  <c:v>2012.9740000000002</c:v>
                </c:pt>
                <c:pt idx="3584">
                  <c:v>2012.9748</c:v>
                </c:pt>
                <c:pt idx="3585">
                  <c:v>2012.9755999999998</c:v>
                </c:pt>
                <c:pt idx="3586">
                  <c:v>2012.9763999999996</c:v>
                </c:pt>
                <c:pt idx="3587">
                  <c:v>2012.9771999999994</c:v>
                </c:pt>
                <c:pt idx="3588">
                  <c:v>2012.9779999999992</c:v>
                </c:pt>
                <c:pt idx="3589">
                  <c:v>2012.9788000000008</c:v>
                </c:pt>
                <c:pt idx="3590">
                  <c:v>2012.9796000000006</c:v>
                </c:pt>
                <c:pt idx="3591">
                  <c:v>2012.9804000000004</c:v>
                </c:pt>
                <c:pt idx="3592">
                  <c:v>2012.9812000000002</c:v>
                </c:pt>
                <c:pt idx="3593">
                  <c:v>2012.982</c:v>
                </c:pt>
                <c:pt idx="3594">
                  <c:v>2012.9827999999998</c:v>
                </c:pt>
                <c:pt idx="3595">
                  <c:v>2012.9835999999996</c:v>
                </c:pt>
                <c:pt idx="3596">
                  <c:v>2012.9843999999994</c:v>
                </c:pt>
                <c:pt idx="3597">
                  <c:v>2012.9851999999992</c:v>
                </c:pt>
                <c:pt idx="3598">
                  <c:v>2013.0812000000005</c:v>
                </c:pt>
                <c:pt idx="3599">
                  <c:v>2013.0820000000003</c:v>
                </c:pt>
                <c:pt idx="3600">
                  <c:v>2013.0828000000001</c:v>
                </c:pt>
                <c:pt idx="3601">
                  <c:v>2013.0835999999999</c:v>
                </c:pt>
                <c:pt idx="3602">
                  <c:v>2013.0843999999997</c:v>
                </c:pt>
                <c:pt idx="3603">
                  <c:v>2013.0851999999995</c:v>
                </c:pt>
                <c:pt idx="3604">
                  <c:v>2013.0859999999993</c:v>
                </c:pt>
                <c:pt idx="3605">
                  <c:v>2013.0867999999991</c:v>
                </c:pt>
                <c:pt idx="3606">
                  <c:v>2013.0876000000007</c:v>
                </c:pt>
                <c:pt idx="3607">
                  <c:v>2013.0884000000005</c:v>
                </c:pt>
                <c:pt idx="3608">
                  <c:v>2013.0892000000003</c:v>
                </c:pt>
                <c:pt idx="3609">
                  <c:v>2013.0900000000001</c:v>
                </c:pt>
                <c:pt idx="3610">
                  <c:v>2013.0907999999999</c:v>
                </c:pt>
                <c:pt idx="3611">
                  <c:v>2013.0915999999997</c:v>
                </c:pt>
                <c:pt idx="3612">
                  <c:v>2013.0923999999995</c:v>
                </c:pt>
                <c:pt idx="3613">
                  <c:v>2013.0931999999993</c:v>
                </c:pt>
                <c:pt idx="3614">
                  <c:v>2013.0939999999991</c:v>
                </c:pt>
                <c:pt idx="3615">
                  <c:v>2013.0948000000008</c:v>
                </c:pt>
                <c:pt idx="3616">
                  <c:v>2013.0956000000006</c:v>
                </c:pt>
                <c:pt idx="3617">
                  <c:v>2013.0964000000004</c:v>
                </c:pt>
                <c:pt idx="3618">
                  <c:v>2013.0972000000002</c:v>
                </c:pt>
                <c:pt idx="3619">
                  <c:v>2013.098</c:v>
                </c:pt>
                <c:pt idx="3620">
                  <c:v>2013.0987999999998</c:v>
                </c:pt>
                <c:pt idx="3621">
                  <c:v>2013.0995999999996</c:v>
                </c:pt>
                <c:pt idx="3622">
                  <c:v>2013.1003999999994</c:v>
                </c:pt>
                <c:pt idx="3623">
                  <c:v>2013.1011999999992</c:v>
                </c:pt>
                <c:pt idx="3624">
                  <c:v>2013.1020000000008</c:v>
                </c:pt>
                <c:pt idx="3625">
                  <c:v>2013.1028000000006</c:v>
                </c:pt>
                <c:pt idx="3626">
                  <c:v>2013.1036000000004</c:v>
                </c:pt>
                <c:pt idx="3627">
                  <c:v>2013.1044000000002</c:v>
                </c:pt>
                <c:pt idx="3628">
                  <c:v>2013.1052</c:v>
                </c:pt>
                <c:pt idx="3629">
                  <c:v>2013.1612000000005</c:v>
                </c:pt>
                <c:pt idx="3630">
                  <c:v>2013.1620000000003</c:v>
                </c:pt>
                <c:pt idx="3631">
                  <c:v>2013.1628000000001</c:v>
                </c:pt>
                <c:pt idx="3632">
                  <c:v>2013.1635999999999</c:v>
                </c:pt>
                <c:pt idx="3633">
                  <c:v>2013.1643999999997</c:v>
                </c:pt>
                <c:pt idx="3634">
                  <c:v>2013.1651999999995</c:v>
                </c:pt>
                <c:pt idx="3635">
                  <c:v>2013.1659999999993</c:v>
                </c:pt>
                <c:pt idx="3636">
                  <c:v>2013.1668000000009</c:v>
                </c:pt>
                <c:pt idx="3637">
                  <c:v>2013.1676000000007</c:v>
                </c:pt>
                <c:pt idx="3638">
                  <c:v>2013.1684000000005</c:v>
                </c:pt>
                <c:pt idx="3639">
                  <c:v>2013.1692000000003</c:v>
                </c:pt>
                <c:pt idx="3640">
                  <c:v>2013.17</c:v>
                </c:pt>
                <c:pt idx="3641">
                  <c:v>2013.1707999999999</c:v>
                </c:pt>
                <c:pt idx="3642">
                  <c:v>2013.1715999999997</c:v>
                </c:pt>
                <c:pt idx="3643">
                  <c:v>2013.1723999999995</c:v>
                </c:pt>
                <c:pt idx="3644">
                  <c:v>2013.1731999999993</c:v>
                </c:pt>
                <c:pt idx="3645">
                  <c:v>2013.1740000000009</c:v>
                </c:pt>
                <c:pt idx="3646">
                  <c:v>2013.1748000000007</c:v>
                </c:pt>
                <c:pt idx="3647">
                  <c:v>2013.1756000000005</c:v>
                </c:pt>
                <c:pt idx="3648">
                  <c:v>2013.1764000000003</c:v>
                </c:pt>
                <c:pt idx="3649">
                  <c:v>2013.1772000000001</c:v>
                </c:pt>
                <c:pt idx="3650">
                  <c:v>2013.1779999999999</c:v>
                </c:pt>
                <c:pt idx="3651">
                  <c:v>2013.1787999999997</c:v>
                </c:pt>
                <c:pt idx="3652">
                  <c:v>2013.1795999999995</c:v>
                </c:pt>
                <c:pt idx="3653">
                  <c:v>2013.1803999999993</c:v>
                </c:pt>
                <c:pt idx="3654">
                  <c:v>2013.1812000000009</c:v>
                </c:pt>
                <c:pt idx="3655">
                  <c:v>2013.1820000000007</c:v>
                </c:pt>
                <c:pt idx="3656">
                  <c:v>2013.1828000000005</c:v>
                </c:pt>
                <c:pt idx="3657">
                  <c:v>2013.2412000000004</c:v>
                </c:pt>
                <c:pt idx="3658">
                  <c:v>2013.2420000000002</c:v>
                </c:pt>
                <c:pt idx="3659">
                  <c:v>2013.2428</c:v>
                </c:pt>
                <c:pt idx="3660">
                  <c:v>2013.2435999999998</c:v>
                </c:pt>
                <c:pt idx="3661">
                  <c:v>2013.2443999999996</c:v>
                </c:pt>
                <c:pt idx="3662">
                  <c:v>2013.2451999999994</c:v>
                </c:pt>
                <c:pt idx="3663">
                  <c:v>2013.2459999999992</c:v>
                </c:pt>
                <c:pt idx="3664">
                  <c:v>2013.2468000000008</c:v>
                </c:pt>
                <c:pt idx="3665">
                  <c:v>2013.2476000000006</c:v>
                </c:pt>
                <c:pt idx="3666">
                  <c:v>2013.2484000000004</c:v>
                </c:pt>
                <c:pt idx="3667">
                  <c:v>2013.2492000000002</c:v>
                </c:pt>
                <c:pt idx="3668">
                  <c:v>2013.25</c:v>
                </c:pt>
                <c:pt idx="3669">
                  <c:v>2013.2507999999998</c:v>
                </c:pt>
                <c:pt idx="3670">
                  <c:v>2013.2515999999996</c:v>
                </c:pt>
                <c:pt idx="3671">
                  <c:v>2013.2523999999994</c:v>
                </c:pt>
                <c:pt idx="3672">
                  <c:v>2013.2531999999992</c:v>
                </c:pt>
                <c:pt idx="3673">
                  <c:v>2013.2540000000008</c:v>
                </c:pt>
                <c:pt idx="3674">
                  <c:v>2013.2548000000006</c:v>
                </c:pt>
                <c:pt idx="3675">
                  <c:v>2013.2556000000004</c:v>
                </c:pt>
                <c:pt idx="3676">
                  <c:v>2013.2564000000002</c:v>
                </c:pt>
                <c:pt idx="3677">
                  <c:v>2013.2572</c:v>
                </c:pt>
                <c:pt idx="3678">
                  <c:v>2013.2579999999998</c:v>
                </c:pt>
                <c:pt idx="3679">
                  <c:v>2013.2587999999996</c:v>
                </c:pt>
                <c:pt idx="3680">
                  <c:v>2013.2595999999994</c:v>
                </c:pt>
                <c:pt idx="3681">
                  <c:v>2013.2603999999992</c:v>
                </c:pt>
                <c:pt idx="3682">
                  <c:v>2013.2612000000008</c:v>
                </c:pt>
                <c:pt idx="3683">
                  <c:v>2013.2620000000006</c:v>
                </c:pt>
                <c:pt idx="3684">
                  <c:v>2013.2628000000004</c:v>
                </c:pt>
                <c:pt idx="3685">
                  <c:v>2013.2636000000002</c:v>
                </c:pt>
                <c:pt idx="3686">
                  <c:v>2013.2644</c:v>
                </c:pt>
                <c:pt idx="3687">
                  <c:v>2013.2651999999998</c:v>
                </c:pt>
                <c:pt idx="3688">
                  <c:v>2013.3212000000003</c:v>
                </c:pt>
                <c:pt idx="3689">
                  <c:v>2013.3220000000001</c:v>
                </c:pt>
                <c:pt idx="3690">
                  <c:v>2013.3227999999999</c:v>
                </c:pt>
                <c:pt idx="3691">
                  <c:v>2013.3235999999997</c:v>
                </c:pt>
                <c:pt idx="3692">
                  <c:v>2013.3243999999995</c:v>
                </c:pt>
                <c:pt idx="3693">
                  <c:v>2013.3251999999993</c:v>
                </c:pt>
                <c:pt idx="3694">
                  <c:v>2013.3259999999991</c:v>
                </c:pt>
                <c:pt idx="3695">
                  <c:v>2013.3268000000007</c:v>
                </c:pt>
                <c:pt idx="3696">
                  <c:v>2013.3276000000005</c:v>
                </c:pt>
                <c:pt idx="3697">
                  <c:v>2013.3284000000003</c:v>
                </c:pt>
                <c:pt idx="3698">
                  <c:v>2013.3292000000001</c:v>
                </c:pt>
                <c:pt idx="3699">
                  <c:v>2013.33</c:v>
                </c:pt>
                <c:pt idx="3700">
                  <c:v>2013.3307999999997</c:v>
                </c:pt>
                <c:pt idx="3701">
                  <c:v>2013.3315999999995</c:v>
                </c:pt>
                <c:pt idx="3702">
                  <c:v>2013.3323999999993</c:v>
                </c:pt>
                <c:pt idx="3703">
                  <c:v>2013.3331999999991</c:v>
                </c:pt>
                <c:pt idx="3704">
                  <c:v>2013.3340000000007</c:v>
                </c:pt>
                <c:pt idx="3705">
                  <c:v>2013.3348000000005</c:v>
                </c:pt>
                <c:pt idx="3706">
                  <c:v>2013.3356000000003</c:v>
                </c:pt>
                <c:pt idx="3707">
                  <c:v>2013.3364000000001</c:v>
                </c:pt>
                <c:pt idx="3708">
                  <c:v>2013.3371999999999</c:v>
                </c:pt>
                <c:pt idx="3709">
                  <c:v>2013.3379999999997</c:v>
                </c:pt>
                <c:pt idx="3710">
                  <c:v>2013.3387999999995</c:v>
                </c:pt>
                <c:pt idx="3711">
                  <c:v>2013.3395999999993</c:v>
                </c:pt>
                <c:pt idx="3712">
                  <c:v>2013.3403999999991</c:v>
                </c:pt>
                <c:pt idx="3713">
                  <c:v>2013.3412000000008</c:v>
                </c:pt>
                <c:pt idx="3714">
                  <c:v>2013.3420000000006</c:v>
                </c:pt>
                <c:pt idx="3715">
                  <c:v>2013.3428000000004</c:v>
                </c:pt>
                <c:pt idx="3716">
                  <c:v>2013.3436000000002</c:v>
                </c:pt>
                <c:pt idx="3717">
                  <c:v>2013.3444</c:v>
                </c:pt>
                <c:pt idx="3718">
                  <c:v>2013.4012000000002</c:v>
                </c:pt>
                <c:pt idx="3719">
                  <c:v>2013.402</c:v>
                </c:pt>
                <c:pt idx="3720">
                  <c:v>2013.4027999999998</c:v>
                </c:pt>
                <c:pt idx="3721">
                  <c:v>2013.4035999999996</c:v>
                </c:pt>
                <c:pt idx="3722">
                  <c:v>2013.4043999999994</c:v>
                </c:pt>
                <c:pt idx="3723">
                  <c:v>2013.4051999999992</c:v>
                </c:pt>
                <c:pt idx="3724">
                  <c:v>2013.4060000000009</c:v>
                </c:pt>
                <c:pt idx="3725">
                  <c:v>2013.4068000000007</c:v>
                </c:pt>
                <c:pt idx="3726">
                  <c:v>2013.4076000000005</c:v>
                </c:pt>
                <c:pt idx="3727">
                  <c:v>2013.4084000000003</c:v>
                </c:pt>
                <c:pt idx="3728">
                  <c:v>2013.4092000000001</c:v>
                </c:pt>
                <c:pt idx="3729">
                  <c:v>2013.4099999999999</c:v>
                </c:pt>
                <c:pt idx="3730">
                  <c:v>2013.4107999999997</c:v>
                </c:pt>
                <c:pt idx="3731">
                  <c:v>2013.4115999999995</c:v>
                </c:pt>
                <c:pt idx="3732">
                  <c:v>2013.4123999999993</c:v>
                </c:pt>
                <c:pt idx="3733">
                  <c:v>2013.4132000000009</c:v>
                </c:pt>
                <c:pt idx="3734">
                  <c:v>2013.4140000000007</c:v>
                </c:pt>
                <c:pt idx="3735">
                  <c:v>2013.4148000000005</c:v>
                </c:pt>
                <c:pt idx="3736">
                  <c:v>2013.4156000000003</c:v>
                </c:pt>
                <c:pt idx="3737">
                  <c:v>2013.4164000000001</c:v>
                </c:pt>
                <c:pt idx="3738">
                  <c:v>2013.4171999999999</c:v>
                </c:pt>
                <c:pt idx="3739">
                  <c:v>2013.4179999999997</c:v>
                </c:pt>
                <c:pt idx="3740">
                  <c:v>2013.4187999999995</c:v>
                </c:pt>
                <c:pt idx="3741">
                  <c:v>2013.4195999999993</c:v>
                </c:pt>
                <c:pt idx="3742">
                  <c:v>2013.4204000000009</c:v>
                </c:pt>
                <c:pt idx="3743">
                  <c:v>2013.4212000000007</c:v>
                </c:pt>
                <c:pt idx="3744">
                  <c:v>2013.4220000000005</c:v>
                </c:pt>
                <c:pt idx="3745">
                  <c:v>2013.4228000000003</c:v>
                </c:pt>
                <c:pt idx="3746">
                  <c:v>2013.4236000000001</c:v>
                </c:pt>
                <c:pt idx="3747">
                  <c:v>2013.4243999999999</c:v>
                </c:pt>
                <c:pt idx="3748">
                  <c:v>2013.4251999999997</c:v>
                </c:pt>
                <c:pt idx="3749">
                  <c:v>2013.4812000000002</c:v>
                </c:pt>
                <c:pt idx="3750">
                  <c:v>2013.482</c:v>
                </c:pt>
                <c:pt idx="3751">
                  <c:v>2013.4827999999998</c:v>
                </c:pt>
                <c:pt idx="3752">
                  <c:v>2013.4835999999996</c:v>
                </c:pt>
                <c:pt idx="3753">
                  <c:v>2013.4843999999994</c:v>
                </c:pt>
                <c:pt idx="3754">
                  <c:v>2013.4851999999992</c:v>
                </c:pt>
                <c:pt idx="3755">
                  <c:v>2013.4860000000008</c:v>
                </c:pt>
                <c:pt idx="3756">
                  <c:v>2013.4868000000006</c:v>
                </c:pt>
                <c:pt idx="3757">
                  <c:v>2013.4876000000004</c:v>
                </c:pt>
                <c:pt idx="3758">
                  <c:v>2013.4884000000002</c:v>
                </c:pt>
                <c:pt idx="3759">
                  <c:v>2013.4892</c:v>
                </c:pt>
                <c:pt idx="3760">
                  <c:v>2013.4899999999998</c:v>
                </c:pt>
                <c:pt idx="3761">
                  <c:v>2013.4907999999996</c:v>
                </c:pt>
                <c:pt idx="3762">
                  <c:v>2013.4915999999994</c:v>
                </c:pt>
                <c:pt idx="3763">
                  <c:v>2013.4923999999992</c:v>
                </c:pt>
                <c:pt idx="3764">
                  <c:v>2013.4932000000008</c:v>
                </c:pt>
                <c:pt idx="3765">
                  <c:v>2013.4940000000006</c:v>
                </c:pt>
                <c:pt idx="3766">
                  <c:v>2013.4948000000004</c:v>
                </c:pt>
                <c:pt idx="3767">
                  <c:v>2013.4956000000002</c:v>
                </c:pt>
                <c:pt idx="3768">
                  <c:v>2013.4964</c:v>
                </c:pt>
                <c:pt idx="3769">
                  <c:v>2013.4971999999998</c:v>
                </c:pt>
                <c:pt idx="3770">
                  <c:v>2013.4979999999996</c:v>
                </c:pt>
                <c:pt idx="3771">
                  <c:v>2013.4987999999994</c:v>
                </c:pt>
                <c:pt idx="3772">
                  <c:v>2013.4995999999992</c:v>
                </c:pt>
                <c:pt idx="3773">
                  <c:v>2013.5004000000008</c:v>
                </c:pt>
                <c:pt idx="3774">
                  <c:v>2013.5012000000006</c:v>
                </c:pt>
                <c:pt idx="3775">
                  <c:v>2013.5020000000004</c:v>
                </c:pt>
                <c:pt idx="3776">
                  <c:v>2013.5028000000002</c:v>
                </c:pt>
                <c:pt idx="3777">
                  <c:v>2013.5036</c:v>
                </c:pt>
                <c:pt idx="3778">
                  <c:v>2013.5043999999998</c:v>
                </c:pt>
                <c:pt idx="3779">
                  <c:v>2013.5612000000001</c:v>
                </c:pt>
                <c:pt idx="3780">
                  <c:v>2013.5619999999999</c:v>
                </c:pt>
                <c:pt idx="3781">
                  <c:v>2013.5627999999997</c:v>
                </c:pt>
                <c:pt idx="3782">
                  <c:v>2013.5635999999995</c:v>
                </c:pt>
                <c:pt idx="3783">
                  <c:v>2013.5643999999993</c:v>
                </c:pt>
                <c:pt idx="3784">
                  <c:v>2013.5651999999991</c:v>
                </c:pt>
                <c:pt idx="3785">
                  <c:v>2013.5660000000007</c:v>
                </c:pt>
                <c:pt idx="3786">
                  <c:v>2013.5668000000005</c:v>
                </c:pt>
                <c:pt idx="3787">
                  <c:v>2013.5676000000003</c:v>
                </c:pt>
                <c:pt idx="3788">
                  <c:v>2013.5684000000001</c:v>
                </c:pt>
                <c:pt idx="3789">
                  <c:v>2013.5691999999999</c:v>
                </c:pt>
                <c:pt idx="3790">
                  <c:v>2013.5699999999997</c:v>
                </c:pt>
                <c:pt idx="3791">
                  <c:v>2013.5707999999995</c:v>
                </c:pt>
                <c:pt idx="3792">
                  <c:v>2013.5715999999993</c:v>
                </c:pt>
                <c:pt idx="3793">
                  <c:v>2013.5723999999991</c:v>
                </c:pt>
                <c:pt idx="3794">
                  <c:v>2013.5732000000007</c:v>
                </c:pt>
                <c:pt idx="3795">
                  <c:v>2013.5740000000005</c:v>
                </c:pt>
                <c:pt idx="3796">
                  <c:v>2013.5748000000003</c:v>
                </c:pt>
                <c:pt idx="3797">
                  <c:v>2013.5756000000001</c:v>
                </c:pt>
                <c:pt idx="3798">
                  <c:v>2013.5763999999999</c:v>
                </c:pt>
                <c:pt idx="3799">
                  <c:v>2013.5771999999997</c:v>
                </c:pt>
                <c:pt idx="3800">
                  <c:v>2013.5779999999995</c:v>
                </c:pt>
                <c:pt idx="3801">
                  <c:v>2013.5787999999993</c:v>
                </c:pt>
                <c:pt idx="3802">
                  <c:v>2013.5795999999991</c:v>
                </c:pt>
                <c:pt idx="3803">
                  <c:v>2013.5804000000007</c:v>
                </c:pt>
                <c:pt idx="3804">
                  <c:v>2013.5812000000005</c:v>
                </c:pt>
                <c:pt idx="3805">
                  <c:v>2013.5820000000003</c:v>
                </c:pt>
                <c:pt idx="3806">
                  <c:v>2013.5828000000001</c:v>
                </c:pt>
                <c:pt idx="3807">
                  <c:v>2013.5835999999999</c:v>
                </c:pt>
                <c:pt idx="3808">
                  <c:v>2013.5843999999997</c:v>
                </c:pt>
                <c:pt idx="3809">
                  <c:v>2013.5851999999995</c:v>
                </c:pt>
                <c:pt idx="3810">
                  <c:v>2013.6412</c:v>
                </c:pt>
                <c:pt idx="3811">
                  <c:v>2013.6419999999998</c:v>
                </c:pt>
                <c:pt idx="3812">
                  <c:v>2013.6427999999996</c:v>
                </c:pt>
                <c:pt idx="3813">
                  <c:v>2013.6435999999994</c:v>
                </c:pt>
                <c:pt idx="3814">
                  <c:v>2013.6443999999992</c:v>
                </c:pt>
                <c:pt idx="3815">
                  <c:v>2013.6452000000008</c:v>
                </c:pt>
                <c:pt idx="3816">
                  <c:v>2013.6460000000006</c:v>
                </c:pt>
                <c:pt idx="3817">
                  <c:v>2013.6468000000004</c:v>
                </c:pt>
                <c:pt idx="3818">
                  <c:v>2013.6476000000002</c:v>
                </c:pt>
                <c:pt idx="3819">
                  <c:v>2013.6484</c:v>
                </c:pt>
                <c:pt idx="3820">
                  <c:v>2013.6491999999998</c:v>
                </c:pt>
                <c:pt idx="3821">
                  <c:v>2013.6499999999996</c:v>
                </c:pt>
                <c:pt idx="3822">
                  <c:v>2013.6507999999994</c:v>
                </c:pt>
                <c:pt idx="3823">
                  <c:v>2013.6515999999992</c:v>
                </c:pt>
                <c:pt idx="3824">
                  <c:v>2013.6524000000009</c:v>
                </c:pt>
                <c:pt idx="3825">
                  <c:v>2013.6532000000007</c:v>
                </c:pt>
                <c:pt idx="3826">
                  <c:v>2013.6540000000005</c:v>
                </c:pt>
                <c:pt idx="3827">
                  <c:v>2013.6548000000003</c:v>
                </c:pt>
                <c:pt idx="3828">
                  <c:v>2013.6556</c:v>
                </c:pt>
                <c:pt idx="3829">
                  <c:v>2013.6563999999998</c:v>
                </c:pt>
                <c:pt idx="3830">
                  <c:v>2013.6571999999996</c:v>
                </c:pt>
                <c:pt idx="3831">
                  <c:v>2013.6579999999994</c:v>
                </c:pt>
                <c:pt idx="3832">
                  <c:v>2013.6587999999992</c:v>
                </c:pt>
                <c:pt idx="3833">
                  <c:v>2013.6596000000009</c:v>
                </c:pt>
                <c:pt idx="3834">
                  <c:v>2013.6604000000007</c:v>
                </c:pt>
                <c:pt idx="3835">
                  <c:v>2013.6612000000005</c:v>
                </c:pt>
                <c:pt idx="3836">
                  <c:v>2013.6620000000003</c:v>
                </c:pt>
                <c:pt idx="3837">
                  <c:v>2013.6628000000001</c:v>
                </c:pt>
                <c:pt idx="3838">
                  <c:v>2013.6635999999999</c:v>
                </c:pt>
                <c:pt idx="3839">
                  <c:v>2013.6643999999997</c:v>
                </c:pt>
                <c:pt idx="3840">
                  <c:v>2013.6651999999995</c:v>
                </c:pt>
                <c:pt idx="3841">
                  <c:v>2013.7212</c:v>
                </c:pt>
                <c:pt idx="3842">
                  <c:v>2013.7219999999998</c:v>
                </c:pt>
                <c:pt idx="3843">
                  <c:v>2013.7227999999996</c:v>
                </c:pt>
                <c:pt idx="3844">
                  <c:v>2013.7235999999994</c:v>
                </c:pt>
                <c:pt idx="3845">
                  <c:v>2013.7243999999992</c:v>
                </c:pt>
                <c:pt idx="3846">
                  <c:v>2013.7252000000008</c:v>
                </c:pt>
                <c:pt idx="3847">
                  <c:v>2013.7260000000006</c:v>
                </c:pt>
                <c:pt idx="3848">
                  <c:v>2013.7268000000004</c:v>
                </c:pt>
                <c:pt idx="3849">
                  <c:v>2013.7276000000002</c:v>
                </c:pt>
                <c:pt idx="3850">
                  <c:v>2013.7284</c:v>
                </c:pt>
                <c:pt idx="3851">
                  <c:v>2013.7291999999998</c:v>
                </c:pt>
                <c:pt idx="3852">
                  <c:v>2013.7299999999996</c:v>
                </c:pt>
                <c:pt idx="3853">
                  <c:v>2013.7307999999994</c:v>
                </c:pt>
                <c:pt idx="3854">
                  <c:v>2013.7315999999992</c:v>
                </c:pt>
                <c:pt idx="3855">
                  <c:v>2013.7324000000008</c:v>
                </c:pt>
                <c:pt idx="3856">
                  <c:v>2013.7332000000006</c:v>
                </c:pt>
                <c:pt idx="3857">
                  <c:v>2013.7340000000004</c:v>
                </c:pt>
                <c:pt idx="3858">
                  <c:v>2013.7348000000002</c:v>
                </c:pt>
                <c:pt idx="3859">
                  <c:v>2013.7356</c:v>
                </c:pt>
                <c:pt idx="3860">
                  <c:v>2013.7363999999998</c:v>
                </c:pt>
                <c:pt idx="3861">
                  <c:v>2013.7371999999996</c:v>
                </c:pt>
                <c:pt idx="3862">
                  <c:v>2013.7379999999994</c:v>
                </c:pt>
                <c:pt idx="3863">
                  <c:v>2013.7387999999992</c:v>
                </c:pt>
                <c:pt idx="3864">
                  <c:v>2013.7396000000008</c:v>
                </c:pt>
                <c:pt idx="3865">
                  <c:v>2013.7404000000006</c:v>
                </c:pt>
                <c:pt idx="3866">
                  <c:v>2013.7412000000004</c:v>
                </c:pt>
                <c:pt idx="3867">
                  <c:v>2013.7420000000002</c:v>
                </c:pt>
                <c:pt idx="3868">
                  <c:v>2013.7428</c:v>
                </c:pt>
                <c:pt idx="3869">
                  <c:v>2013.7435999999998</c:v>
                </c:pt>
                <c:pt idx="3870">
                  <c:v>2013.7443999999996</c:v>
                </c:pt>
                <c:pt idx="3871">
                  <c:v>2013.8011999999999</c:v>
                </c:pt>
                <c:pt idx="3872">
                  <c:v>2013.8019999999997</c:v>
                </c:pt>
                <c:pt idx="3873">
                  <c:v>2013.8027999999995</c:v>
                </c:pt>
                <c:pt idx="3874">
                  <c:v>2013.8035999999993</c:v>
                </c:pt>
                <c:pt idx="3875">
                  <c:v>2013.8044000000009</c:v>
                </c:pt>
                <c:pt idx="3876">
                  <c:v>2013.8052000000007</c:v>
                </c:pt>
                <c:pt idx="3877">
                  <c:v>2013.8060000000005</c:v>
                </c:pt>
                <c:pt idx="3878">
                  <c:v>2013.8068000000003</c:v>
                </c:pt>
                <c:pt idx="3879">
                  <c:v>2013.8076000000001</c:v>
                </c:pt>
                <c:pt idx="3880">
                  <c:v>2013.8083999999999</c:v>
                </c:pt>
                <c:pt idx="3881">
                  <c:v>2013.8091999999997</c:v>
                </c:pt>
                <c:pt idx="3882">
                  <c:v>2013.8099999999995</c:v>
                </c:pt>
                <c:pt idx="3883">
                  <c:v>2013.8107999999993</c:v>
                </c:pt>
                <c:pt idx="3884">
                  <c:v>2013.8116000000009</c:v>
                </c:pt>
                <c:pt idx="3885">
                  <c:v>2013.8124000000007</c:v>
                </c:pt>
                <c:pt idx="3886">
                  <c:v>2013.8132000000005</c:v>
                </c:pt>
                <c:pt idx="3887">
                  <c:v>2013.8140000000003</c:v>
                </c:pt>
                <c:pt idx="3888">
                  <c:v>2013.8148000000001</c:v>
                </c:pt>
                <c:pt idx="3889">
                  <c:v>2013.8155999999999</c:v>
                </c:pt>
                <c:pt idx="3890">
                  <c:v>2013.8163999999997</c:v>
                </c:pt>
                <c:pt idx="3891">
                  <c:v>2013.8171999999995</c:v>
                </c:pt>
                <c:pt idx="3892">
                  <c:v>2013.8179999999993</c:v>
                </c:pt>
                <c:pt idx="3893">
                  <c:v>2013.8187999999991</c:v>
                </c:pt>
                <c:pt idx="3894">
                  <c:v>2013.8196000000007</c:v>
                </c:pt>
                <c:pt idx="3895">
                  <c:v>2013.8204000000005</c:v>
                </c:pt>
                <c:pt idx="3896">
                  <c:v>2013.8212000000003</c:v>
                </c:pt>
                <c:pt idx="3897">
                  <c:v>2013.8220000000001</c:v>
                </c:pt>
                <c:pt idx="3898">
                  <c:v>2013.8227999999999</c:v>
                </c:pt>
                <c:pt idx="3899">
                  <c:v>2013.8235999999997</c:v>
                </c:pt>
                <c:pt idx="3900">
                  <c:v>2013.8243999999995</c:v>
                </c:pt>
                <c:pt idx="3901">
                  <c:v>2013.8251999999993</c:v>
                </c:pt>
                <c:pt idx="3902">
                  <c:v>2013.8811999999998</c:v>
                </c:pt>
                <c:pt idx="3903">
                  <c:v>2013.8819999999996</c:v>
                </c:pt>
                <c:pt idx="3904">
                  <c:v>2013.8827999999994</c:v>
                </c:pt>
                <c:pt idx="3905">
                  <c:v>2013.8835999999992</c:v>
                </c:pt>
                <c:pt idx="3906">
                  <c:v>2013.8844000000008</c:v>
                </c:pt>
                <c:pt idx="3907">
                  <c:v>2013.8852000000006</c:v>
                </c:pt>
                <c:pt idx="3908">
                  <c:v>2013.8860000000004</c:v>
                </c:pt>
                <c:pt idx="3909">
                  <c:v>2013.8868000000002</c:v>
                </c:pt>
                <c:pt idx="3910">
                  <c:v>2013.8876</c:v>
                </c:pt>
                <c:pt idx="3911">
                  <c:v>2013.8883999999998</c:v>
                </c:pt>
                <c:pt idx="3912">
                  <c:v>2013.8891999999996</c:v>
                </c:pt>
                <c:pt idx="3913">
                  <c:v>2013.8899999999994</c:v>
                </c:pt>
                <c:pt idx="3914">
                  <c:v>2013.8907999999992</c:v>
                </c:pt>
                <c:pt idx="3915">
                  <c:v>2013.8916000000008</c:v>
                </c:pt>
                <c:pt idx="3916">
                  <c:v>2013.8924000000006</c:v>
                </c:pt>
                <c:pt idx="3917">
                  <c:v>2013.8932000000004</c:v>
                </c:pt>
                <c:pt idx="3918">
                  <c:v>2013.8940000000002</c:v>
                </c:pt>
                <c:pt idx="3919">
                  <c:v>2013.8948</c:v>
                </c:pt>
                <c:pt idx="3920">
                  <c:v>2013.8955999999998</c:v>
                </c:pt>
                <c:pt idx="3921">
                  <c:v>2013.8963999999996</c:v>
                </c:pt>
                <c:pt idx="3922">
                  <c:v>2013.8971999999994</c:v>
                </c:pt>
                <c:pt idx="3923">
                  <c:v>2013.8979999999992</c:v>
                </c:pt>
                <c:pt idx="3924">
                  <c:v>2013.8988000000008</c:v>
                </c:pt>
                <c:pt idx="3925">
                  <c:v>2013.8996000000006</c:v>
                </c:pt>
                <c:pt idx="3926">
                  <c:v>2013.9004000000004</c:v>
                </c:pt>
                <c:pt idx="3927">
                  <c:v>2013.9012000000002</c:v>
                </c:pt>
                <c:pt idx="3928">
                  <c:v>2013.902</c:v>
                </c:pt>
                <c:pt idx="3929">
                  <c:v>2013.9027999999998</c:v>
                </c:pt>
                <c:pt idx="3930">
                  <c:v>2013.9035999999996</c:v>
                </c:pt>
                <c:pt idx="3931">
                  <c:v>2013.9043999999994</c:v>
                </c:pt>
                <c:pt idx="3932">
                  <c:v>2013.9611999999997</c:v>
                </c:pt>
                <c:pt idx="3933">
                  <c:v>2013.9619999999995</c:v>
                </c:pt>
                <c:pt idx="3934">
                  <c:v>2013.9627999999993</c:v>
                </c:pt>
                <c:pt idx="3935">
                  <c:v>2013.9635999999991</c:v>
                </c:pt>
                <c:pt idx="3936">
                  <c:v>2013.9644000000008</c:v>
                </c:pt>
                <c:pt idx="3937">
                  <c:v>2013.9652000000006</c:v>
                </c:pt>
                <c:pt idx="3938">
                  <c:v>2013.9660000000003</c:v>
                </c:pt>
                <c:pt idx="3939">
                  <c:v>2013.9668000000001</c:v>
                </c:pt>
                <c:pt idx="3940">
                  <c:v>2013.9675999999999</c:v>
                </c:pt>
                <c:pt idx="3941">
                  <c:v>2013.9683999999997</c:v>
                </c:pt>
                <c:pt idx="3942">
                  <c:v>2013.9691999999995</c:v>
                </c:pt>
                <c:pt idx="3943">
                  <c:v>2013.9699999999993</c:v>
                </c:pt>
                <c:pt idx="3944">
                  <c:v>2013.9707999999991</c:v>
                </c:pt>
                <c:pt idx="3945">
                  <c:v>2013.9716000000008</c:v>
                </c:pt>
                <c:pt idx="3946">
                  <c:v>2013.9724000000006</c:v>
                </c:pt>
                <c:pt idx="3947">
                  <c:v>2013.9732000000004</c:v>
                </c:pt>
                <c:pt idx="3948">
                  <c:v>2013.9740000000002</c:v>
                </c:pt>
                <c:pt idx="3949">
                  <c:v>2013.9748</c:v>
                </c:pt>
                <c:pt idx="3950">
                  <c:v>2013.9755999999998</c:v>
                </c:pt>
                <c:pt idx="3951">
                  <c:v>2013.9763999999996</c:v>
                </c:pt>
                <c:pt idx="3952">
                  <c:v>2013.9771999999994</c:v>
                </c:pt>
                <c:pt idx="3953">
                  <c:v>2013.9779999999992</c:v>
                </c:pt>
                <c:pt idx="3954">
                  <c:v>2013.9788000000008</c:v>
                </c:pt>
                <c:pt idx="3955">
                  <c:v>2013.9796000000006</c:v>
                </c:pt>
                <c:pt idx="3956">
                  <c:v>2013.9804000000004</c:v>
                </c:pt>
                <c:pt idx="3957">
                  <c:v>2013.9812000000002</c:v>
                </c:pt>
                <c:pt idx="3958">
                  <c:v>2013.982</c:v>
                </c:pt>
                <c:pt idx="3959">
                  <c:v>2013.9827999999998</c:v>
                </c:pt>
                <c:pt idx="3960">
                  <c:v>2013.9835999999996</c:v>
                </c:pt>
                <c:pt idx="3961">
                  <c:v>2013.9843999999994</c:v>
                </c:pt>
                <c:pt idx="3962">
                  <c:v>2013.9851999999992</c:v>
                </c:pt>
                <c:pt idx="3963">
                  <c:v>2014.0812000000005</c:v>
                </c:pt>
                <c:pt idx="3964">
                  <c:v>2014.0820000000003</c:v>
                </c:pt>
                <c:pt idx="3965">
                  <c:v>2014.0828000000001</c:v>
                </c:pt>
                <c:pt idx="3966">
                  <c:v>2014.0835999999999</c:v>
                </c:pt>
                <c:pt idx="3967">
                  <c:v>2014.0843999999997</c:v>
                </c:pt>
                <c:pt idx="3968">
                  <c:v>2014.0851999999995</c:v>
                </c:pt>
                <c:pt idx="3969">
                  <c:v>2014.0859999999993</c:v>
                </c:pt>
                <c:pt idx="3970">
                  <c:v>2014.0867999999991</c:v>
                </c:pt>
                <c:pt idx="3971">
                  <c:v>2014.0876000000007</c:v>
                </c:pt>
                <c:pt idx="3972">
                  <c:v>2014.0884000000005</c:v>
                </c:pt>
                <c:pt idx="3973">
                  <c:v>2014.0892000000003</c:v>
                </c:pt>
                <c:pt idx="3974">
                  <c:v>2014.0900000000001</c:v>
                </c:pt>
                <c:pt idx="3975">
                  <c:v>2014.0907999999999</c:v>
                </c:pt>
                <c:pt idx="3976">
                  <c:v>2014.0915999999997</c:v>
                </c:pt>
                <c:pt idx="3977">
                  <c:v>2014.0923999999995</c:v>
                </c:pt>
                <c:pt idx="3978">
                  <c:v>2014.0931999999993</c:v>
                </c:pt>
                <c:pt idx="3979">
                  <c:v>2014.0939999999991</c:v>
                </c:pt>
                <c:pt idx="3980">
                  <c:v>2014.0948000000008</c:v>
                </c:pt>
                <c:pt idx="3981">
                  <c:v>2014.0956000000006</c:v>
                </c:pt>
                <c:pt idx="3982">
                  <c:v>2014.0964000000004</c:v>
                </c:pt>
                <c:pt idx="3983">
                  <c:v>2014.0972000000002</c:v>
                </c:pt>
                <c:pt idx="3984">
                  <c:v>2014.098</c:v>
                </c:pt>
                <c:pt idx="3985">
                  <c:v>2014.0987999999998</c:v>
                </c:pt>
                <c:pt idx="3986">
                  <c:v>2014.0995999999996</c:v>
                </c:pt>
                <c:pt idx="3987">
                  <c:v>2014.1003999999994</c:v>
                </c:pt>
                <c:pt idx="3988">
                  <c:v>2014.1011999999992</c:v>
                </c:pt>
                <c:pt idx="3989">
                  <c:v>2014.1020000000008</c:v>
                </c:pt>
                <c:pt idx="3990">
                  <c:v>2014.1028000000006</c:v>
                </c:pt>
                <c:pt idx="3991">
                  <c:v>2014.1036000000004</c:v>
                </c:pt>
                <c:pt idx="3992">
                  <c:v>2014.1044000000002</c:v>
                </c:pt>
                <c:pt idx="3993">
                  <c:v>2014.1052</c:v>
                </c:pt>
                <c:pt idx="3994">
                  <c:v>2014.1612000000005</c:v>
                </c:pt>
                <c:pt idx="3995">
                  <c:v>2014.1620000000003</c:v>
                </c:pt>
                <c:pt idx="3996">
                  <c:v>2014.1628000000001</c:v>
                </c:pt>
                <c:pt idx="3997">
                  <c:v>2014.1635999999999</c:v>
                </c:pt>
                <c:pt idx="3998">
                  <c:v>2014.1643999999997</c:v>
                </c:pt>
                <c:pt idx="3999">
                  <c:v>2014.1651999999995</c:v>
                </c:pt>
                <c:pt idx="4000">
                  <c:v>2014.1659999999993</c:v>
                </c:pt>
                <c:pt idx="4001">
                  <c:v>2014.1668000000009</c:v>
                </c:pt>
                <c:pt idx="4002">
                  <c:v>2014.1676000000007</c:v>
                </c:pt>
                <c:pt idx="4003">
                  <c:v>2014.1684000000005</c:v>
                </c:pt>
                <c:pt idx="4004">
                  <c:v>2014.1692000000003</c:v>
                </c:pt>
                <c:pt idx="4005">
                  <c:v>2014.17</c:v>
                </c:pt>
                <c:pt idx="4006">
                  <c:v>2014.1707999999999</c:v>
                </c:pt>
                <c:pt idx="4007">
                  <c:v>2014.1715999999997</c:v>
                </c:pt>
                <c:pt idx="4008">
                  <c:v>2014.1723999999995</c:v>
                </c:pt>
                <c:pt idx="4009">
                  <c:v>2014.1731999999993</c:v>
                </c:pt>
                <c:pt idx="4010">
                  <c:v>2014.1740000000009</c:v>
                </c:pt>
                <c:pt idx="4011">
                  <c:v>2014.1748000000007</c:v>
                </c:pt>
                <c:pt idx="4012">
                  <c:v>2014.1756000000005</c:v>
                </c:pt>
                <c:pt idx="4013">
                  <c:v>2014.1764000000003</c:v>
                </c:pt>
                <c:pt idx="4014">
                  <c:v>2014.1772000000001</c:v>
                </c:pt>
                <c:pt idx="4015">
                  <c:v>2014.1779999999999</c:v>
                </c:pt>
                <c:pt idx="4016">
                  <c:v>2014.1787999999997</c:v>
                </c:pt>
                <c:pt idx="4017">
                  <c:v>2014.1795999999995</c:v>
                </c:pt>
                <c:pt idx="4018">
                  <c:v>2014.1803999999993</c:v>
                </c:pt>
                <c:pt idx="4019">
                  <c:v>2014.1812000000009</c:v>
                </c:pt>
                <c:pt idx="4020">
                  <c:v>2014.1820000000007</c:v>
                </c:pt>
                <c:pt idx="4021">
                  <c:v>2014.1828000000005</c:v>
                </c:pt>
                <c:pt idx="4022">
                  <c:v>2014.2412000000004</c:v>
                </c:pt>
                <c:pt idx="4023">
                  <c:v>2014.2420000000002</c:v>
                </c:pt>
                <c:pt idx="4024">
                  <c:v>2014.2428</c:v>
                </c:pt>
                <c:pt idx="4025">
                  <c:v>2014.2435999999998</c:v>
                </c:pt>
                <c:pt idx="4026">
                  <c:v>2014.2443999999996</c:v>
                </c:pt>
                <c:pt idx="4027">
                  <c:v>2014.2451999999994</c:v>
                </c:pt>
                <c:pt idx="4028">
                  <c:v>2014.2459999999992</c:v>
                </c:pt>
                <c:pt idx="4029">
                  <c:v>2014.2468000000008</c:v>
                </c:pt>
                <c:pt idx="4030">
                  <c:v>2014.2476000000006</c:v>
                </c:pt>
                <c:pt idx="4031">
                  <c:v>2014.2484000000004</c:v>
                </c:pt>
                <c:pt idx="4032">
                  <c:v>2014.2492000000002</c:v>
                </c:pt>
                <c:pt idx="4033">
                  <c:v>2014.25</c:v>
                </c:pt>
                <c:pt idx="4034">
                  <c:v>2014.2507999999998</c:v>
                </c:pt>
                <c:pt idx="4035">
                  <c:v>2014.2515999999996</c:v>
                </c:pt>
                <c:pt idx="4036">
                  <c:v>2014.2523999999994</c:v>
                </c:pt>
                <c:pt idx="4037">
                  <c:v>2014.2531999999992</c:v>
                </c:pt>
                <c:pt idx="4038">
                  <c:v>2014.2540000000008</c:v>
                </c:pt>
                <c:pt idx="4039">
                  <c:v>2014.2548000000006</c:v>
                </c:pt>
                <c:pt idx="4040">
                  <c:v>2014.2556000000004</c:v>
                </c:pt>
                <c:pt idx="4041">
                  <c:v>2014.2564000000002</c:v>
                </c:pt>
                <c:pt idx="4042">
                  <c:v>2014.2572</c:v>
                </c:pt>
                <c:pt idx="4043">
                  <c:v>2014.2579999999998</c:v>
                </c:pt>
                <c:pt idx="4044">
                  <c:v>2014.2587999999996</c:v>
                </c:pt>
                <c:pt idx="4045">
                  <c:v>2014.2595999999994</c:v>
                </c:pt>
                <c:pt idx="4046">
                  <c:v>2014.2603999999992</c:v>
                </c:pt>
                <c:pt idx="4047">
                  <c:v>2014.2612000000008</c:v>
                </c:pt>
                <c:pt idx="4048">
                  <c:v>2014.2620000000006</c:v>
                </c:pt>
                <c:pt idx="4049">
                  <c:v>2014.2628000000004</c:v>
                </c:pt>
                <c:pt idx="4050">
                  <c:v>2014.2636000000002</c:v>
                </c:pt>
                <c:pt idx="4051">
                  <c:v>2014.2644</c:v>
                </c:pt>
                <c:pt idx="4052">
                  <c:v>2014.2651999999998</c:v>
                </c:pt>
                <c:pt idx="4053">
                  <c:v>2014.3212000000003</c:v>
                </c:pt>
                <c:pt idx="4054">
                  <c:v>2014.3220000000001</c:v>
                </c:pt>
                <c:pt idx="4055">
                  <c:v>2014.3227999999999</c:v>
                </c:pt>
                <c:pt idx="4056">
                  <c:v>2014.3235999999997</c:v>
                </c:pt>
                <c:pt idx="4057">
                  <c:v>2014.3243999999995</c:v>
                </c:pt>
                <c:pt idx="4058">
                  <c:v>2014.3251999999993</c:v>
                </c:pt>
                <c:pt idx="4059">
                  <c:v>2014.3259999999991</c:v>
                </c:pt>
                <c:pt idx="4060">
                  <c:v>2014.3268000000007</c:v>
                </c:pt>
                <c:pt idx="4061">
                  <c:v>2014.3276000000005</c:v>
                </c:pt>
                <c:pt idx="4062">
                  <c:v>2014.3284000000003</c:v>
                </c:pt>
                <c:pt idx="4063">
                  <c:v>2014.3292000000001</c:v>
                </c:pt>
                <c:pt idx="4064">
                  <c:v>2014.33</c:v>
                </c:pt>
                <c:pt idx="4065">
                  <c:v>2014.3307999999997</c:v>
                </c:pt>
                <c:pt idx="4066">
                  <c:v>2014.3315999999995</c:v>
                </c:pt>
                <c:pt idx="4067">
                  <c:v>2014.3323999999993</c:v>
                </c:pt>
                <c:pt idx="4068">
                  <c:v>2014.3331999999991</c:v>
                </c:pt>
                <c:pt idx="4069">
                  <c:v>2014.3340000000007</c:v>
                </c:pt>
                <c:pt idx="4070">
                  <c:v>2014.3348000000005</c:v>
                </c:pt>
                <c:pt idx="4071">
                  <c:v>2014.3356000000003</c:v>
                </c:pt>
                <c:pt idx="4072">
                  <c:v>2014.3364000000001</c:v>
                </c:pt>
                <c:pt idx="4073">
                  <c:v>2014.3371999999999</c:v>
                </c:pt>
                <c:pt idx="4074">
                  <c:v>2014.3379999999997</c:v>
                </c:pt>
                <c:pt idx="4075">
                  <c:v>2014.3387999999995</c:v>
                </c:pt>
                <c:pt idx="4076">
                  <c:v>2014.3395999999993</c:v>
                </c:pt>
                <c:pt idx="4077">
                  <c:v>2014.3403999999991</c:v>
                </c:pt>
                <c:pt idx="4078">
                  <c:v>2014.3412000000008</c:v>
                </c:pt>
                <c:pt idx="4079">
                  <c:v>2014.3420000000006</c:v>
                </c:pt>
                <c:pt idx="4080">
                  <c:v>2014.3428000000004</c:v>
                </c:pt>
                <c:pt idx="4081">
                  <c:v>2014.3436000000002</c:v>
                </c:pt>
                <c:pt idx="4082">
                  <c:v>2014.3444</c:v>
                </c:pt>
                <c:pt idx="4083">
                  <c:v>2014.4012000000002</c:v>
                </c:pt>
                <c:pt idx="4084">
                  <c:v>2014.402</c:v>
                </c:pt>
                <c:pt idx="4085">
                  <c:v>2014.4027999999998</c:v>
                </c:pt>
                <c:pt idx="4086">
                  <c:v>2014.4035999999996</c:v>
                </c:pt>
                <c:pt idx="4087">
                  <c:v>2014.4043999999994</c:v>
                </c:pt>
                <c:pt idx="4088">
                  <c:v>2014.4051999999992</c:v>
                </c:pt>
                <c:pt idx="4089">
                  <c:v>2014.4060000000009</c:v>
                </c:pt>
                <c:pt idx="4090">
                  <c:v>2014.4068000000007</c:v>
                </c:pt>
                <c:pt idx="4091">
                  <c:v>2014.4076000000005</c:v>
                </c:pt>
                <c:pt idx="4092">
                  <c:v>2014.4084000000003</c:v>
                </c:pt>
                <c:pt idx="4093">
                  <c:v>2014.4092000000001</c:v>
                </c:pt>
                <c:pt idx="4094">
                  <c:v>2014.4099999999999</c:v>
                </c:pt>
                <c:pt idx="4095">
                  <c:v>2014.4107999999997</c:v>
                </c:pt>
                <c:pt idx="4096">
                  <c:v>2014.4115999999995</c:v>
                </c:pt>
                <c:pt idx="4097">
                  <c:v>2014.4123999999993</c:v>
                </c:pt>
                <c:pt idx="4098">
                  <c:v>2014.4132000000009</c:v>
                </c:pt>
                <c:pt idx="4099">
                  <c:v>2014.4140000000007</c:v>
                </c:pt>
                <c:pt idx="4100">
                  <c:v>2014.4148000000005</c:v>
                </c:pt>
                <c:pt idx="4101">
                  <c:v>2014.4156000000003</c:v>
                </c:pt>
                <c:pt idx="4102">
                  <c:v>2014.4164000000001</c:v>
                </c:pt>
                <c:pt idx="4103">
                  <c:v>2014.4171999999999</c:v>
                </c:pt>
                <c:pt idx="4104">
                  <c:v>2014.4179999999997</c:v>
                </c:pt>
                <c:pt idx="4105">
                  <c:v>2014.4187999999995</c:v>
                </c:pt>
                <c:pt idx="4106">
                  <c:v>2014.4195999999993</c:v>
                </c:pt>
                <c:pt idx="4107">
                  <c:v>2014.4204000000009</c:v>
                </c:pt>
                <c:pt idx="4108">
                  <c:v>2014.4212000000007</c:v>
                </c:pt>
                <c:pt idx="4109">
                  <c:v>2014.4220000000005</c:v>
                </c:pt>
                <c:pt idx="4110">
                  <c:v>2014.4228000000003</c:v>
                </c:pt>
                <c:pt idx="4111">
                  <c:v>2014.4236000000001</c:v>
                </c:pt>
                <c:pt idx="4112">
                  <c:v>2014.4243999999999</c:v>
                </c:pt>
                <c:pt idx="4113">
                  <c:v>2014.4251999999997</c:v>
                </c:pt>
                <c:pt idx="4114">
                  <c:v>2014.4812000000002</c:v>
                </c:pt>
                <c:pt idx="4115">
                  <c:v>2014.482</c:v>
                </c:pt>
                <c:pt idx="4116">
                  <c:v>2014.4827999999998</c:v>
                </c:pt>
                <c:pt idx="4117">
                  <c:v>2014.4835999999996</c:v>
                </c:pt>
                <c:pt idx="4118">
                  <c:v>2014.4843999999994</c:v>
                </c:pt>
                <c:pt idx="4119">
                  <c:v>2014.4851999999992</c:v>
                </c:pt>
                <c:pt idx="4120">
                  <c:v>2014.4860000000008</c:v>
                </c:pt>
                <c:pt idx="4121">
                  <c:v>2014.4868000000006</c:v>
                </c:pt>
                <c:pt idx="4122">
                  <c:v>2014.4876000000004</c:v>
                </c:pt>
                <c:pt idx="4123">
                  <c:v>2014.4884000000002</c:v>
                </c:pt>
                <c:pt idx="4124">
                  <c:v>2014.4892</c:v>
                </c:pt>
                <c:pt idx="4125">
                  <c:v>2014.4899999999998</c:v>
                </c:pt>
                <c:pt idx="4126">
                  <c:v>2014.4907999999996</c:v>
                </c:pt>
                <c:pt idx="4127">
                  <c:v>2014.4915999999994</c:v>
                </c:pt>
                <c:pt idx="4128">
                  <c:v>2014.4923999999992</c:v>
                </c:pt>
                <c:pt idx="4129">
                  <c:v>2014.4932000000008</c:v>
                </c:pt>
                <c:pt idx="4130">
                  <c:v>2014.4940000000006</c:v>
                </c:pt>
                <c:pt idx="4131">
                  <c:v>2014.4948000000004</c:v>
                </c:pt>
                <c:pt idx="4132">
                  <c:v>2014.4956000000002</c:v>
                </c:pt>
                <c:pt idx="4133">
                  <c:v>2014.4964</c:v>
                </c:pt>
                <c:pt idx="4134">
                  <c:v>2014.4971999999998</c:v>
                </c:pt>
                <c:pt idx="4135">
                  <c:v>2014.4979999999996</c:v>
                </c:pt>
                <c:pt idx="4136">
                  <c:v>2014.4987999999994</c:v>
                </c:pt>
                <c:pt idx="4137">
                  <c:v>2014.4995999999992</c:v>
                </c:pt>
                <c:pt idx="4138">
                  <c:v>2014.5004000000008</c:v>
                </c:pt>
                <c:pt idx="4139">
                  <c:v>2014.5012000000006</c:v>
                </c:pt>
                <c:pt idx="4140">
                  <c:v>2014.5020000000004</c:v>
                </c:pt>
                <c:pt idx="4141">
                  <c:v>2014.5028000000002</c:v>
                </c:pt>
                <c:pt idx="4142">
                  <c:v>2014.5036</c:v>
                </c:pt>
                <c:pt idx="4143">
                  <c:v>2014.5043999999998</c:v>
                </c:pt>
                <c:pt idx="4144">
                  <c:v>2014.5612000000001</c:v>
                </c:pt>
                <c:pt idx="4145">
                  <c:v>2014.5619999999999</c:v>
                </c:pt>
                <c:pt idx="4146">
                  <c:v>2014.5627999999997</c:v>
                </c:pt>
                <c:pt idx="4147">
                  <c:v>2014.5635999999995</c:v>
                </c:pt>
                <c:pt idx="4148">
                  <c:v>2014.5643999999993</c:v>
                </c:pt>
                <c:pt idx="4149">
                  <c:v>2014.5651999999991</c:v>
                </c:pt>
                <c:pt idx="4150">
                  <c:v>2014.5660000000007</c:v>
                </c:pt>
                <c:pt idx="4151">
                  <c:v>2014.5668000000005</c:v>
                </c:pt>
                <c:pt idx="4152">
                  <c:v>2014.5676000000003</c:v>
                </c:pt>
                <c:pt idx="4153">
                  <c:v>2014.5684000000001</c:v>
                </c:pt>
                <c:pt idx="4154">
                  <c:v>2014.5691999999999</c:v>
                </c:pt>
                <c:pt idx="4155">
                  <c:v>2014.5699999999997</c:v>
                </c:pt>
                <c:pt idx="4156">
                  <c:v>2014.5707999999995</c:v>
                </c:pt>
                <c:pt idx="4157">
                  <c:v>2014.5715999999993</c:v>
                </c:pt>
                <c:pt idx="4158">
                  <c:v>2014.5723999999991</c:v>
                </c:pt>
                <c:pt idx="4159">
                  <c:v>2014.5732000000007</c:v>
                </c:pt>
                <c:pt idx="4160">
                  <c:v>2014.5740000000005</c:v>
                </c:pt>
                <c:pt idx="4161">
                  <c:v>2014.5748000000003</c:v>
                </c:pt>
                <c:pt idx="4162">
                  <c:v>2014.5756000000001</c:v>
                </c:pt>
                <c:pt idx="4163">
                  <c:v>2014.5763999999999</c:v>
                </c:pt>
                <c:pt idx="4164">
                  <c:v>2014.5771999999997</c:v>
                </c:pt>
                <c:pt idx="4165">
                  <c:v>2014.5779999999995</c:v>
                </c:pt>
                <c:pt idx="4166">
                  <c:v>2014.5787999999993</c:v>
                </c:pt>
                <c:pt idx="4167">
                  <c:v>2014.5795999999991</c:v>
                </c:pt>
                <c:pt idx="4168">
                  <c:v>2014.5804000000007</c:v>
                </c:pt>
                <c:pt idx="4169">
                  <c:v>2014.5812000000005</c:v>
                </c:pt>
                <c:pt idx="4170">
                  <c:v>2014.5820000000003</c:v>
                </c:pt>
                <c:pt idx="4171">
                  <c:v>2014.5828000000001</c:v>
                </c:pt>
                <c:pt idx="4172">
                  <c:v>2014.5835999999999</c:v>
                </c:pt>
                <c:pt idx="4173">
                  <c:v>2014.5843999999997</c:v>
                </c:pt>
                <c:pt idx="4174">
                  <c:v>2014.5851999999995</c:v>
                </c:pt>
                <c:pt idx="4175">
                  <c:v>2014.6412</c:v>
                </c:pt>
                <c:pt idx="4176">
                  <c:v>2014.6419999999998</c:v>
                </c:pt>
                <c:pt idx="4177">
                  <c:v>2014.6427999999996</c:v>
                </c:pt>
                <c:pt idx="4178">
                  <c:v>2014.6435999999994</c:v>
                </c:pt>
                <c:pt idx="4179">
                  <c:v>2014.6443999999992</c:v>
                </c:pt>
                <c:pt idx="4180">
                  <c:v>2014.6452000000008</c:v>
                </c:pt>
                <c:pt idx="4181">
                  <c:v>2014.6460000000006</c:v>
                </c:pt>
                <c:pt idx="4182">
                  <c:v>2014.6468000000004</c:v>
                </c:pt>
                <c:pt idx="4183">
                  <c:v>2014.6476000000002</c:v>
                </c:pt>
                <c:pt idx="4184">
                  <c:v>2014.6484</c:v>
                </c:pt>
                <c:pt idx="4185">
                  <c:v>2014.6491999999998</c:v>
                </c:pt>
                <c:pt idx="4186">
                  <c:v>2014.6499999999996</c:v>
                </c:pt>
                <c:pt idx="4187">
                  <c:v>2014.6507999999994</c:v>
                </c:pt>
                <c:pt idx="4188">
                  <c:v>2014.6515999999992</c:v>
                </c:pt>
                <c:pt idx="4189">
                  <c:v>2014.6524000000009</c:v>
                </c:pt>
                <c:pt idx="4190">
                  <c:v>2014.6532000000007</c:v>
                </c:pt>
                <c:pt idx="4191">
                  <c:v>2014.6540000000005</c:v>
                </c:pt>
                <c:pt idx="4192">
                  <c:v>2014.6548000000003</c:v>
                </c:pt>
                <c:pt idx="4193">
                  <c:v>2014.6556</c:v>
                </c:pt>
                <c:pt idx="4194">
                  <c:v>2014.6563999999998</c:v>
                </c:pt>
                <c:pt idx="4195">
                  <c:v>2014.6571999999996</c:v>
                </c:pt>
                <c:pt idx="4196">
                  <c:v>2014.6579999999994</c:v>
                </c:pt>
                <c:pt idx="4197">
                  <c:v>2014.6587999999992</c:v>
                </c:pt>
                <c:pt idx="4198">
                  <c:v>2014.6596000000009</c:v>
                </c:pt>
                <c:pt idx="4199">
                  <c:v>2014.6604000000007</c:v>
                </c:pt>
                <c:pt idx="4200">
                  <c:v>2014.6612000000005</c:v>
                </c:pt>
                <c:pt idx="4201">
                  <c:v>2014.6620000000003</c:v>
                </c:pt>
                <c:pt idx="4202">
                  <c:v>2014.6628000000001</c:v>
                </c:pt>
                <c:pt idx="4203">
                  <c:v>2014.6635999999999</c:v>
                </c:pt>
                <c:pt idx="4204">
                  <c:v>2014.6643999999997</c:v>
                </c:pt>
                <c:pt idx="4205">
                  <c:v>2014.6651999999995</c:v>
                </c:pt>
                <c:pt idx="4206">
                  <c:v>2014.7212</c:v>
                </c:pt>
                <c:pt idx="4207">
                  <c:v>2014.7219999999998</c:v>
                </c:pt>
                <c:pt idx="4208">
                  <c:v>2014.7227999999996</c:v>
                </c:pt>
                <c:pt idx="4209">
                  <c:v>2014.7235999999994</c:v>
                </c:pt>
                <c:pt idx="4210">
                  <c:v>2014.7243999999992</c:v>
                </c:pt>
                <c:pt idx="4211">
                  <c:v>2014.7252000000008</c:v>
                </c:pt>
                <c:pt idx="4212">
                  <c:v>2014.7260000000006</c:v>
                </c:pt>
                <c:pt idx="4213">
                  <c:v>2014.7268000000004</c:v>
                </c:pt>
                <c:pt idx="4214">
                  <c:v>2014.7276000000002</c:v>
                </c:pt>
                <c:pt idx="4215">
                  <c:v>2014.7284</c:v>
                </c:pt>
                <c:pt idx="4216">
                  <c:v>2014.7291999999998</c:v>
                </c:pt>
                <c:pt idx="4217">
                  <c:v>2014.7299999999996</c:v>
                </c:pt>
                <c:pt idx="4218">
                  <c:v>2014.7307999999994</c:v>
                </c:pt>
                <c:pt idx="4219">
                  <c:v>2014.7315999999992</c:v>
                </c:pt>
                <c:pt idx="4220">
                  <c:v>2014.7324000000008</c:v>
                </c:pt>
                <c:pt idx="4221">
                  <c:v>2014.7332000000006</c:v>
                </c:pt>
                <c:pt idx="4222">
                  <c:v>2014.7340000000004</c:v>
                </c:pt>
                <c:pt idx="4223">
                  <c:v>2014.7348000000002</c:v>
                </c:pt>
                <c:pt idx="4224">
                  <c:v>2014.7356</c:v>
                </c:pt>
                <c:pt idx="4225">
                  <c:v>2014.7363999999998</c:v>
                </c:pt>
                <c:pt idx="4226">
                  <c:v>2014.7371999999996</c:v>
                </c:pt>
                <c:pt idx="4227">
                  <c:v>2014.7379999999994</c:v>
                </c:pt>
                <c:pt idx="4228">
                  <c:v>2014.7387999999992</c:v>
                </c:pt>
                <c:pt idx="4229">
                  <c:v>2014.7396000000008</c:v>
                </c:pt>
                <c:pt idx="4230">
                  <c:v>2014.7404000000006</c:v>
                </c:pt>
                <c:pt idx="4231">
                  <c:v>2014.7412000000004</c:v>
                </c:pt>
                <c:pt idx="4232">
                  <c:v>2014.7420000000002</c:v>
                </c:pt>
                <c:pt idx="4233">
                  <c:v>2014.7428</c:v>
                </c:pt>
                <c:pt idx="4234">
                  <c:v>2014.7435999999998</c:v>
                </c:pt>
                <c:pt idx="4235">
                  <c:v>2014.7443999999996</c:v>
                </c:pt>
                <c:pt idx="4236">
                  <c:v>2014.8011999999999</c:v>
                </c:pt>
                <c:pt idx="4237">
                  <c:v>2014.8019999999997</c:v>
                </c:pt>
                <c:pt idx="4238">
                  <c:v>2014.8027999999995</c:v>
                </c:pt>
                <c:pt idx="4239">
                  <c:v>2014.8035999999993</c:v>
                </c:pt>
                <c:pt idx="4240">
                  <c:v>2014.8044000000009</c:v>
                </c:pt>
                <c:pt idx="4241">
                  <c:v>2014.8052000000007</c:v>
                </c:pt>
                <c:pt idx="4242">
                  <c:v>2014.8060000000005</c:v>
                </c:pt>
                <c:pt idx="4243">
                  <c:v>2014.8068000000003</c:v>
                </c:pt>
                <c:pt idx="4244">
                  <c:v>2014.8076000000001</c:v>
                </c:pt>
                <c:pt idx="4245">
                  <c:v>2014.8083999999999</c:v>
                </c:pt>
                <c:pt idx="4246">
                  <c:v>2014.8091999999997</c:v>
                </c:pt>
                <c:pt idx="4247">
                  <c:v>2014.8099999999995</c:v>
                </c:pt>
                <c:pt idx="4248">
                  <c:v>2014.8107999999993</c:v>
                </c:pt>
                <c:pt idx="4249">
                  <c:v>2014.8116000000009</c:v>
                </c:pt>
                <c:pt idx="4250">
                  <c:v>2014.8124000000007</c:v>
                </c:pt>
                <c:pt idx="4251">
                  <c:v>2014.8132000000005</c:v>
                </c:pt>
                <c:pt idx="4252">
                  <c:v>2014.8140000000003</c:v>
                </c:pt>
                <c:pt idx="4253">
                  <c:v>2014.8148000000001</c:v>
                </c:pt>
                <c:pt idx="4254">
                  <c:v>2014.8155999999999</c:v>
                </c:pt>
                <c:pt idx="4255">
                  <c:v>2014.8163999999997</c:v>
                </c:pt>
                <c:pt idx="4256">
                  <c:v>2014.8171999999995</c:v>
                </c:pt>
                <c:pt idx="4257">
                  <c:v>2014.8179999999993</c:v>
                </c:pt>
                <c:pt idx="4258">
                  <c:v>2014.8187999999991</c:v>
                </c:pt>
                <c:pt idx="4259">
                  <c:v>2014.8196000000007</c:v>
                </c:pt>
                <c:pt idx="4260">
                  <c:v>2014.8204000000005</c:v>
                </c:pt>
                <c:pt idx="4261">
                  <c:v>2014.8212000000003</c:v>
                </c:pt>
                <c:pt idx="4262">
                  <c:v>2014.8220000000001</c:v>
                </c:pt>
                <c:pt idx="4263">
                  <c:v>2014.8227999999999</c:v>
                </c:pt>
                <c:pt idx="4264">
                  <c:v>2014.8235999999997</c:v>
                </c:pt>
                <c:pt idx="4265">
                  <c:v>2014.8243999999995</c:v>
                </c:pt>
                <c:pt idx="4266">
                  <c:v>2014.8251999999993</c:v>
                </c:pt>
                <c:pt idx="4267">
                  <c:v>2014.8811999999998</c:v>
                </c:pt>
                <c:pt idx="4268">
                  <c:v>2014.8819999999996</c:v>
                </c:pt>
                <c:pt idx="4269">
                  <c:v>2014.8827999999994</c:v>
                </c:pt>
                <c:pt idx="4270">
                  <c:v>2014.8835999999992</c:v>
                </c:pt>
                <c:pt idx="4271">
                  <c:v>2014.8844000000008</c:v>
                </c:pt>
                <c:pt idx="4272">
                  <c:v>2014.8852000000006</c:v>
                </c:pt>
                <c:pt idx="4273">
                  <c:v>2014.8860000000004</c:v>
                </c:pt>
                <c:pt idx="4274">
                  <c:v>2014.8868000000002</c:v>
                </c:pt>
                <c:pt idx="4275">
                  <c:v>2014.8876</c:v>
                </c:pt>
                <c:pt idx="4276">
                  <c:v>2014.8883999999998</c:v>
                </c:pt>
                <c:pt idx="4277">
                  <c:v>2014.8891999999996</c:v>
                </c:pt>
                <c:pt idx="4278">
                  <c:v>2014.8899999999994</c:v>
                </c:pt>
                <c:pt idx="4279">
                  <c:v>2014.8907999999992</c:v>
                </c:pt>
                <c:pt idx="4280">
                  <c:v>2014.8916000000008</c:v>
                </c:pt>
                <c:pt idx="4281">
                  <c:v>2014.8924000000006</c:v>
                </c:pt>
                <c:pt idx="4282">
                  <c:v>2014.8932000000004</c:v>
                </c:pt>
                <c:pt idx="4283">
                  <c:v>2014.8940000000002</c:v>
                </c:pt>
                <c:pt idx="4284">
                  <c:v>2014.8948</c:v>
                </c:pt>
                <c:pt idx="4285">
                  <c:v>2014.8955999999998</c:v>
                </c:pt>
                <c:pt idx="4286">
                  <c:v>2014.8963999999996</c:v>
                </c:pt>
                <c:pt idx="4287">
                  <c:v>2014.8971999999994</c:v>
                </c:pt>
                <c:pt idx="4288">
                  <c:v>2014.8979999999992</c:v>
                </c:pt>
                <c:pt idx="4289">
                  <c:v>2014.8988000000008</c:v>
                </c:pt>
                <c:pt idx="4290">
                  <c:v>2014.8996000000006</c:v>
                </c:pt>
                <c:pt idx="4291">
                  <c:v>2014.9004000000004</c:v>
                </c:pt>
                <c:pt idx="4292">
                  <c:v>2014.9012000000002</c:v>
                </c:pt>
                <c:pt idx="4293">
                  <c:v>2014.902</c:v>
                </c:pt>
                <c:pt idx="4294">
                  <c:v>2014.9027999999998</c:v>
                </c:pt>
                <c:pt idx="4295">
                  <c:v>2014.9035999999996</c:v>
                </c:pt>
                <c:pt idx="4296">
                  <c:v>2014.9043999999994</c:v>
                </c:pt>
                <c:pt idx="4297">
                  <c:v>2014.9611999999997</c:v>
                </c:pt>
                <c:pt idx="4298">
                  <c:v>2014.9619999999995</c:v>
                </c:pt>
                <c:pt idx="4299">
                  <c:v>2014.9627999999993</c:v>
                </c:pt>
                <c:pt idx="4300">
                  <c:v>2014.9635999999991</c:v>
                </c:pt>
                <c:pt idx="4301">
                  <c:v>2014.9644000000008</c:v>
                </c:pt>
                <c:pt idx="4302">
                  <c:v>2014.9652000000006</c:v>
                </c:pt>
                <c:pt idx="4303">
                  <c:v>2014.9660000000003</c:v>
                </c:pt>
                <c:pt idx="4304">
                  <c:v>2014.9668000000001</c:v>
                </c:pt>
                <c:pt idx="4305">
                  <c:v>2014.9675999999999</c:v>
                </c:pt>
                <c:pt idx="4306">
                  <c:v>2014.9683999999997</c:v>
                </c:pt>
                <c:pt idx="4307">
                  <c:v>2014.9691999999995</c:v>
                </c:pt>
                <c:pt idx="4308">
                  <c:v>2014.9699999999993</c:v>
                </c:pt>
                <c:pt idx="4309">
                  <c:v>2014.9707999999991</c:v>
                </c:pt>
                <c:pt idx="4310">
                  <c:v>2014.9716000000008</c:v>
                </c:pt>
                <c:pt idx="4311">
                  <c:v>2014.9724000000006</c:v>
                </c:pt>
                <c:pt idx="4312">
                  <c:v>2014.9732000000004</c:v>
                </c:pt>
                <c:pt idx="4313">
                  <c:v>2014.9740000000002</c:v>
                </c:pt>
                <c:pt idx="4314">
                  <c:v>2014.9748</c:v>
                </c:pt>
                <c:pt idx="4315">
                  <c:v>2014.9755999999998</c:v>
                </c:pt>
                <c:pt idx="4316">
                  <c:v>2014.9763999999996</c:v>
                </c:pt>
                <c:pt idx="4317">
                  <c:v>2014.9771999999994</c:v>
                </c:pt>
                <c:pt idx="4318">
                  <c:v>2014.9779999999992</c:v>
                </c:pt>
                <c:pt idx="4319">
                  <c:v>2014.9788000000008</c:v>
                </c:pt>
                <c:pt idx="4320">
                  <c:v>2014.9796000000006</c:v>
                </c:pt>
                <c:pt idx="4321">
                  <c:v>2014.9804000000004</c:v>
                </c:pt>
                <c:pt idx="4322">
                  <c:v>2014.9812000000002</c:v>
                </c:pt>
                <c:pt idx="4323">
                  <c:v>2014.982</c:v>
                </c:pt>
                <c:pt idx="4324">
                  <c:v>2014.9827999999998</c:v>
                </c:pt>
                <c:pt idx="4325">
                  <c:v>2014.9835999999996</c:v>
                </c:pt>
                <c:pt idx="4326">
                  <c:v>2014.9843999999994</c:v>
                </c:pt>
                <c:pt idx="4327">
                  <c:v>2014.9851999999992</c:v>
                </c:pt>
                <c:pt idx="4328">
                  <c:v>2015.0812000000005</c:v>
                </c:pt>
                <c:pt idx="4329">
                  <c:v>2015.0820000000003</c:v>
                </c:pt>
                <c:pt idx="4330">
                  <c:v>2015.0828000000001</c:v>
                </c:pt>
                <c:pt idx="4331">
                  <c:v>2015.0835999999999</c:v>
                </c:pt>
                <c:pt idx="4332">
                  <c:v>2015.0843999999997</c:v>
                </c:pt>
                <c:pt idx="4333">
                  <c:v>2015.0851999999995</c:v>
                </c:pt>
                <c:pt idx="4334">
                  <c:v>2015.0859999999993</c:v>
                </c:pt>
                <c:pt idx="4335">
                  <c:v>2015.0867999999991</c:v>
                </c:pt>
                <c:pt idx="4336">
                  <c:v>2015.0876000000007</c:v>
                </c:pt>
                <c:pt idx="4337">
                  <c:v>2015.0884000000005</c:v>
                </c:pt>
                <c:pt idx="4338">
                  <c:v>2015.0892000000003</c:v>
                </c:pt>
                <c:pt idx="4339">
                  <c:v>2015.0900000000001</c:v>
                </c:pt>
                <c:pt idx="4340">
                  <c:v>2015.0907999999999</c:v>
                </c:pt>
                <c:pt idx="4341">
                  <c:v>2015.0915999999997</c:v>
                </c:pt>
                <c:pt idx="4342">
                  <c:v>2015.0923999999995</c:v>
                </c:pt>
                <c:pt idx="4343">
                  <c:v>2015.0931999999993</c:v>
                </c:pt>
                <c:pt idx="4344">
                  <c:v>2015.0939999999991</c:v>
                </c:pt>
                <c:pt idx="4345">
                  <c:v>2015.0948000000008</c:v>
                </c:pt>
                <c:pt idx="4346">
                  <c:v>2015.0956000000006</c:v>
                </c:pt>
                <c:pt idx="4347">
                  <c:v>2015.0964000000004</c:v>
                </c:pt>
                <c:pt idx="4348">
                  <c:v>2015.0972000000002</c:v>
                </c:pt>
                <c:pt idx="4349">
                  <c:v>2015.098</c:v>
                </c:pt>
                <c:pt idx="4350">
                  <c:v>2015.0987999999998</c:v>
                </c:pt>
                <c:pt idx="4351">
                  <c:v>2015.0995999999996</c:v>
                </c:pt>
                <c:pt idx="4352">
                  <c:v>2015.1003999999994</c:v>
                </c:pt>
                <c:pt idx="4353">
                  <c:v>2015.1011999999992</c:v>
                </c:pt>
                <c:pt idx="4354">
                  <c:v>2015.1020000000008</c:v>
                </c:pt>
                <c:pt idx="4355">
                  <c:v>2015.1028000000006</c:v>
                </c:pt>
                <c:pt idx="4356">
                  <c:v>2015.1036000000004</c:v>
                </c:pt>
                <c:pt idx="4357">
                  <c:v>2015.1044000000002</c:v>
                </c:pt>
                <c:pt idx="4358">
                  <c:v>2015.1052</c:v>
                </c:pt>
                <c:pt idx="4359">
                  <c:v>2015.1612000000005</c:v>
                </c:pt>
                <c:pt idx="4360">
                  <c:v>2015.1620000000003</c:v>
                </c:pt>
                <c:pt idx="4361">
                  <c:v>2015.1628000000001</c:v>
                </c:pt>
                <c:pt idx="4362">
                  <c:v>2015.1635999999999</c:v>
                </c:pt>
                <c:pt idx="4363">
                  <c:v>2015.1643999999997</c:v>
                </c:pt>
                <c:pt idx="4364">
                  <c:v>2015.1651999999995</c:v>
                </c:pt>
                <c:pt idx="4365">
                  <c:v>2015.1659999999993</c:v>
                </c:pt>
                <c:pt idx="4366">
                  <c:v>2015.1668000000009</c:v>
                </c:pt>
                <c:pt idx="4367">
                  <c:v>2015.1676000000007</c:v>
                </c:pt>
                <c:pt idx="4368">
                  <c:v>2015.1684000000005</c:v>
                </c:pt>
                <c:pt idx="4369">
                  <c:v>2015.1692000000003</c:v>
                </c:pt>
                <c:pt idx="4370">
                  <c:v>2015.17</c:v>
                </c:pt>
                <c:pt idx="4371">
                  <c:v>2015.1707999999999</c:v>
                </c:pt>
                <c:pt idx="4372">
                  <c:v>2015.1715999999997</c:v>
                </c:pt>
                <c:pt idx="4373">
                  <c:v>2015.1723999999995</c:v>
                </c:pt>
                <c:pt idx="4374">
                  <c:v>2015.1731999999993</c:v>
                </c:pt>
                <c:pt idx="4375">
                  <c:v>2015.1740000000009</c:v>
                </c:pt>
                <c:pt idx="4376">
                  <c:v>2015.1748000000007</c:v>
                </c:pt>
                <c:pt idx="4377">
                  <c:v>2015.1756000000005</c:v>
                </c:pt>
                <c:pt idx="4378">
                  <c:v>2015.1764000000003</c:v>
                </c:pt>
                <c:pt idx="4379">
                  <c:v>2015.1772000000001</c:v>
                </c:pt>
                <c:pt idx="4380">
                  <c:v>2015.1779999999999</c:v>
                </c:pt>
                <c:pt idx="4381">
                  <c:v>2015.1787999999997</c:v>
                </c:pt>
                <c:pt idx="4382">
                  <c:v>2015.1795999999995</c:v>
                </c:pt>
                <c:pt idx="4383">
                  <c:v>2015.1803999999993</c:v>
                </c:pt>
                <c:pt idx="4384">
                  <c:v>2015.1812000000009</c:v>
                </c:pt>
                <c:pt idx="4385">
                  <c:v>2015.1820000000007</c:v>
                </c:pt>
                <c:pt idx="4386">
                  <c:v>2015.1828000000005</c:v>
                </c:pt>
                <c:pt idx="4387">
                  <c:v>2015.2412000000004</c:v>
                </c:pt>
                <c:pt idx="4388">
                  <c:v>2015.2420000000002</c:v>
                </c:pt>
                <c:pt idx="4389">
                  <c:v>2015.2428</c:v>
                </c:pt>
                <c:pt idx="4390">
                  <c:v>2015.2435999999998</c:v>
                </c:pt>
                <c:pt idx="4391">
                  <c:v>2015.2443999999996</c:v>
                </c:pt>
                <c:pt idx="4392">
                  <c:v>2015.2451999999994</c:v>
                </c:pt>
                <c:pt idx="4393">
                  <c:v>2015.2459999999992</c:v>
                </c:pt>
                <c:pt idx="4394">
                  <c:v>2015.2468000000008</c:v>
                </c:pt>
                <c:pt idx="4395">
                  <c:v>2015.2476000000006</c:v>
                </c:pt>
                <c:pt idx="4396">
                  <c:v>2015.2484000000004</c:v>
                </c:pt>
                <c:pt idx="4397">
                  <c:v>2015.2492000000002</c:v>
                </c:pt>
                <c:pt idx="4398">
                  <c:v>2015.25</c:v>
                </c:pt>
                <c:pt idx="4399">
                  <c:v>2015.2507999999998</c:v>
                </c:pt>
                <c:pt idx="4400">
                  <c:v>2015.2515999999996</c:v>
                </c:pt>
                <c:pt idx="4401">
                  <c:v>2015.2523999999994</c:v>
                </c:pt>
                <c:pt idx="4402">
                  <c:v>2015.2531999999992</c:v>
                </c:pt>
                <c:pt idx="4403">
                  <c:v>2015.2540000000008</c:v>
                </c:pt>
                <c:pt idx="4404">
                  <c:v>2015.2548000000006</c:v>
                </c:pt>
                <c:pt idx="4405">
                  <c:v>2015.2556000000004</c:v>
                </c:pt>
                <c:pt idx="4406">
                  <c:v>2015.2564000000002</c:v>
                </c:pt>
                <c:pt idx="4407">
                  <c:v>2015.2572</c:v>
                </c:pt>
                <c:pt idx="4408">
                  <c:v>2015.2579999999998</c:v>
                </c:pt>
                <c:pt idx="4409">
                  <c:v>2015.2587999999996</c:v>
                </c:pt>
                <c:pt idx="4410">
                  <c:v>2015.2595999999994</c:v>
                </c:pt>
                <c:pt idx="4411">
                  <c:v>2015.2603999999992</c:v>
                </c:pt>
                <c:pt idx="4412">
                  <c:v>2015.2612000000008</c:v>
                </c:pt>
                <c:pt idx="4413">
                  <c:v>2015.2620000000006</c:v>
                </c:pt>
                <c:pt idx="4414">
                  <c:v>2015.2628000000004</c:v>
                </c:pt>
                <c:pt idx="4415">
                  <c:v>2015.2636000000002</c:v>
                </c:pt>
                <c:pt idx="4416">
                  <c:v>2015.2644</c:v>
                </c:pt>
                <c:pt idx="4417">
                  <c:v>2015.2651999999998</c:v>
                </c:pt>
                <c:pt idx="4418">
                  <c:v>2015.3212000000003</c:v>
                </c:pt>
                <c:pt idx="4419">
                  <c:v>2015.3220000000001</c:v>
                </c:pt>
                <c:pt idx="4420">
                  <c:v>2015.3227999999999</c:v>
                </c:pt>
                <c:pt idx="4421">
                  <c:v>2015.3235999999997</c:v>
                </c:pt>
                <c:pt idx="4422">
                  <c:v>2015.3243999999995</c:v>
                </c:pt>
                <c:pt idx="4423">
                  <c:v>2015.3251999999993</c:v>
                </c:pt>
                <c:pt idx="4424">
                  <c:v>2015.3259999999991</c:v>
                </c:pt>
                <c:pt idx="4425">
                  <c:v>2015.3268000000007</c:v>
                </c:pt>
                <c:pt idx="4426">
                  <c:v>2015.3276000000005</c:v>
                </c:pt>
                <c:pt idx="4427">
                  <c:v>2015.3284000000003</c:v>
                </c:pt>
                <c:pt idx="4428">
                  <c:v>2015.3292000000001</c:v>
                </c:pt>
                <c:pt idx="4429">
                  <c:v>2015.33</c:v>
                </c:pt>
                <c:pt idx="4430">
                  <c:v>2015.3307999999997</c:v>
                </c:pt>
                <c:pt idx="4431">
                  <c:v>2015.3315999999995</c:v>
                </c:pt>
                <c:pt idx="4432">
                  <c:v>2015.3323999999993</c:v>
                </c:pt>
                <c:pt idx="4433">
                  <c:v>2015.3331999999991</c:v>
                </c:pt>
                <c:pt idx="4434">
                  <c:v>2015.3340000000007</c:v>
                </c:pt>
                <c:pt idx="4435">
                  <c:v>2015.3348000000005</c:v>
                </c:pt>
                <c:pt idx="4436">
                  <c:v>2015.3356000000003</c:v>
                </c:pt>
                <c:pt idx="4437">
                  <c:v>2015.3364000000001</c:v>
                </c:pt>
                <c:pt idx="4438">
                  <c:v>2015.3371999999999</c:v>
                </c:pt>
                <c:pt idx="4439">
                  <c:v>2015.3379999999997</c:v>
                </c:pt>
                <c:pt idx="4440">
                  <c:v>2015.3387999999995</c:v>
                </c:pt>
                <c:pt idx="4441">
                  <c:v>2015.3395999999993</c:v>
                </c:pt>
                <c:pt idx="4442">
                  <c:v>2015.3403999999991</c:v>
                </c:pt>
                <c:pt idx="4443">
                  <c:v>2015.3412000000008</c:v>
                </c:pt>
                <c:pt idx="4444">
                  <c:v>2015.3420000000006</c:v>
                </c:pt>
                <c:pt idx="4445">
                  <c:v>2015.3428000000004</c:v>
                </c:pt>
                <c:pt idx="4446">
                  <c:v>2015.3436000000002</c:v>
                </c:pt>
                <c:pt idx="4447">
                  <c:v>2015.3444</c:v>
                </c:pt>
                <c:pt idx="4448">
                  <c:v>2015.4012000000002</c:v>
                </c:pt>
                <c:pt idx="4449">
                  <c:v>2015.402</c:v>
                </c:pt>
                <c:pt idx="4450">
                  <c:v>2015.4027999999998</c:v>
                </c:pt>
                <c:pt idx="4451">
                  <c:v>2015.4035999999996</c:v>
                </c:pt>
                <c:pt idx="4452">
                  <c:v>2015.4043999999994</c:v>
                </c:pt>
                <c:pt idx="4453">
                  <c:v>2015.4051999999992</c:v>
                </c:pt>
                <c:pt idx="4454">
                  <c:v>2015.4060000000009</c:v>
                </c:pt>
                <c:pt idx="4455">
                  <c:v>2015.4068000000007</c:v>
                </c:pt>
                <c:pt idx="4456">
                  <c:v>2015.4076000000005</c:v>
                </c:pt>
                <c:pt idx="4457">
                  <c:v>2015.4084000000003</c:v>
                </c:pt>
                <c:pt idx="4458">
                  <c:v>2015.4092000000001</c:v>
                </c:pt>
                <c:pt idx="4459">
                  <c:v>2015.4099999999999</c:v>
                </c:pt>
                <c:pt idx="4460">
                  <c:v>2015.4107999999997</c:v>
                </c:pt>
                <c:pt idx="4461">
                  <c:v>2015.4115999999995</c:v>
                </c:pt>
                <c:pt idx="4462">
                  <c:v>2015.4123999999993</c:v>
                </c:pt>
                <c:pt idx="4463">
                  <c:v>2015.4132000000009</c:v>
                </c:pt>
                <c:pt idx="4464">
                  <c:v>2015.4140000000007</c:v>
                </c:pt>
                <c:pt idx="4465">
                  <c:v>2015.4148000000005</c:v>
                </c:pt>
                <c:pt idx="4466">
                  <c:v>2015.4156000000003</c:v>
                </c:pt>
                <c:pt idx="4467">
                  <c:v>2015.4164000000001</c:v>
                </c:pt>
                <c:pt idx="4468">
                  <c:v>2015.4171999999999</c:v>
                </c:pt>
                <c:pt idx="4469">
                  <c:v>2015.4179999999997</c:v>
                </c:pt>
                <c:pt idx="4470">
                  <c:v>2015.4187999999995</c:v>
                </c:pt>
                <c:pt idx="4471">
                  <c:v>2015.4195999999993</c:v>
                </c:pt>
                <c:pt idx="4472">
                  <c:v>2015.4204000000009</c:v>
                </c:pt>
                <c:pt idx="4473">
                  <c:v>2015.4212000000007</c:v>
                </c:pt>
                <c:pt idx="4474">
                  <c:v>2015.4220000000005</c:v>
                </c:pt>
                <c:pt idx="4475">
                  <c:v>2015.4228000000003</c:v>
                </c:pt>
                <c:pt idx="4476">
                  <c:v>2015.4236000000001</c:v>
                </c:pt>
                <c:pt idx="4477">
                  <c:v>2015.4243999999999</c:v>
                </c:pt>
                <c:pt idx="4478">
                  <c:v>2015.4251999999997</c:v>
                </c:pt>
                <c:pt idx="4479">
                  <c:v>2015.4812000000002</c:v>
                </c:pt>
                <c:pt idx="4480">
                  <c:v>2015.482</c:v>
                </c:pt>
                <c:pt idx="4481">
                  <c:v>2015.4827999999998</c:v>
                </c:pt>
                <c:pt idx="4482">
                  <c:v>2015.4835999999996</c:v>
                </c:pt>
                <c:pt idx="4483">
                  <c:v>2015.4843999999994</c:v>
                </c:pt>
                <c:pt idx="4484">
                  <c:v>2015.4851999999992</c:v>
                </c:pt>
                <c:pt idx="4485">
                  <c:v>2015.4860000000008</c:v>
                </c:pt>
                <c:pt idx="4486">
                  <c:v>2015.4868000000006</c:v>
                </c:pt>
                <c:pt idx="4487">
                  <c:v>2015.4876000000004</c:v>
                </c:pt>
                <c:pt idx="4488">
                  <c:v>2015.4884000000002</c:v>
                </c:pt>
                <c:pt idx="4489">
                  <c:v>2015.4892</c:v>
                </c:pt>
                <c:pt idx="4490">
                  <c:v>2015.4899999999998</c:v>
                </c:pt>
                <c:pt idx="4491">
                  <c:v>2015.4907999999996</c:v>
                </c:pt>
                <c:pt idx="4492">
                  <c:v>2015.4915999999994</c:v>
                </c:pt>
                <c:pt idx="4493">
                  <c:v>2015.4923999999992</c:v>
                </c:pt>
                <c:pt idx="4494">
                  <c:v>2015.4932000000008</c:v>
                </c:pt>
                <c:pt idx="4495">
                  <c:v>2015.4940000000006</c:v>
                </c:pt>
                <c:pt idx="4496">
                  <c:v>2015.4948000000004</c:v>
                </c:pt>
                <c:pt idx="4497">
                  <c:v>2015.4956000000002</c:v>
                </c:pt>
                <c:pt idx="4498">
                  <c:v>2015.4964</c:v>
                </c:pt>
                <c:pt idx="4499">
                  <c:v>2015.4971999999998</c:v>
                </c:pt>
                <c:pt idx="4500">
                  <c:v>2015.4979999999996</c:v>
                </c:pt>
                <c:pt idx="4501">
                  <c:v>2015.4987999999994</c:v>
                </c:pt>
                <c:pt idx="4502">
                  <c:v>2015.4995999999992</c:v>
                </c:pt>
                <c:pt idx="4503">
                  <c:v>2015.5004000000008</c:v>
                </c:pt>
                <c:pt idx="4504">
                  <c:v>2015.5012000000006</c:v>
                </c:pt>
                <c:pt idx="4505">
                  <c:v>2015.5020000000004</c:v>
                </c:pt>
                <c:pt idx="4506">
                  <c:v>2015.5028000000002</c:v>
                </c:pt>
                <c:pt idx="4507">
                  <c:v>2015.5036</c:v>
                </c:pt>
                <c:pt idx="4508">
                  <c:v>2015.5043999999998</c:v>
                </c:pt>
                <c:pt idx="4509">
                  <c:v>2015.5612000000001</c:v>
                </c:pt>
                <c:pt idx="4510">
                  <c:v>2015.5619999999999</c:v>
                </c:pt>
                <c:pt idx="4511">
                  <c:v>2015.5627999999997</c:v>
                </c:pt>
                <c:pt idx="4512">
                  <c:v>2015.5635999999995</c:v>
                </c:pt>
                <c:pt idx="4513">
                  <c:v>2015.5643999999993</c:v>
                </c:pt>
                <c:pt idx="4514">
                  <c:v>2015.5651999999991</c:v>
                </c:pt>
                <c:pt idx="4515">
                  <c:v>2015.5660000000007</c:v>
                </c:pt>
                <c:pt idx="4516">
                  <c:v>2015.5668000000005</c:v>
                </c:pt>
                <c:pt idx="4517">
                  <c:v>2015.5676000000003</c:v>
                </c:pt>
                <c:pt idx="4518">
                  <c:v>2015.5684000000001</c:v>
                </c:pt>
                <c:pt idx="4519">
                  <c:v>2015.5691999999999</c:v>
                </c:pt>
                <c:pt idx="4520">
                  <c:v>2015.5699999999997</c:v>
                </c:pt>
                <c:pt idx="4521">
                  <c:v>2015.5707999999995</c:v>
                </c:pt>
                <c:pt idx="4522">
                  <c:v>2015.5715999999993</c:v>
                </c:pt>
                <c:pt idx="4523">
                  <c:v>2015.5723999999991</c:v>
                </c:pt>
                <c:pt idx="4524">
                  <c:v>2015.5732000000007</c:v>
                </c:pt>
                <c:pt idx="4525">
                  <c:v>2015.5740000000005</c:v>
                </c:pt>
                <c:pt idx="4526">
                  <c:v>2015.5748000000003</c:v>
                </c:pt>
                <c:pt idx="4527">
                  <c:v>2015.5756000000001</c:v>
                </c:pt>
                <c:pt idx="4528">
                  <c:v>2015.5763999999999</c:v>
                </c:pt>
                <c:pt idx="4529">
                  <c:v>2015.5771999999997</c:v>
                </c:pt>
                <c:pt idx="4530">
                  <c:v>2015.5779999999995</c:v>
                </c:pt>
                <c:pt idx="4531">
                  <c:v>2015.5787999999993</c:v>
                </c:pt>
                <c:pt idx="4532">
                  <c:v>2015.5795999999991</c:v>
                </c:pt>
                <c:pt idx="4533">
                  <c:v>2015.5804000000007</c:v>
                </c:pt>
                <c:pt idx="4534">
                  <c:v>2015.5812000000005</c:v>
                </c:pt>
                <c:pt idx="4535">
                  <c:v>2015.5820000000003</c:v>
                </c:pt>
                <c:pt idx="4536">
                  <c:v>2015.5828000000001</c:v>
                </c:pt>
                <c:pt idx="4537">
                  <c:v>2015.5835999999999</c:v>
                </c:pt>
                <c:pt idx="4538">
                  <c:v>2015.5843999999997</c:v>
                </c:pt>
                <c:pt idx="4539">
                  <c:v>2015.5851999999995</c:v>
                </c:pt>
                <c:pt idx="4540">
                  <c:v>2015.6412</c:v>
                </c:pt>
                <c:pt idx="4541">
                  <c:v>2015.6419999999998</c:v>
                </c:pt>
                <c:pt idx="4542">
                  <c:v>2015.6427999999996</c:v>
                </c:pt>
                <c:pt idx="4543">
                  <c:v>2015.6435999999994</c:v>
                </c:pt>
                <c:pt idx="4544">
                  <c:v>2015.6443999999992</c:v>
                </c:pt>
                <c:pt idx="4545">
                  <c:v>2015.6452000000008</c:v>
                </c:pt>
                <c:pt idx="4546">
                  <c:v>2015.6460000000006</c:v>
                </c:pt>
                <c:pt idx="4547">
                  <c:v>2015.6468000000004</c:v>
                </c:pt>
                <c:pt idx="4548">
                  <c:v>2015.6476000000002</c:v>
                </c:pt>
                <c:pt idx="4549">
                  <c:v>2015.6484</c:v>
                </c:pt>
                <c:pt idx="4550">
                  <c:v>2015.6491999999998</c:v>
                </c:pt>
                <c:pt idx="4551">
                  <c:v>2015.6499999999996</c:v>
                </c:pt>
                <c:pt idx="4552">
                  <c:v>2015.6507999999994</c:v>
                </c:pt>
                <c:pt idx="4553">
                  <c:v>2015.6515999999992</c:v>
                </c:pt>
                <c:pt idx="4554">
                  <c:v>2015.6524000000009</c:v>
                </c:pt>
                <c:pt idx="4555">
                  <c:v>2015.6532000000007</c:v>
                </c:pt>
                <c:pt idx="4556">
                  <c:v>2015.6540000000005</c:v>
                </c:pt>
                <c:pt idx="4557">
                  <c:v>2015.6548000000003</c:v>
                </c:pt>
                <c:pt idx="4558">
                  <c:v>2015.6556</c:v>
                </c:pt>
                <c:pt idx="4559">
                  <c:v>2015.6563999999998</c:v>
                </c:pt>
                <c:pt idx="4560">
                  <c:v>2015.6571999999996</c:v>
                </c:pt>
                <c:pt idx="4561">
                  <c:v>2015.6579999999994</c:v>
                </c:pt>
                <c:pt idx="4562">
                  <c:v>2015.6587999999992</c:v>
                </c:pt>
                <c:pt idx="4563">
                  <c:v>2015.6596000000009</c:v>
                </c:pt>
                <c:pt idx="4564">
                  <c:v>2015.6604000000007</c:v>
                </c:pt>
                <c:pt idx="4565">
                  <c:v>2015.6612000000005</c:v>
                </c:pt>
                <c:pt idx="4566">
                  <c:v>2015.6620000000003</c:v>
                </c:pt>
                <c:pt idx="4567">
                  <c:v>2015.6628000000001</c:v>
                </c:pt>
                <c:pt idx="4568">
                  <c:v>2015.6635999999999</c:v>
                </c:pt>
                <c:pt idx="4569">
                  <c:v>2015.6643999999997</c:v>
                </c:pt>
                <c:pt idx="4570">
                  <c:v>2015.6651999999995</c:v>
                </c:pt>
                <c:pt idx="4571">
                  <c:v>2015.7212</c:v>
                </c:pt>
                <c:pt idx="4572">
                  <c:v>2015.7219999999998</c:v>
                </c:pt>
                <c:pt idx="4573">
                  <c:v>2015.7227999999996</c:v>
                </c:pt>
                <c:pt idx="4574">
                  <c:v>2015.7235999999994</c:v>
                </c:pt>
                <c:pt idx="4575">
                  <c:v>2015.7243999999992</c:v>
                </c:pt>
                <c:pt idx="4576">
                  <c:v>2015.7252000000008</c:v>
                </c:pt>
                <c:pt idx="4577">
                  <c:v>2015.7260000000006</c:v>
                </c:pt>
                <c:pt idx="4578">
                  <c:v>2015.7268000000004</c:v>
                </c:pt>
                <c:pt idx="4579">
                  <c:v>2015.7276000000002</c:v>
                </c:pt>
                <c:pt idx="4580">
                  <c:v>2015.7284</c:v>
                </c:pt>
                <c:pt idx="4581">
                  <c:v>2015.7291999999998</c:v>
                </c:pt>
                <c:pt idx="4582">
                  <c:v>2015.7299999999996</c:v>
                </c:pt>
                <c:pt idx="4583">
                  <c:v>2015.7307999999994</c:v>
                </c:pt>
                <c:pt idx="4584">
                  <c:v>2015.7315999999992</c:v>
                </c:pt>
                <c:pt idx="4585">
                  <c:v>2015.7324000000008</c:v>
                </c:pt>
                <c:pt idx="4586">
                  <c:v>2015.7332000000006</c:v>
                </c:pt>
                <c:pt idx="4587">
                  <c:v>2015.7340000000004</c:v>
                </c:pt>
                <c:pt idx="4588">
                  <c:v>2015.7348000000002</c:v>
                </c:pt>
                <c:pt idx="4589">
                  <c:v>2015.7356</c:v>
                </c:pt>
                <c:pt idx="4590">
                  <c:v>2015.7363999999998</c:v>
                </c:pt>
                <c:pt idx="4591">
                  <c:v>2015.7371999999996</c:v>
                </c:pt>
                <c:pt idx="4592">
                  <c:v>2015.7379999999994</c:v>
                </c:pt>
                <c:pt idx="4593">
                  <c:v>2015.7387999999992</c:v>
                </c:pt>
                <c:pt idx="4594">
                  <c:v>2015.7396000000008</c:v>
                </c:pt>
                <c:pt idx="4595">
                  <c:v>2015.7404000000006</c:v>
                </c:pt>
                <c:pt idx="4596">
                  <c:v>2015.7412000000004</c:v>
                </c:pt>
                <c:pt idx="4597">
                  <c:v>2015.7420000000002</c:v>
                </c:pt>
                <c:pt idx="4598">
                  <c:v>2015.7428</c:v>
                </c:pt>
                <c:pt idx="4599">
                  <c:v>2015.7435999999998</c:v>
                </c:pt>
                <c:pt idx="4600">
                  <c:v>2015.7443999999996</c:v>
                </c:pt>
                <c:pt idx="4601">
                  <c:v>2015.8011999999999</c:v>
                </c:pt>
                <c:pt idx="4602">
                  <c:v>2015.8019999999997</c:v>
                </c:pt>
                <c:pt idx="4603">
                  <c:v>2015.8027999999995</c:v>
                </c:pt>
                <c:pt idx="4604">
                  <c:v>2015.8035999999993</c:v>
                </c:pt>
                <c:pt idx="4605">
                  <c:v>2015.8044000000009</c:v>
                </c:pt>
                <c:pt idx="4606">
                  <c:v>2015.8052000000007</c:v>
                </c:pt>
                <c:pt idx="4607">
                  <c:v>2015.8060000000005</c:v>
                </c:pt>
                <c:pt idx="4608">
                  <c:v>2015.8068000000003</c:v>
                </c:pt>
                <c:pt idx="4609">
                  <c:v>2015.8076000000001</c:v>
                </c:pt>
                <c:pt idx="4610">
                  <c:v>2015.8083999999999</c:v>
                </c:pt>
                <c:pt idx="4611">
                  <c:v>2015.8091999999997</c:v>
                </c:pt>
                <c:pt idx="4612">
                  <c:v>2015.8099999999995</c:v>
                </c:pt>
                <c:pt idx="4613">
                  <c:v>2015.8107999999993</c:v>
                </c:pt>
                <c:pt idx="4614">
                  <c:v>2015.8116000000009</c:v>
                </c:pt>
                <c:pt idx="4615">
                  <c:v>2015.8124000000007</c:v>
                </c:pt>
                <c:pt idx="4616">
                  <c:v>2015.8132000000005</c:v>
                </c:pt>
                <c:pt idx="4617">
                  <c:v>2015.8140000000003</c:v>
                </c:pt>
                <c:pt idx="4618">
                  <c:v>2015.8148000000001</c:v>
                </c:pt>
                <c:pt idx="4619">
                  <c:v>2015.8155999999999</c:v>
                </c:pt>
                <c:pt idx="4620">
                  <c:v>2015.8163999999997</c:v>
                </c:pt>
                <c:pt idx="4621">
                  <c:v>2015.8171999999995</c:v>
                </c:pt>
                <c:pt idx="4622">
                  <c:v>2015.8179999999993</c:v>
                </c:pt>
                <c:pt idx="4623">
                  <c:v>2015.8187999999991</c:v>
                </c:pt>
                <c:pt idx="4624">
                  <c:v>2015.8196000000007</c:v>
                </c:pt>
                <c:pt idx="4625">
                  <c:v>2015.8204000000005</c:v>
                </c:pt>
                <c:pt idx="4626">
                  <c:v>2015.8212000000003</c:v>
                </c:pt>
                <c:pt idx="4627">
                  <c:v>2015.8220000000001</c:v>
                </c:pt>
                <c:pt idx="4628">
                  <c:v>2015.8227999999999</c:v>
                </c:pt>
                <c:pt idx="4629">
                  <c:v>2015.8235999999997</c:v>
                </c:pt>
                <c:pt idx="4630">
                  <c:v>2015.8243999999995</c:v>
                </c:pt>
                <c:pt idx="4631">
                  <c:v>2015.8251999999993</c:v>
                </c:pt>
                <c:pt idx="4632">
                  <c:v>2015.8811999999998</c:v>
                </c:pt>
                <c:pt idx="4633">
                  <c:v>2015.8819999999996</c:v>
                </c:pt>
                <c:pt idx="4634">
                  <c:v>2015.8827999999994</c:v>
                </c:pt>
                <c:pt idx="4635">
                  <c:v>2015.8835999999992</c:v>
                </c:pt>
                <c:pt idx="4636">
                  <c:v>2015.8844000000008</c:v>
                </c:pt>
                <c:pt idx="4637">
                  <c:v>2015.8852000000006</c:v>
                </c:pt>
                <c:pt idx="4638">
                  <c:v>2015.8860000000004</c:v>
                </c:pt>
                <c:pt idx="4639">
                  <c:v>2015.8868000000002</c:v>
                </c:pt>
                <c:pt idx="4640">
                  <c:v>2015.8876</c:v>
                </c:pt>
                <c:pt idx="4641">
                  <c:v>2015.8883999999998</c:v>
                </c:pt>
                <c:pt idx="4642">
                  <c:v>2015.8891999999996</c:v>
                </c:pt>
                <c:pt idx="4643">
                  <c:v>2015.8899999999994</c:v>
                </c:pt>
                <c:pt idx="4644">
                  <c:v>2015.8907999999992</c:v>
                </c:pt>
                <c:pt idx="4645">
                  <c:v>2015.8916000000008</c:v>
                </c:pt>
                <c:pt idx="4646">
                  <c:v>2015.8924000000006</c:v>
                </c:pt>
                <c:pt idx="4647">
                  <c:v>2015.8932000000004</c:v>
                </c:pt>
                <c:pt idx="4648">
                  <c:v>2015.8940000000002</c:v>
                </c:pt>
                <c:pt idx="4649">
                  <c:v>2015.8948</c:v>
                </c:pt>
                <c:pt idx="4650">
                  <c:v>2015.8955999999998</c:v>
                </c:pt>
                <c:pt idx="4651">
                  <c:v>2015.8963999999996</c:v>
                </c:pt>
                <c:pt idx="4652">
                  <c:v>2015.8971999999994</c:v>
                </c:pt>
                <c:pt idx="4653">
                  <c:v>2015.8979999999992</c:v>
                </c:pt>
                <c:pt idx="4654">
                  <c:v>2015.8988000000008</c:v>
                </c:pt>
                <c:pt idx="4655">
                  <c:v>2015.8996000000006</c:v>
                </c:pt>
                <c:pt idx="4656">
                  <c:v>2015.9004000000004</c:v>
                </c:pt>
                <c:pt idx="4657">
                  <c:v>2015.9012000000002</c:v>
                </c:pt>
                <c:pt idx="4658">
                  <c:v>2015.902</c:v>
                </c:pt>
                <c:pt idx="4659">
                  <c:v>2015.9027999999998</c:v>
                </c:pt>
                <c:pt idx="4660">
                  <c:v>2015.9035999999996</c:v>
                </c:pt>
                <c:pt idx="4661">
                  <c:v>2015.9043999999994</c:v>
                </c:pt>
                <c:pt idx="4662">
                  <c:v>2015.9611999999997</c:v>
                </c:pt>
                <c:pt idx="4663">
                  <c:v>2015.9619999999995</c:v>
                </c:pt>
                <c:pt idx="4664">
                  <c:v>2015.9627999999993</c:v>
                </c:pt>
                <c:pt idx="4665">
                  <c:v>2015.9635999999991</c:v>
                </c:pt>
                <c:pt idx="4666">
                  <c:v>2015.9644000000008</c:v>
                </c:pt>
                <c:pt idx="4667">
                  <c:v>2015.9652000000006</c:v>
                </c:pt>
                <c:pt idx="4668">
                  <c:v>2015.9660000000003</c:v>
                </c:pt>
                <c:pt idx="4669">
                  <c:v>2015.9668000000001</c:v>
                </c:pt>
                <c:pt idx="4670">
                  <c:v>2015.9675999999999</c:v>
                </c:pt>
                <c:pt idx="4671">
                  <c:v>2015.9683999999997</c:v>
                </c:pt>
                <c:pt idx="4672">
                  <c:v>2015.9691999999995</c:v>
                </c:pt>
                <c:pt idx="4673">
                  <c:v>2015.9699999999993</c:v>
                </c:pt>
                <c:pt idx="4674">
                  <c:v>2015.9707999999991</c:v>
                </c:pt>
                <c:pt idx="4675">
                  <c:v>2015.9716000000008</c:v>
                </c:pt>
                <c:pt idx="4676">
                  <c:v>2015.9724000000006</c:v>
                </c:pt>
                <c:pt idx="4677">
                  <c:v>2015.9732000000004</c:v>
                </c:pt>
                <c:pt idx="4678">
                  <c:v>2015.9740000000002</c:v>
                </c:pt>
                <c:pt idx="4679">
                  <c:v>2015.9748</c:v>
                </c:pt>
                <c:pt idx="4680">
                  <c:v>2015.9755999999998</c:v>
                </c:pt>
                <c:pt idx="4681">
                  <c:v>2015.9763999999996</c:v>
                </c:pt>
                <c:pt idx="4682">
                  <c:v>2015.9771999999994</c:v>
                </c:pt>
                <c:pt idx="4683">
                  <c:v>2015.9779999999992</c:v>
                </c:pt>
                <c:pt idx="4684">
                  <c:v>2015.9788000000008</c:v>
                </c:pt>
                <c:pt idx="4685">
                  <c:v>2015.9796000000006</c:v>
                </c:pt>
                <c:pt idx="4686">
                  <c:v>2015.9804000000004</c:v>
                </c:pt>
                <c:pt idx="4687">
                  <c:v>2015.9812000000002</c:v>
                </c:pt>
                <c:pt idx="4688">
                  <c:v>2015.982</c:v>
                </c:pt>
                <c:pt idx="4689">
                  <c:v>2015.9827999999998</c:v>
                </c:pt>
                <c:pt idx="4690">
                  <c:v>2015.9835999999996</c:v>
                </c:pt>
                <c:pt idx="4691">
                  <c:v>2015.9843999999994</c:v>
                </c:pt>
                <c:pt idx="4692">
                  <c:v>2015.9851999999992</c:v>
                </c:pt>
                <c:pt idx="4693">
                  <c:v>2016.0812000000005</c:v>
                </c:pt>
                <c:pt idx="4694">
                  <c:v>2016.0820000000003</c:v>
                </c:pt>
                <c:pt idx="4695">
                  <c:v>2016.0828000000001</c:v>
                </c:pt>
                <c:pt idx="4696">
                  <c:v>2016.0835999999999</c:v>
                </c:pt>
                <c:pt idx="4697">
                  <c:v>2016.0843999999997</c:v>
                </c:pt>
                <c:pt idx="4698">
                  <c:v>2016.0851999999995</c:v>
                </c:pt>
                <c:pt idx="4699">
                  <c:v>2016.0859999999993</c:v>
                </c:pt>
                <c:pt idx="4700">
                  <c:v>2016.0867999999991</c:v>
                </c:pt>
                <c:pt idx="4701">
                  <c:v>2016.0876000000007</c:v>
                </c:pt>
                <c:pt idx="4702">
                  <c:v>2016.0884000000005</c:v>
                </c:pt>
                <c:pt idx="4703">
                  <c:v>2016.0892000000003</c:v>
                </c:pt>
                <c:pt idx="4704">
                  <c:v>2016.0900000000001</c:v>
                </c:pt>
                <c:pt idx="4705">
                  <c:v>2016.0907999999999</c:v>
                </c:pt>
                <c:pt idx="4706">
                  <c:v>2016.0915999999997</c:v>
                </c:pt>
                <c:pt idx="4707">
                  <c:v>2016.0923999999995</c:v>
                </c:pt>
                <c:pt idx="4708">
                  <c:v>2016.0931999999993</c:v>
                </c:pt>
                <c:pt idx="4709">
                  <c:v>2016.0939999999991</c:v>
                </c:pt>
                <c:pt idx="4710">
                  <c:v>2016.0948000000008</c:v>
                </c:pt>
                <c:pt idx="4711">
                  <c:v>2016.0956000000006</c:v>
                </c:pt>
                <c:pt idx="4712">
                  <c:v>2016.0964000000004</c:v>
                </c:pt>
                <c:pt idx="4713">
                  <c:v>2016.0972000000002</c:v>
                </c:pt>
                <c:pt idx="4714">
                  <c:v>2016.098</c:v>
                </c:pt>
                <c:pt idx="4715">
                  <c:v>2016.0987999999998</c:v>
                </c:pt>
                <c:pt idx="4716">
                  <c:v>2016.0995999999996</c:v>
                </c:pt>
                <c:pt idx="4717">
                  <c:v>2016.1003999999994</c:v>
                </c:pt>
                <c:pt idx="4718">
                  <c:v>2016.1011999999992</c:v>
                </c:pt>
                <c:pt idx="4719">
                  <c:v>2016.1020000000008</c:v>
                </c:pt>
                <c:pt idx="4720">
                  <c:v>2016.1028000000006</c:v>
                </c:pt>
                <c:pt idx="4721">
                  <c:v>2016.1036000000004</c:v>
                </c:pt>
                <c:pt idx="4722">
                  <c:v>2016.1044000000002</c:v>
                </c:pt>
                <c:pt idx="4723">
                  <c:v>2016.1052</c:v>
                </c:pt>
                <c:pt idx="4724">
                  <c:v>2016.1612000000005</c:v>
                </c:pt>
                <c:pt idx="4725">
                  <c:v>2016.1620000000003</c:v>
                </c:pt>
                <c:pt idx="4726">
                  <c:v>2016.1628000000001</c:v>
                </c:pt>
                <c:pt idx="4727">
                  <c:v>2016.1635999999999</c:v>
                </c:pt>
                <c:pt idx="4728">
                  <c:v>2016.1643999999997</c:v>
                </c:pt>
                <c:pt idx="4729">
                  <c:v>2016.1651999999995</c:v>
                </c:pt>
                <c:pt idx="4730">
                  <c:v>2016.1659999999993</c:v>
                </c:pt>
                <c:pt idx="4731">
                  <c:v>2016.1668000000009</c:v>
                </c:pt>
                <c:pt idx="4732">
                  <c:v>2016.1676000000007</c:v>
                </c:pt>
                <c:pt idx="4733">
                  <c:v>2016.1684000000005</c:v>
                </c:pt>
                <c:pt idx="4734">
                  <c:v>2016.1692000000003</c:v>
                </c:pt>
                <c:pt idx="4735">
                  <c:v>2016.17</c:v>
                </c:pt>
                <c:pt idx="4736">
                  <c:v>2016.1707999999999</c:v>
                </c:pt>
                <c:pt idx="4737">
                  <c:v>2016.1715999999997</c:v>
                </c:pt>
                <c:pt idx="4738">
                  <c:v>2016.1723999999995</c:v>
                </c:pt>
                <c:pt idx="4739">
                  <c:v>2016.1731999999993</c:v>
                </c:pt>
                <c:pt idx="4740">
                  <c:v>2016.1740000000009</c:v>
                </c:pt>
                <c:pt idx="4741">
                  <c:v>2016.1748000000007</c:v>
                </c:pt>
                <c:pt idx="4742">
                  <c:v>2016.1756000000005</c:v>
                </c:pt>
                <c:pt idx="4743">
                  <c:v>2016.1764000000003</c:v>
                </c:pt>
                <c:pt idx="4744">
                  <c:v>2016.1772000000001</c:v>
                </c:pt>
                <c:pt idx="4745">
                  <c:v>2016.1779999999999</c:v>
                </c:pt>
                <c:pt idx="4746">
                  <c:v>2016.1787999999997</c:v>
                </c:pt>
                <c:pt idx="4747">
                  <c:v>2016.1795999999995</c:v>
                </c:pt>
                <c:pt idx="4748">
                  <c:v>2016.1803999999993</c:v>
                </c:pt>
                <c:pt idx="4749">
                  <c:v>2016.1812000000009</c:v>
                </c:pt>
                <c:pt idx="4750">
                  <c:v>2016.1820000000007</c:v>
                </c:pt>
                <c:pt idx="4751">
                  <c:v>2016.1828000000005</c:v>
                </c:pt>
                <c:pt idx="4752">
                  <c:v>2016.1836000000003</c:v>
                </c:pt>
                <c:pt idx="4753">
                  <c:v>2016.2412000000004</c:v>
                </c:pt>
                <c:pt idx="4754">
                  <c:v>2016.2420000000002</c:v>
                </c:pt>
                <c:pt idx="4755">
                  <c:v>2016.2428</c:v>
                </c:pt>
                <c:pt idx="4756">
                  <c:v>2016.2435999999998</c:v>
                </c:pt>
                <c:pt idx="4757">
                  <c:v>2016.2443999999996</c:v>
                </c:pt>
                <c:pt idx="4758">
                  <c:v>2016.2451999999994</c:v>
                </c:pt>
                <c:pt idx="4759">
                  <c:v>2016.2459999999992</c:v>
                </c:pt>
                <c:pt idx="4760">
                  <c:v>2016.2468000000008</c:v>
                </c:pt>
                <c:pt idx="4761">
                  <c:v>2016.2476000000006</c:v>
                </c:pt>
                <c:pt idx="4762">
                  <c:v>2016.2484000000004</c:v>
                </c:pt>
                <c:pt idx="4763">
                  <c:v>2016.2492000000002</c:v>
                </c:pt>
                <c:pt idx="4764">
                  <c:v>2016.25</c:v>
                </c:pt>
                <c:pt idx="4765">
                  <c:v>2016.2507999999998</c:v>
                </c:pt>
                <c:pt idx="4766">
                  <c:v>2016.2515999999996</c:v>
                </c:pt>
                <c:pt idx="4767">
                  <c:v>2016.2523999999994</c:v>
                </c:pt>
                <c:pt idx="4768">
                  <c:v>2016.2531999999992</c:v>
                </c:pt>
                <c:pt idx="4769">
                  <c:v>2016.2540000000008</c:v>
                </c:pt>
                <c:pt idx="4770">
                  <c:v>2016.2548000000006</c:v>
                </c:pt>
                <c:pt idx="4771">
                  <c:v>2016.2556000000004</c:v>
                </c:pt>
                <c:pt idx="4772">
                  <c:v>2016.2564000000002</c:v>
                </c:pt>
                <c:pt idx="4773">
                  <c:v>2016.2572</c:v>
                </c:pt>
                <c:pt idx="4774">
                  <c:v>2016.2579999999998</c:v>
                </c:pt>
                <c:pt idx="4775">
                  <c:v>2016.2587999999996</c:v>
                </c:pt>
                <c:pt idx="4776">
                  <c:v>2016.2595999999994</c:v>
                </c:pt>
                <c:pt idx="4777">
                  <c:v>2016.2603999999992</c:v>
                </c:pt>
                <c:pt idx="4778">
                  <c:v>2016.2612000000008</c:v>
                </c:pt>
                <c:pt idx="4779">
                  <c:v>2016.2620000000006</c:v>
                </c:pt>
                <c:pt idx="4780">
                  <c:v>2016.2628000000004</c:v>
                </c:pt>
                <c:pt idx="4781">
                  <c:v>2016.2636000000002</c:v>
                </c:pt>
                <c:pt idx="4782">
                  <c:v>2016.2644</c:v>
                </c:pt>
                <c:pt idx="4783">
                  <c:v>2016.2651999999998</c:v>
                </c:pt>
                <c:pt idx="4784">
                  <c:v>2016.3212000000003</c:v>
                </c:pt>
                <c:pt idx="4785">
                  <c:v>2016.3220000000001</c:v>
                </c:pt>
                <c:pt idx="4786">
                  <c:v>2016.3227999999999</c:v>
                </c:pt>
                <c:pt idx="4787">
                  <c:v>2016.3235999999997</c:v>
                </c:pt>
                <c:pt idx="4788">
                  <c:v>2016.3243999999995</c:v>
                </c:pt>
                <c:pt idx="4789">
                  <c:v>2016.3251999999993</c:v>
                </c:pt>
                <c:pt idx="4790">
                  <c:v>2016.3259999999991</c:v>
                </c:pt>
                <c:pt idx="4791">
                  <c:v>2016.3268000000007</c:v>
                </c:pt>
                <c:pt idx="4792">
                  <c:v>2016.3276000000005</c:v>
                </c:pt>
                <c:pt idx="4793">
                  <c:v>2016.3284000000003</c:v>
                </c:pt>
                <c:pt idx="4794">
                  <c:v>2016.3292000000001</c:v>
                </c:pt>
                <c:pt idx="4795">
                  <c:v>2016.33</c:v>
                </c:pt>
                <c:pt idx="4796">
                  <c:v>2016.3307999999997</c:v>
                </c:pt>
                <c:pt idx="4797">
                  <c:v>2016.3315999999995</c:v>
                </c:pt>
                <c:pt idx="4798">
                  <c:v>2016.3323999999993</c:v>
                </c:pt>
                <c:pt idx="4799">
                  <c:v>2016.3331999999991</c:v>
                </c:pt>
                <c:pt idx="4800">
                  <c:v>2016.3340000000007</c:v>
                </c:pt>
                <c:pt idx="4801">
                  <c:v>2016.3348000000005</c:v>
                </c:pt>
                <c:pt idx="4802">
                  <c:v>2016.3356000000003</c:v>
                </c:pt>
                <c:pt idx="4803">
                  <c:v>2016.3364000000001</c:v>
                </c:pt>
                <c:pt idx="4804">
                  <c:v>2016.3371999999999</c:v>
                </c:pt>
                <c:pt idx="4805">
                  <c:v>2016.3379999999997</c:v>
                </c:pt>
                <c:pt idx="4806">
                  <c:v>2016.3387999999995</c:v>
                </c:pt>
                <c:pt idx="4807">
                  <c:v>2016.3395999999993</c:v>
                </c:pt>
                <c:pt idx="4808">
                  <c:v>2016.3403999999991</c:v>
                </c:pt>
                <c:pt idx="4809">
                  <c:v>2016.3412000000008</c:v>
                </c:pt>
                <c:pt idx="4810">
                  <c:v>2016.3420000000006</c:v>
                </c:pt>
                <c:pt idx="4811">
                  <c:v>2016.3428000000004</c:v>
                </c:pt>
                <c:pt idx="4812">
                  <c:v>2016.3436000000002</c:v>
                </c:pt>
                <c:pt idx="4813">
                  <c:v>2016.3444</c:v>
                </c:pt>
                <c:pt idx="4814">
                  <c:v>2016.4012000000002</c:v>
                </c:pt>
                <c:pt idx="4815">
                  <c:v>2016.402</c:v>
                </c:pt>
                <c:pt idx="4816">
                  <c:v>2016.4027999999998</c:v>
                </c:pt>
                <c:pt idx="4817">
                  <c:v>2016.4035999999996</c:v>
                </c:pt>
                <c:pt idx="4818">
                  <c:v>2016.4043999999994</c:v>
                </c:pt>
                <c:pt idx="4819">
                  <c:v>2016.4051999999992</c:v>
                </c:pt>
                <c:pt idx="4820">
                  <c:v>2016.4060000000009</c:v>
                </c:pt>
                <c:pt idx="4821">
                  <c:v>2016.4068000000007</c:v>
                </c:pt>
                <c:pt idx="4822">
                  <c:v>2016.4076000000005</c:v>
                </c:pt>
                <c:pt idx="4823">
                  <c:v>2016.4084000000003</c:v>
                </c:pt>
                <c:pt idx="4824">
                  <c:v>2016.4092000000001</c:v>
                </c:pt>
                <c:pt idx="4825">
                  <c:v>2016.4099999999999</c:v>
                </c:pt>
                <c:pt idx="4826">
                  <c:v>2016.4107999999997</c:v>
                </c:pt>
                <c:pt idx="4827">
                  <c:v>2016.4115999999995</c:v>
                </c:pt>
                <c:pt idx="4828">
                  <c:v>2016.4123999999993</c:v>
                </c:pt>
                <c:pt idx="4829">
                  <c:v>2016.4132000000009</c:v>
                </c:pt>
                <c:pt idx="4830">
                  <c:v>2016.4140000000007</c:v>
                </c:pt>
                <c:pt idx="4831">
                  <c:v>2016.4148000000005</c:v>
                </c:pt>
                <c:pt idx="4832">
                  <c:v>2016.4156000000003</c:v>
                </c:pt>
                <c:pt idx="4833">
                  <c:v>2016.4164000000001</c:v>
                </c:pt>
                <c:pt idx="4834">
                  <c:v>2016.4171999999999</c:v>
                </c:pt>
                <c:pt idx="4835">
                  <c:v>2016.4179999999997</c:v>
                </c:pt>
                <c:pt idx="4836">
                  <c:v>2016.4187999999995</c:v>
                </c:pt>
                <c:pt idx="4837">
                  <c:v>2016.4195999999993</c:v>
                </c:pt>
                <c:pt idx="4838">
                  <c:v>2016.4204000000009</c:v>
                </c:pt>
                <c:pt idx="4839">
                  <c:v>2016.4212000000007</c:v>
                </c:pt>
                <c:pt idx="4840">
                  <c:v>2016.4220000000005</c:v>
                </c:pt>
                <c:pt idx="4841">
                  <c:v>2016.4228000000003</c:v>
                </c:pt>
                <c:pt idx="4842">
                  <c:v>2016.4236000000001</c:v>
                </c:pt>
                <c:pt idx="4843">
                  <c:v>2016.4243999999999</c:v>
                </c:pt>
                <c:pt idx="4844">
                  <c:v>2016.4251999999997</c:v>
                </c:pt>
                <c:pt idx="4845">
                  <c:v>2016.4812000000002</c:v>
                </c:pt>
                <c:pt idx="4846">
                  <c:v>2016.482</c:v>
                </c:pt>
                <c:pt idx="4847">
                  <c:v>2016.4827999999998</c:v>
                </c:pt>
                <c:pt idx="4848">
                  <c:v>2016.4835999999996</c:v>
                </c:pt>
                <c:pt idx="4849">
                  <c:v>2016.4843999999994</c:v>
                </c:pt>
                <c:pt idx="4850">
                  <c:v>2016.4851999999992</c:v>
                </c:pt>
                <c:pt idx="4851">
                  <c:v>2016.4860000000008</c:v>
                </c:pt>
                <c:pt idx="4852">
                  <c:v>2016.4868000000006</c:v>
                </c:pt>
                <c:pt idx="4853">
                  <c:v>2016.4876000000004</c:v>
                </c:pt>
                <c:pt idx="4854">
                  <c:v>2016.4884000000002</c:v>
                </c:pt>
                <c:pt idx="4855">
                  <c:v>2016.4892</c:v>
                </c:pt>
                <c:pt idx="4856">
                  <c:v>2016.4899999999998</c:v>
                </c:pt>
                <c:pt idx="4857">
                  <c:v>2016.4907999999996</c:v>
                </c:pt>
                <c:pt idx="4858">
                  <c:v>2016.4915999999994</c:v>
                </c:pt>
                <c:pt idx="4859">
                  <c:v>2016.4923999999992</c:v>
                </c:pt>
                <c:pt idx="4860">
                  <c:v>2016.4932000000008</c:v>
                </c:pt>
                <c:pt idx="4861">
                  <c:v>2016.4940000000006</c:v>
                </c:pt>
                <c:pt idx="4862">
                  <c:v>2016.4948000000004</c:v>
                </c:pt>
                <c:pt idx="4863">
                  <c:v>2016.4956000000002</c:v>
                </c:pt>
                <c:pt idx="4864">
                  <c:v>2016.4964</c:v>
                </c:pt>
                <c:pt idx="4865">
                  <c:v>2016.4971999999998</c:v>
                </c:pt>
                <c:pt idx="4866">
                  <c:v>2016.4979999999996</c:v>
                </c:pt>
                <c:pt idx="4867">
                  <c:v>2016.4987999999994</c:v>
                </c:pt>
                <c:pt idx="4868">
                  <c:v>2016.4995999999992</c:v>
                </c:pt>
                <c:pt idx="4869">
                  <c:v>2016.5004000000008</c:v>
                </c:pt>
                <c:pt idx="4870">
                  <c:v>2016.5012000000006</c:v>
                </c:pt>
                <c:pt idx="4871">
                  <c:v>2016.5020000000004</c:v>
                </c:pt>
                <c:pt idx="4872">
                  <c:v>2016.5028000000002</c:v>
                </c:pt>
                <c:pt idx="4873">
                  <c:v>2016.5036</c:v>
                </c:pt>
                <c:pt idx="4874">
                  <c:v>2016.5043999999998</c:v>
                </c:pt>
                <c:pt idx="4875">
                  <c:v>2016.5612000000001</c:v>
                </c:pt>
                <c:pt idx="4876">
                  <c:v>2016.5619999999999</c:v>
                </c:pt>
                <c:pt idx="4877">
                  <c:v>2016.5627999999997</c:v>
                </c:pt>
                <c:pt idx="4878">
                  <c:v>2016.5635999999995</c:v>
                </c:pt>
                <c:pt idx="4879">
                  <c:v>2016.5643999999993</c:v>
                </c:pt>
                <c:pt idx="4880">
                  <c:v>2016.5651999999991</c:v>
                </c:pt>
                <c:pt idx="4881">
                  <c:v>2016.5660000000007</c:v>
                </c:pt>
                <c:pt idx="4882">
                  <c:v>2016.5668000000005</c:v>
                </c:pt>
                <c:pt idx="4883">
                  <c:v>2016.5676000000003</c:v>
                </c:pt>
                <c:pt idx="4884">
                  <c:v>2016.5684000000001</c:v>
                </c:pt>
                <c:pt idx="4885">
                  <c:v>2016.5691999999999</c:v>
                </c:pt>
                <c:pt idx="4886">
                  <c:v>2016.5699999999997</c:v>
                </c:pt>
                <c:pt idx="4887">
                  <c:v>2016.5707999999995</c:v>
                </c:pt>
                <c:pt idx="4888">
                  <c:v>2016.5715999999993</c:v>
                </c:pt>
                <c:pt idx="4889">
                  <c:v>2016.5723999999991</c:v>
                </c:pt>
                <c:pt idx="4890">
                  <c:v>2016.5732000000007</c:v>
                </c:pt>
                <c:pt idx="4891">
                  <c:v>2016.5740000000005</c:v>
                </c:pt>
                <c:pt idx="4892">
                  <c:v>2016.5748000000003</c:v>
                </c:pt>
                <c:pt idx="4893">
                  <c:v>2016.5756000000001</c:v>
                </c:pt>
                <c:pt idx="4894">
                  <c:v>2016.5763999999999</c:v>
                </c:pt>
                <c:pt idx="4895">
                  <c:v>2016.5771999999997</c:v>
                </c:pt>
                <c:pt idx="4896">
                  <c:v>2016.5779999999995</c:v>
                </c:pt>
                <c:pt idx="4897">
                  <c:v>2016.5787999999993</c:v>
                </c:pt>
                <c:pt idx="4898">
                  <c:v>2016.5795999999991</c:v>
                </c:pt>
                <c:pt idx="4899">
                  <c:v>2016.5804000000007</c:v>
                </c:pt>
                <c:pt idx="4900">
                  <c:v>2016.5812000000005</c:v>
                </c:pt>
                <c:pt idx="4901">
                  <c:v>2016.5820000000003</c:v>
                </c:pt>
                <c:pt idx="4902">
                  <c:v>2016.5828000000001</c:v>
                </c:pt>
                <c:pt idx="4903">
                  <c:v>2016.5835999999999</c:v>
                </c:pt>
                <c:pt idx="4904">
                  <c:v>2016.5843999999997</c:v>
                </c:pt>
                <c:pt idx="4905">
                  <c:v>2016.5851999999995</c:v>
                </c:pt>
                <c:pt idx="4906">
                  <c:v>2016.6412</c:v>
                </c:pt>
                <c:pt idx="4907">
                  <c:v>2016.6419999999998</c:v>
                </c:pt>
                <c:pt idx="4908">
                  <c:v>2016.6427999999996</c:v>
                </c:pt>
                <c:pt idx="4909">
                  <c:v>2016.6435999999994</c:v>
                </c:pt>
                <c:pt idx="4910">
                  <c:v>2016.6443999999992</c:v>
                </c:pt>
                <c:pt idx="4911">
                  <c:v>2016.6452000000008</c:v>
                </c:pt>
                <c:pt idx="4912">
                  <c:v>2016.6460000000006</c:v>
                </c:pt>
                <c:pt idx="4913">
                  <c:v>2016.6468000000004</c:v>
                </c:pt>
                <c:pt idx="4914">
                  <c:v>2016.6476000000002</c:v>
                </c:pt>
                <c:pt idx="4915">
                  <c:v>2016.6484</c:v>
                </c:pt>
                <c:pt idx="4916">
                  <c:v>2016.6491999999998</c:v>
                </c:pt>
                <c:pt idx="4917">
                  <c:v>2016.6499999999996</c:v>
                </c:pt>
                <c:pt idx="4918">
                  <c:v>2016.6507999999994</c:v>
                </c:pt>
                <c:pt idx="4919">
                  <c:v>2016.6515999999992</c:v>
                </c:pt>
                <c:pt idx="4920">
                  <c:v>2016.6524000000009</c:v>
                </c:pt>
                <c:pt idx="4921">
                  <c:v>2016.6532000000007</c:v>
                </c:pt>
                <c:pt idx="4922">
                  <c:v>2016.6540000000005</c:v>
                </c:pt>
                <c:pt idx="4923">
                  <c:v>2016.6548000000003</c:v>
                </c:pt>
                <c:pt idx="4924">
                  <c:v>2016.6556</c:v>
                </c:pt>
                <c:pt idx="4925">
                  <c:v>2016.6563999999998</c:v>
                </c:pt>
                <c:pt idx="4926">
                  <c:v>2016.6571999999996</c:v>
                </c:pt>
                <c:pt idx="4927">
                  <c:v>2016.6579999999994</c:v>
                </c:pt>
                <c:pt idx="4928">
                  <c:v>2016.6587999999992</c:v>
                </c:pt>
                <c:pt idx="4929">
                  <c:v>2016.6596000000009</c:v>
                </c:pt>
                <c:pt idx="4930">
                  <c:v>2016.6604000000007</c:v>
                </c:pt>
                <c:pt idx="4931">
                  <c:v>2016.6612000000005</c:v>
                </c:pt>
                <c:pt idx="4932">
                  <c:v>2016.6620000000003</c:v>
                </c:pt>
                <c:pt idx="4933">
                  <c:v>2016.6628000000001</c:v>
                </c:pt>
                <c:pt idx="4934">
                  <c:v>2016.6635999999999</c:v>
                </c:pt>
                <c:pt idx="4935">
                  <c:v>2016.6643999999997</c:v>
                </c:pt>
                <c:pt idx="4936">
                  <c:v>2016.6651999999995</c:v>
                </c:pt>
                <c:pt idx="4937">
                  <c:v>2016.7212</c:v>
                </c:pt>
                <c:pt idx="4938">
                  <c:v>2016.7219999999998</c:v>
                </c:pt>
                <c:pt idx="4939">
                  <c:v>2016.7227999999996</c:v>
                </c:pt>
                <c:pt idx="4940">
                  <c:v>2016.7235999999994</c:v>
                </c:pt>
                <c:pt idx="4941">
                  <c:v>2016.7243999999992</c:v>
                </c:pt>
                <c:pt idx="4942">
                  <c:v>2016.7252000000008</c:v>
                </c:pt>
                <c:pt idx="4943">
                  <c:v>2016.7260000000006</c:v>
                </c:pt>
                <c:pt idx="4944">
                  <c:v>2016.7268000000004</c:v>
                </c:pt>
                <c:pt idx="4945">
                  <c:v>2016.7276000000002</c:v>
                </c:pt>
                <c:pt idx="4946">
                  <c:v>2016.7284</c:v>
                </c:pt>
                <c:pt idx="4947">
                  <c:v>2016.7291999999998</c:v>
                </c:pt>
                <c:pt idx="4948">
                  <c:v>2016.7299999999996</c:v>
                </c:pt>
                <c:pt idx="4949">
                  <c:v>2016.7307999999994</c:v>
                </c:pt>
                <c:pt idx="4950">
                  <c:v>2016.7315999999992</c:v>
                </c:pt>
                <c:pt idx="4951">
                  <c:v>2016.7324000000008</c:v>
                </c:pt>
                <c:pt idx="4952">
                  <c:v>2016.7332000000006</c:v>
                </c:pt>
                <c:pt idx="4953">
                  <c:v>2016.7340000000004</c:v>
                </c:pt>
                <c:pt idx="4954">
                  <c:v>2016.7348000000002</c:v>
                </c:pt>
                <c:pt idx="4955">
                  <c:v>2016.7356</c:v>
                </c:pt>
                <c:pt idx="4956">
                  <c:v>2016.7363999999998</c:v>
                </c:pt>
                <c:pt idx="4957">
                  <c:v>2016.7371999999996</c:v>
                </c:pt>
                <c:pt idx="4958">
                  <c:v>2016.7379999999994</c:v>
                </c:pt>
                <c:pt idx="4959">
                  <c:v>2016.7387999999992</c:v>
                </c:pt>
                <c:pt idx="4960">
                  <c:v>2016.7396000000008</c:v>
                </c:pt>
                <c:pt idx="4961">
                  <c:v>2016.7404000000006</c:v>
                </c:pt>
                <c:pt idx="4962">
                  <c:v>2016.7412000000004</c:v>
                </c:pt>
                <c:pt idx="4963">
                  <c:v>2016.7420000000002</c:v>
                </c:pt>
                <c:pt idx="4964">
                  <c:v>2016.7428</c:v>
                </c:pt>
                <c:pt idx="4965">
                  <c:v>2016.7435999999998</c:v>
                </c:pt>
                <c:pt idx="4966">
                  <c:v>2016.7443999999996</c:v>
                </c:pt>
                <c:pt idx="4967">
                  <c:v>2016.8011999999999</c:v>
                </c:pt>
                <c:pt idx="4968">
                  <c:v>2016.8019999999997</c:v>
                </c:pt>
                <c:pt idx="4969">
                  <c:v>2016.8027999999995</c:v>
                </c:pt>
                <c:pt idx="4970">
                  <c:v>2016.8035999999993</c:v>
                </c:pt>
                <c:pt idx="4971">
                  <c:v>2016.8044000000009</c:v>
                </c:pt>
                <c:pt idx="4972">
                  <c:v>2016.8052000000007</c:v>
                </c:pt>
                <c:pt idx="4973">
                  <c:v>2016.8060000000005</c:v>
                </c:pt>
                <c:pt idx="4974">
                  <c:v>2016.8068000000003</c:v>
                </c:pt>
                <c:pt idx="4975">
                  <c:v>2016.8076000000001</c:v>
                </c:pt>
                <c:pt idx="4976">
                  <c:v>2016.8083999999999</c:v>
                </c:pt>
                <c:pt idx="4977">
                  <c:v>2016.8091999999997</c:v>
                </c:pt>
                <c:pt idx="4978">
                  <c:v>2016.8099999999995</c:v>
                </c:pt>
                <c:pt idx="4979">
                  <c:v>2016.8107999999993</c:v>
                </c:pt>
                <c:pt idx="4980">
                  <c:v>2016.8116000000009</c:v>
                </c:pt>
                <c:pt idx="4981">
                  <c:v>2016.8124000000007</c:v>
                </c:pt>
                <c:pt idx="4982">
                  <c:v>2016.8132000000005</c:v>
                </c:pt>
                <c:pt idx="4983">
                  <c:v>2016.8140000000003</c:v>
                </c:pt>
                <c:pt idx="4984">
                  <c:v>2016.8148000000001</c:v>
                </c:pt>
                <c:pt idx="4985">
                  <c:v>2016.8155999999999</c:v>
                </c:pt>
                <c:pt idx="4986">
                  <c:v>2016.8163999999997</c:v>
                </c:pt>
                <c:pt idx="4987">
                  <c:v>2016.8171999999995</c:v>
                </c:pt>
                <c:pt idx="4988">
                  <c:v>2016.8179999999993</c:v>
                </c:pt>
                <c:pt idx="4989">
                  <c:v>2016.8187999999991</c:v>
                </c:pt>
                <c:pt idx="4990">
                  <c:v>2016.8196000000007</c:v>
                </c:pt>
                <c:pt idx="4991">
                  <c:v>2016.8204000000005</c:v>
                </c:pt>
                <c:pt idx="4992">
                  <c:v>2016.8212000000003</c:v>
                </c:pt>
                <c:pt idx="4993">
                  <c:v>2016.8220000000001</c:v>
                </c:pt>
                <c:pt idx="4994">
                  <c:v>2016.8227999999999</c:v>
                </c:pt>
                <c:pt idx="4995">
                  <c:v>2016.8235999999997</c:v>
                </c:pt>
                <c:pt idx="4996">
                  <c:v>2016.8243999999995</c:v>
                </c:pt>
                <c:pt idx="4997">
                  <c:v>2016.8251999999993</c:v>
                </c:pt>
                <c:pt idx="4998">
                  <c:v>2016.8811999999998</c:v>
                </c:pt>
                <c:pt idx="4999">
                  <c:v>2016.8819999999996</c:v>
                </c:pt>
                <c:pt idx="5000">
                  <c:v>2016.8827999999994</c:v>
                </c:pt>
                <c:pt idx="5001">
                  <c:v>2016.8835999999992</c:v>
                </c:pt>
                <c:pt idx="5002">
                  <c:v>2016.8844000000008</c:v>
                </c:pt>
                <c:pt idx="5003">
                  <c:v>2016.8852000000006</c:v>
                </c:pt>
                <c:pt idx="5004">
                  <c:v>2016.8860000000004</c:v>
                </c:pt>
                <c:pt idx="5005">
                  <c:v>2016.8868000000002</c:v>
                </c:pt>
                <c:pt idx="5006">
                  <c:v>2016.8876</c:v>
                </c:pt>
                <c:pt idx="5007">
                  <c:v>2016.8883999999998</c:v>
                </c:pt>
                <c:pt idx="5008">
                  <c:v>2016.8891999999996</c:v>
                </c:pt>
                <c:pt idx="5009">
                  <c:v>2016.8899999999994</c:v>
                </c:pt>
                <c:pt idx="5010">
                  <c:v>2016.8907999999992</c:v>
                </c:pt>
                <c:pt idx="5011">
                  <c:v>2016.8916000000008</c:v>
                </c:pt>
                <c:pt idx="5012">
                  <c:v>2016.8924000000006</c:v>
                </c:pt>
                <c:pt idx="5013">
                  <c:v>2016.8932000000004</c:v>
                </c:pt>
                <c:pt idx="5014">
                  <c:v>2016.8940000000002</c:v>
                </c:pt>
                <c:pt idx="5015">
                  <c:v>2016.8948</c:v>
                </c:pt>
                <c:pt idx="5016">
                  <c:v>2016.8955999999998</c:v>
                </c:pt>
                <c:pt idx="5017">
                  <c:v>2016.8963999999996</c:v>
                </c:pt>
                <c:pt idx="5018">
                  <c:v>2016.8971999999994</c:v>
                </c:pt>
                <c:pt idx="5019">
                  <c:v>2016.8979999999992</c:v>
                </c:pt>
                <c:pt idx="5020">
                  <c:v>2016.8988000000008</c:v>
                </c:pt>
                <c:pt idx="5021">
                  <c:v>2016.8996000000006</c:v>
                </c:pt>
                <c:pt idx="5022">
                  <c:v>2016.9004000000004</c:v>
                </c:pt>
                <c:pt idx="5023">
                  <c:v>2016.9012000000002</c:v>
                </c:pt>
                <c:pt idx="5024">
                  <c:v>2016.902</c:v>
                </c:pt>
                <c:pt idx="5025">
                  <c:v>2016.9027999999998</c:v>
                </c:pt>
                <c:pt idx="5026">
                  <c:v>2016.9035999999996</c:v>
                </c:pt>
                <c:pt idx="5027">
                  <c:v>2016.9043999999994</c:v>
                </c:pt>
                <c:pt idx="5028">
                  <c:v>2016.9611999999997</c:v>
                </c:pt>
                <c:pt idx="5029">
                  <c:v>2016.9619999999995</c:v>
                </c:pt>
                <c:pt idx="5030">
                  <c:v>2016.9627999999993</c:v>
                </c:pt>
                <c:pt idx="5031">
                  <c:v>2016.9635999999991</c:v>
                </c:pt>
                <c:pt idx="5032">
                  <c:v>2016.9644000000008</c:v>
                </c:pt>
                <c:pt idx="5033">
                  <c:v>2016.9652000000006</c:v>
                </c:pt>
                <c:pt idx="5034">
                  <c:v>2016.9660000000003</c:v>
                </c:pt>
                <c:pt idx="5035">
                  <c:v>2016.9668000000001</c:v>
                </c:pt>
                <c:pt idx="5036">
                  <c:v>2016.9675999999999</c:v>
                </c:pt>
                <c:pt idx="5037">
                  <c:v>2016.9683999999997</c:v>
                </c:pt>
                <c:pt idx="5038">
                  <c:v>2016.9691999999995</c:v>
                </c:pt>
                <c:pt idx="5039">
                  <c:v>2016.9699999999993</c:v>
                </c:pt>
                <c:pt idx="5040">
                  <c:v>2016.9707999999991</c:v>
                </c:pt>
                <c:pt idx="5041">
                  <c:v>2016.9716000000008</c:v>
                </c:pt>
                <c:pt idx="5042">
                  <c:v>2016.9724000000006</c:v>
                </c:pt>
                <c:pt idx="5043">
                  <c:v>2016.9732000000004</c:v>
                </c:pt>
                <c:pt idx="5044">
                  <c:v>2016.9740000000002</c:v>
                </c:pt>
                <c:pt idx="5045">
                  <c:v>2016.9748</c:v>
                </c:pt>
                <c:pt idx="5046">
                  <c:v>2016.9755999999998</c:v>
                </c:pt>
                <c:pt idx="5047">
                  <c:v>2016.9763999999996</c:v>
                </c:pt>
                <c:pt idx="5048">
                  <c:v>2016.9771999999994</c:v>
                </c:pt>
                <c:pt idx="5049">
                  <c:v>2016.9779999999992</c:v>
                </c:pt>
                <c:pt idx="5050">
                  <c:v>2016.9788000000008</c:v>
                </c:pt>
                <c:pt idx="5051">
                  <c:v>2016.9796000000006</c:v>
                </c:pt>
                <c:pt idx="5052">
                  <c:v>2016.9804000000004</c:v>
                </c:pt>
                <c:pt idx="5053">
                  <c:v>2016.9812000000002</c:v>
                </c:pt>
                <c:pt idx="5054">
                  <c:v>2016.982</c:v>
                </c:pt>
                <c:pt idx="5055">
                  <c:v>2016.9827999999998</c:v>
                </c:pt>
                <c:pt idx="5056">
                  <c:v>2016.9835999999996</c:v>
                </c:pt>
                <c:pt idx="5057">
                  <c:v>2016.9843999999994</c:v>
                </c:pt>
                <c:pt idx="5058">
                  <c:v>2016.9851999999992</c:v>
                </c:pt>
                <c:pt idx="5059">
                  <c:v>2017.0812000000005</c:v>
                </c:pt>
                <c:pt idx="5060">
                  <c:v>2017.0820000000003</c:v>
                </c:pt>
                <c:pt idx="5061">
                  <c:v>2017.0828000000001</c:v>
                </c:pt>
                <c:pt idx="5062">
                  <c:v>2017.0835999999999</c:v>
                </c:pt>
                <c:pt idx="5063">
                  <c:v>2017.0843999999997</c:v>
                </c:pt>
                <c:pt idx="5064">
                  <c:v>2017.0851999999995</c:v>
                </c:pt>
                <c:pt idx="5065">
                  <c:v>2017.0859999999993</c:v>
                </c:pt>
                <c:pt idx="5066">
                  <c:v>2017.0867999999991</c:v>
                </c:pt>
                <c:pt idx="5067">
                  <c:v>2017.0876000000007</c:v>
                </c:pt>
                <c:pt idx="5068">
                  <c:v>2017.0884000000005</c:v>
                </c:pt>
                <c:pt idx="5069">
                  <c:v>2017.0892000000003</c:v>
                </c:pt>
                <c:pt idx="5070">
                  <c:v>2017.0900000000001</c:v>
                </c:pt>
                <c:pt idx="5071">
                  <c:v>2017.0907999999999</c:v>
                </c:pt>
                <c:pt idx="5072">
                  <c:v>2017.0915999999997</c:v>
                </c:pt>
                <c:pt idx="5073">
                  <c:v>2017.0923999999995</c:v>
                </c:pt>
                <c:pt idx="5074">
                  <c:v>2017.0931999999993</c:v>
                </c:pt>
                <c:pt idx="5075">
                  <c:v>2017.0939999999991</c:v>
                </c:pt>
                <c:pt idx="5076">
                  <c:v>2017.0948000000008</c:v>
                </c:pt>
                <c:pt idx="5077">
                  <c:v>2017.0956000000006</c:v>
                </c:pt>
                <c:pt idx="5078">
                  <c:v>2017.0964000000004</c:v>
                </c:pt>
                <c:pt idx="5079">
                  <c:v>2017.0972000000002</c:v>
                </c:pt>
                <c:pt idx="5080">
                  <c:v>2017.098</c:v>
                </c:pt>
                <c:pt idx="5081">
                  <c:v>2017.0987999999998</c:v>
                </c:pt>
                <c:pt idx="5082">
                  <c:v>2017.0995999999996</c:v>
                </c:pt>
                <c:pt idx="5083">
                  <c:v>2017.1003999999994</c:v>
                </c:pt>
                <c:pt idx="5084">
                  <c:v>2017.1011999999992</c:v>
                </c:pt>
                <c:pt idx="5085">
                  <c:v>2017.1020000000008</c:v>
                </c:pt>
                <c:pt idx="5086">
                  <c:v>2017.1028000000006</c:v>
                </c:pt>
                <c:pt idx="5087">
                  <c:v>2017.1036000000004</c:v>
                </c:pt>
                <c:pt idx="5088">
                  <c:v>2017.1044000000002</c:v>
                </c:pt>
                <c:pt idx="5089">
                  <c:v>2017.1052</c:v>
                </c:pt>
                <c:pt idx="5090">
                  <c:v>2017.1612000000005</c:v>
                </c:pt>
                <c:pt idx="5091">
                  <c:v>2017.1620000000003</c:v>
                </c:pt>
                <c:pt idx="5092">
                  <c:v>2017.1628000000001</c:v>
                </c:pt>
                <c:pt idx="5093">
                  <c:v>2017.1635999999999</c:v>
                </c:pt>
                <c:pt idx="5094">
                  <c:v>2017.1643999999997</c:v>
                </c:pt>
                <c:pt idx="5095">
                  <c:v>2017.1651999999995</c:v>
                </c:pt>
                <c:pt idx="5096">
                  <c:v>2017.1659999999993</c:v>
                </c:pt>
                <c:pt idx="5097">
                  <c:v>2017.1668000000009</c:v>
                </c:pt>
                <c:pt idx="5098">
                  <c:v>2017.1676000000007</c:v>
                </c:pt>
                <c:pt idx="5099">
                  <c:v>2017.1684000000005</c:v>
                </c:pt>
                <c:pt idx="5100">
                  <c:v>2017.1692000000003</c:v>
                </c:pt>
                <c:pt idx="5101">
                  <c:v>2017.17</c:v>
                </c:pt>
                <c:pt idx="5102">
                  <c:v>2017.1707999999999</c:v>
                </c:pt>
                <c:pt idx="5103">
                  <c:v>2017.1715999999997</c:v>
                </c:pt>
                <c:pt idx="5104">
                  <c:v>2017.1723999999995</c:v>
                </c:pt>
                <c:pt idx="5105">
                  <c:v>2017.1731999999993</c:v>
                </c:pt>
                <c:pt idx="5106">
                  <c:v>2017.1740000000009</c:v>
                </c:pt>
                <c:pt idx="5107">
                  <c:v>2017.1748000000007</c:v>
                </c:pt>
                <c:pt idx="5108">
                  <c:v>2017.1756000000005</c:v>
                </c:pt>
                <c:pt idx="5109">
                  <c:v>2017.1764000000003</c:v>
                </c:pt>
                <c:pt idx="5110">
                  <c:v>2017.1772000000001</c:v>
                </c:pt>
                <c:pt idx="5111">
                  <c:v>2017.1779999999999</c:v>
                </c:pt>
                <c:pt idx="5112">
                  <c:v>2017.1787999999997</c:v>
                </c:pt>
                <c:pt idx="5113">
                  <c:v>2017.1795999999995</c:v>
                </c:pt>
                <c:pt idx="5114">
                  <c:v>2017.1803999999993</c:v>
                </c:pt>
                <c:pt idx="5115">
                  <c:v>2017.1812000000009</c:v>
                </c:pt>
                <c:pt idx="5116">
                  <c:v>2017.1820000000007</c:v>
                </c:pt>
                <c:pt idx="5117">
                  <c:v>2017.1828000000005</c:v>
                </c:pt>
                <c:pt idx="5118">
                  <c:v>2017.2412000000004</c:v>
                </c:pt>
                <c:pt idx="5119">
                  <c:v>2017.2420000000002</c:v>
                </c:pt>
                <c:pt idx="5120">
                  <c:v>2017.2428</c:v>
                </c:pt>
                <c:pt idx="5121">
                  <c:v>2017.2435999999998</c:v>
                </c:pt>
                <c:pt idx="5122">
                  <c:v>2017.2443999999996</c:v>
                </c:pt>
                <c:pt idx="5123">
                  <c:v>2017.2451999999994</c:v>
                </c:pt>
                <c:pt idx="5124">
                  <c:v>2017.2459999999992</c:v>
                </c:pt>
                <c:pt idx="5125">
                  <c:v>2017.2468000000008</c:v>
                </c:pt>
                <c:pt idx="5126">
                  <c:v>2017.2476000000006</c:v>
                </c:pt>
                <c:pt idx="5127">
                  <c:v>2017.2484000000004</c:v>
                </c:pt>
                <c:pt idx="5128">
                  <c:v>2017.2492000000002</c:v>
                </c:pt>
                <c:pt idx="5129">
                  <c:v>2017.25</c:v>
                </c:pt>
                <c:pt idx="5130">
                  <c:v>2017.2507999999998</c:v>
                </c:pt>
                <c:pt idx="5131">
                  <c:v>2017.2515999999996</c:v>
                </c:pt>
                <c:pt idx="5132">
                  <c:v>2017.2523999999994</c:v>
                </c:pt>
                <c:pt idx="5133">
                  <c:v>2017.2531999999992</c:v>
                </c:pt>
                <c:pt idx="5134">
                  <c:v>2017.2540000000008</c:v>
                </c:pt>
                <c:pt idx="5135">
                  <c:v>2017.2548000000006</c:v>
                </c:pt>
                <c:pt idx="5136">
                  <c:v>2017.2556000000004</c:v>
                </c:pt>
                <c:pt idx="5137">
                  <c:v>2017.2564000000002</c:v>
                </c:pt>
                <c:pt idx="5138">
                  <c:v>2017.2572</c:v>
                </c:pt>
                <c:pt idx="5139">
                  <c:v>2017.2579999999998</c:v>
                </c:pt>
                <c:pt idx="5140">
                  <c:v>2017.2587999999996</c:v>
                </c:pt>
                <c:pt idx="5141">
                  <c:v>2017.2595999999994</c:v>
                </c:pt>
                <c:pt idx="5142">
                  <c:v>2017.2603999999992</c:v>
                </c:pt>
                <c:pt idx="5143">
                  <c:v>2017.2612000000008</c:v>
                </c:pt>
                <c:pt idx="5144">
                  <c:v>2017.2620000000006</c:v>
                </c:pt>
                <c:pt idx="5145">
                  <c:v>2017.2628000000004</c:v>
                </c:pt>
                <c:pt idx="5146">
                  <c:v>2017.2636000000002</c:v>
                </c:pt>
                <c:pt idx="5147">
                  <c:v>2017.2644</c:v>
                </c:pt>
                <c:pt idx="5148">
                  <c:v>2017.2651999999998</c:v>
                </c:pt>
                <c:pt idx="5149">
                  <c:v>2017.3212000000003</c:v>
                </c:pt>
                <c:pt idx="5150">
                  <c:v>2017.3220000000001</c:v>
                </c:pt>
                <c:pt idx="5151">
                  <c:v>2017.3227999999999</c:v>
                </c:pt>
                <c:pt idx="5152">
                  <c:v>2017.3235999999997</c:v>
                </c:pt>
                <c:pt idx="5153">
                  <c:v>2017.3243999999995</c:v>
                </c:pt>
                <c:pt idx="5154">
                  <c:v>2017.3251999999993</c:v>
                </c:pt>
                <c:pt idx="5155">
                  <c:v>2017.3259999999991</c:v>
                </c:pt>
                <c:pt idx="5156">
                  <c:v>2017.3268000000007</c:v>
                </c:pt>
                <c:pt idx="5157">
                  <c:v>2017.3276000000005</c:v>
                </c:pt>
                <c:pt idx="5158">
                  <c:v>2017.3284000000003</c:v>
                </c:pt>
                <c:pt idx="5159">
                  <c:v>2017.3292000000001</c:v>
                </c:pt>
                <c:pt idx="5160">
                  <c:v>2017.33</c:v>
                </c:pt>
                <c:pt idx="5161">
                  <c:v>2017.3307999999997</c:v>
                </c:pt>
                <c:pt idx="5162">
                  <c:v>2017.3315999999995</c:v>
                </c:pt>
                <c:pt idx="5163">
                  <c:v>2017.3323999999993</c:v>
                </c:pt>
                <c:pt idx="5164">
                  <c:v>2017.3331999999991</c:v>
                </c:pt>
                <c:pt idx="5165">
                  <c:v>2017.3340000000007</c:v>
                </c:pt>
                <c:pt idx="5166">
                  <c:v>2017.3348000000005</c:v>
                </c:pt>
                <c:pt idx="5167">
                  <c:v>2017.3356000000003</c:v>
                </c:pt>
                <c:pt idx="5168">
                  <c:v>2017.3364000000001</c:v>
                </c:pt>
                <c:pt idx="5169">
                  <c:v>2017.3371999999999</c:v>
                </c:pt>
                <c:pt idx="5170">
                  <c:v>2017.3379999999997</c:v>
                </c:pt>
                <c:pt idx="5171">
                  <c:v>2017.3387999999995</c:v>
                </c:pt>
                <c:pt idx="5172">
                  <c:v>2017.3395999999993</c:v>
                </c:pt>
                <c:pt idx="5173">
                  <c:v>2017.3403999999991</c:v>
                </c:pt>
                <c:pt idx="5174">
                  <c:v>2017.3412000000008</c:v>
                </c:pt>
                <c:pt idx="5175">
                  <c:v>2017.3420000000006</c:v>
                </c:pt>
                <c:pt idx="5176">
                  <c:v>2017.3428000000004</c:v>
                </c:pt>
                <c:pt idx="5177">
                  <c:v>2017.3436000000002</c:v>
                </c:pt>
                <c:pt idx="5178">
                  <c:v>2017.3444</c:v>
                </c:pt>
                <c:pt idx="5179">
                  <c:v>2017.4012000000002</c:v>
                </c:pt>
                <c:pt idx="5180">
                  <c:v>2017.402</c:v>
                </c:pt>
                <c:pt idx="5181">
                  <c:v>2017.4027999999998</c:v>
                </c:pt>
                <c:pt idx="5182">
                  <c:v>2017.4035999999996</c:v>
                </c:pt>
                <c:pt idx="5183">
                  <c:v>2017.4043999999994</c:v>
                </c:pt>
                <c:pt idx="5184">
                  <c:v>2017.4051999999992</c:v>
                </c:pt>
                <c:pt idx="5185">
                  <c:v>2017.4060000000009</c:v>
                </c:pt>
                <c:pt idx="5186">
                  <c:v>2017.4068000000007</c:v>
                </c:pt>
                <c:pt idx="5187">
                  <c:v>2017.4076000000005</c:v>
                </c:pt>
                <c:pt idx="5188">
                  <c:v>2017.4084000000003</c:v>
                </c:pt>
                <c:pt idx="5189">
                  <c:v>2017.4092000000001</c:v>
                </c:pt>
                <c:pt idx="5190">
                  <c:v>2017.4099999999999</c:v>
                </c:pt>
                <c:pt idx="5191">
                  <c:v>2017.4107999999997</c:v>
                </c:pt>
                <c:pt idx="5192">
                  <c:v>2017.4115999999995</c:v>
                </c:pt>
                <c:pt idx="5193">
                  <c:v>2017.4123999999993</c:v>
                </c:pt>
                <c:pt idx="5194">
                  <c:v>2017.4132000000009</c:v>
                </c:pt>
                <c:pt idx="5195">
                  <c:v>2017.4140000000007</c:v>
                </c:pt>
                <c:pt idx="5196">
                  <c:v>2017.4148000000005</c:v>
                </c:pt>
                <c:pt idx="5197">
                  <c:v>2017.4156000000003</c:v>
                </c:pt>
                <c:pt idx="5198">
                  <c:v>2017.4164000000001</c:v>
                </c:pt>
                <c:pt idx="5199">
                  <c:v>2017.4171999999999</c:v>
                </c:pt>
                <c:pt idx="5200">
                  <c:v>2017.4179999999997</c:v>
                </c:pt>
                <c:pt idx="5201">
                  <c:v>2017.4187999999995</c:v>
                </c:pt>
                <c:pt idx="5202">
                  <c:v>2017.4195999999993</c:v>
                </c:pt>
                <c:pt idx="5203">
                  <c:v>2017.4204000000009</c:v>
                </c:pt>
                <c:pt idx="5204">
                  <c:v>2017.4212000000007</c:v>
                </c:pt>
                <c:pt idx="5205">
                  <c:v>2017.4220000000005</c:v>
                </c:pt>
                <c:pt idx="5206">
                  <c:v>2017.4228000000003</c:v>
                </c:pt>
                <c:pt idx="5207">
                  <c:v>2017.4236000000001</c:v>
                </c:pt>
                <c:pt idx="5208">
                  <c:v>2017.4243999999999</c:v>
                </c:pt>
                <c:pt idx="5209">
                  <c:v>2017.4251999999997</c:v>
                </c:pt>
                <c:pt idx="5210">
                  <c:v>2017.4812000000002</c:v>
                </c:pt>
                <c:pt idx="5211">
                  <c:v>2017.482</c:v>
                </c:pt>
                <c:pt idx="5212">
                  <c:v>2017.4827999999998</c:v>
                </c:pt>
                <c:pt idx="5213">
                  <c:v>2017.4835999999996</c:v>
                </c:pt>
                <c:pt idx="5214">
                  <c:v>2017.4843999999994</c:v>
                </c:pt>
                <c:pt idx="5215">
                  <c:v>2017.4851999999992</c:v>
                </c:pt>
                <c:pt idx="5216">
                  <c:v>2017.4860000000008</c:v>
                </c:pt>
                <c:pt idx="5217">
                  <c:v>2017.4868000000006</c:v>
                </c:pt>
                <c:pt idx="5218">
                  <c:v>2017.4876000000004</c:v>
                </c:pt>
                <c:pt idx="5219">
                  <c:v>2017.4884000000002</c:v>
                </c:pt>
                <c:pt idx="5220">
                  <c:v>2017.4892</c:v>
                </c:pt>
                <c:pt idx="5221">
                  <c:v>2017.4899999999998</c:v>
                </c:pt>
                <c:pt idx="5222">
                  <c:v>2017.4907999999996</c:v>
                </c:pt>
                <c:pt idx="5223">
                  <c:v>2017.4915999999994</c:v>
                </c:pt>
                <c:pt idx="5224">
                  <c:v>2017.4923999999992</c:v>
                </c:pt>
                <c:pt idx="5225">
                  <c:v>2017.4932000000008</c:v>
                </c:pt>
                <c:pt idx="5226">
                  <c:v>2017.4940000000006</c:v>
                </c:pt>
                <c:pt idx="5227">
                  <c:v>2017.4948000000004</c:v>
                </c:pt>
                <c:pt idx="5228">
                  <c:v>2017.4956000000002</c:v>
                </c:pt>
                <c:pt idx="5229">
                  <c:v>2017.4964</c:v>
                </c:pt>
                <c:pt idx="5230">
                  <c:v>2017.4971999999998</c:v>
                </c:pt>
                <c:pt idx="5231">
                  <c:v>2017.4979999999996</c:v>
                </c:pt>
                <c:pt idx="5232">
                  <c:v>2017.4987999999994</c:v>
                </c:pt>
                <c:pt idx="5233">
                  <c:v>2017.4995999999992</c:v>
                </c:pt>
                <c:pt idx="5234">
                  <c:v>2017.5004000000008</c:v>
                </c:pt>
                <c:pt idx="5235">
                  <c:v>2017.5012000000006</c:v>
                </c:pt>
                <c:pt idx="5236">
                  <c:v>2017.5020000000004</c:v>
                </c:pt>
                <c:pt idx="5237">
                  <c:v>2017.5028000000002</c:v>
                </c:pt>
                <c:pt idx="5238">
                  <c:v>2017.5036</c:v>
                </c:pt>
                <c:pt idx="5239">
                  <c:v>2017.5043999999998</c:v>
                </c:pt>
                <c:pt idx="5240">
                  <c:v>2017.5612000000001</c:v>
                </c:pt>
                <c:pt idx="5241">
                  <c:v>2017.5619999999999</c:v>
                </c:pt>
                <c:pt idx="5242">
                  <c:v>2017.5627999999997</c:v>
                </c:pt>
                <c:pt idx="5243">
                  <c:v>2017.5635999999995</c:v>
                </c:pt>
                <c:pt idx="5244">
                  <c:v>2017.5643999999993</c:v>
                </c:pt>
                <c:pt idx="5245">
                  <c:v>2017.5651999999991</c:v>
                </c:pt>
                <c:pt idx="5246">
                  <c:v>2017.5660000000007</c:v>
                </c:pt>
                <c:pt idx="5247">
                  <c:v>2017.5668000000005</c:v>
                </c:pt>
                <c:pt idx="5248">
                  <c:v>2017.5676000000003</c:v>
                </c:pt>
                <c:pt idx="5249">
                  <c:v>2017.5684000000001</c:v>
                </c:pt>
                <c:pt idx="5250">
                  <c:v>2017.5691999999999</c:v>
                </c:pt>
                <c:pt idx="5251">
                  <c:v>2017.5699999999997</c:v>
                </c:pt>
                <c:pt idx="5252">
                  <c:v>2017.5707999999995</c:v>
                </c:pt>
                <c:pt idx="5253">
                  <c:v>2017.5715999999993</c:v>
                </c:pt>
                <c:pt idx="5254">
                  <c:v>2017.5723999999991</c:v>
                </c:pt>
                <c:pt idx="5255">
                  <c:v>2017.5732000000007</c:v>
                </c:pt>
                <c:pt idx="5256">
                  <c:v>2017.5740000000005</c:v>
                </c:pt>
                <c:pt idx="5257">
                  <c:v>2017.5748000000003</c:v>
                </c:pt>
                <c:pt idx="5258">
                  <c:v>2017.5756000000001</c:v>
                </c:pt>
                <c:pt idx="5259">
                  <c:v>2017.5763999999999</c:v>
                </c:pt>
                <c:pt idx="5260">
                  <c:v>2017.5771999999997</c:v>
                </c:pt>
                <c:pt idx="5261">
                  <c:v>2017.5779999999995</c:v>
                </c:pt>
                <c:pt idx="5262">
                  <c:v>2017.5787999999993</c:v>
                </c:pt>
                <c:pt idx="5263">
                  <c:v>2017.5795999999991</c:v>
                </c:pt>
                <c:pt idx="5264">
                  <c:v>2017.5804000000007</c:v>
                </c:pt>
                <c:pt idx="5265">
                  <c:v>2017.5812000000005</c:v>
                </c:pt>
                <c:pt idx="5266">
                  <c:v>2017.5820000000003</c:v>
                </c:pt>
                <c:pt idx="5267">
                  <c:v>2017.5828000000001</c:v>
                </c:pt>
                <c:pt idx="5268">
                  <c:v>2017.5835999999999</c:v>
                </c:pt>
                <c:pt idx="5269">
                  <c:v>2017.5843999999997</c:v>
                </c:pt>
                <c:pt idx="5270">
                  <c:v>2017.5851999999995</c:v>
                </c:pt>
                <c:pt idx="5271">
                  <c:v>2017.6412</c:v>
                </c:pt>
                <c:pt idx="5272">
                  <c:v>2017.6419999999998</c:v>
                </c:pt>
                <c:pt idx="5273">
                  <c:v>2017.6427999999996</c:v>
                </c:pt>
                <c:pt idx="5274">
                  <c:v>2017.6435999999994</c:v>
                </c:pt>
                <c:pt idx="5275">
                  <c:v>2017.6443999999992</c:v>
                </c:pt>
                <c:pt idx="5276">
                  <c:v>2017.6452000000008</c:v>
                </c:pt>
                <c:pt idx="5277">
                  <c:v>2017.6460000000006</c:v>
                </c:pt>
                <c:pt idx="5278">
                  <c:v>2017.6468000000004</c:v>
                </c:pt>
                <c:pt idx="5279">
                  <c:v>2017.6476000000002</c:v>
                </c:pt>
                <c:pt idx="5280">
                  <c:v>2017.6484</c:v>
                </c:pt>
                <c:pt idx="5281">
                  <c:v>2017.6491999999998</c:v>
                </c:pt>
                <c:pt idx="5282">
                  <c:v>2017.6499999999996</c:v>
                </c:pt>
                <c:pt idx="5283">
                  <c:v>2017.6507999999994</c:v>
                </c:pt>
                <c:pt idx="5284">
                  <c:v>2017.6515999999992</c:v>
                </c:pt>
                <c:pt idx="5285">
                  <c:v>2017.6524000000009</c:v>
                </c:pt>
                <c:pt idx="5286">
                  <c:v>2017.6532000000007</c:v>
                </c:pt>
                <c:pt idx="5287">
                  <c:v>2017.6540000000005</c:v>
                </c:pt>
                <c:pt idx="5288">
                  <c:v>2017.6548000000003</c:v>
                </c:pt>
                <c:pt idx="5289">
                  <c:v>2017.6556</c:v>
                </c:pt>
                <c:pt idx="5290">
                  <c:v>2017.6563999999998</c:v>
                </c:pt>
                <c:pt idx="5291">
                  <c:v>2017.6571999999996</c:v>
                </c:pt>
                <c:pt idx="5292">
                  <c:v>2017.6579999999994</c:v>
                </c:pt>
                <c:pt idx="5293">
                  <c:v>2017.6587999999992</c:v>
                </c:pt>
                <c:pt idx="5294">
                  <c:v>2017.6596000000009</c:v>
                </c:pt>
                <c:pt idx="5295">
                  <c:v>2017.6604000000007</c:v>
                </c:pt>
                <c:pt idx="5296">
                  <c:v>2017.6612000000005</c:v>
                </c:pt>
                <c:pt idx="5297">
                  <c:v>2017.6620000000003</c:v>
                </c:pt>
                <c:pt idx="5298">
                  <c:v>2017.6628000000001</c:v>
                </c:pt>
                <c:pt idx="5299">
                  <c:v>2017.6635999999999</c:v>
                </c:pt>
                <c:pt idx="5300">
                  <c:v>2017.6643999999997</c:v>
                </c:pt>
                <c:pt idx="5301">
                  <c:v>2017.6651999999995</c:v>
                </c:pt>
                <c:pt idx="5302">
                  <c:v>2017.7212</c:v>
                </c:pt>
                <c:pt idx="5303">
                  <c:v>2017.7219999999998</c:v>
                </c:pt>
                <c:pt idx="5304">
                  <c:v>2017.7227999999996</c:v>
                </c:pt>
                <c:pt idx="5305">
                  <c:v>2017.7235999999994</c:v>
                </c:pt>
                <c:pt idx="5306">
                  <c:v>2017.7243999999992</c:v>
                </c:pt>
                <c:pt idx="5307">
                  <c:v>2017.7252000000008</c:v>
                </c:pt>
                <c:pt idx="5308">
                  <c:v>2017.7260000000006</c:v>
                </c:pt>
                <c:pt idx="5309">
                  <c:v>2017.7268000000004</c:v>
                </c:pt>
                <c:pt idx="5310">
                  <c:v>2017.7276000000002</c:v>
                </c:pt>
                <c:pt idx="5311">
                  <c:v>2017.7284</c:v>
                </c:pt>
                <c:pt idx="5312">
                  <c:v>2017.7291999999998</c:v>
                </c:pt>
                <c:pt idx="5313">
                  <c:v>2017.7299999999996</c:v>
                </c:pt>
                <c:pt idx="5314">
                  <c:v>2017.7307999999994</c:v>
                </c:pt>
                <c:pt idx="5315">
                  <c:v>2017.7315999999992</c:v>
                </c:pt>
                <c:pt idx="5316">
                  <c:v>2017.7324000000008</c:v>
                </c:pt>
                <c:pt idx="5317">
                  <c:v>2017.7332000000006</c:v>
                </c:pt>
                <c:pt idx="5318">
                  <c:v>2017.7340000000004</c:v>
                </c:pt>
                <c:pt idx="5319">
                  <c:v>2017.7348000000002</c:v>
                </c:pt>
                <c:pt idx="5320">
                  <c:v>2017.7356</c:v>
                </c:pt>
                <c:pt idx="5321">
                  <c:v>2017.7363999999998</c:v>
                </c:pt>
                <c:pt idx="5322">
                  <c:v>2017.7371999999996</c:v>
                </c:pt>
                <c:pt idx="5323">
                  <c:v>2017.7379999999994</c:v>
                </c:pt>
                <c:pt idx="5324">
                  <c:v>2017.7387999999992</c:v>
                </c:pt>
                <c:pt idx="5325">
                  <c:v>2017.7396000000008</c:v>
                </c:pt>
                <c:pt idx="5326">
                  <c:v>2017.7404000000006</c:v>
                </c:pt>
                <c:pt idx="5327">
                  <c:v>2017.7412000000004</c:v>
                </c:pt>
                <c:pt idx="5328">
                  <c:v>2017.7420000000002</c:v>
                </c:pt>
                <c:pt idx="5329">
                  <c:v>2017.7428</c:v>
                </c:pt>
                <c:pt idx="5330">
                  <c:v>2017.7435999999998</c:v>
                </c:pt>
                <c:pt idx="5331">
                  <c:v>2017.7443999999996</c:v>
                </c:pt>
                <c:pt idx="5332">
                  <c:v>2017.8011999999999</c:v>
                </c:pt>
                <c:pt idx="5333">
                  <c:v>2017.8019999999997</c:v>
                </c:pt>
                <c:pt idx="5334">
                  <c:v>2017.8027999999995</c:v>
                </c:pt>
                <c:pt idx="5335">
                  <c:v>2017.8035999999993</c:v>
                </c:pt>
                <c:pt idx="5336">
                  <c:v>2017.8044000000009</c:v>
                </c:pt>
                <c:pt idx="5337">
                  <c:v>2017.8052000000007</c:v>
                </c:pt>
                <c:pt idx="5338">
                  <c:v>2017.8060000000005</c:v>
                </c:pt>
                <c:pt idx="5339">
                  <c:v>2017.8068000000003</c:v>
                </c:pt>
                <c:pt idx="5340">
                  <c:v>2017.8076000000001</c:v>
                </c:pt>
                <c:pt idx="5341">
                  <c:v>2017.8083999999999</c:v>
                </c:pt>
                <c:pt idx="5342">
                  <c:v>2017.8091999999997</c:v>
                </c:pt>
                <c:pt idx="5343">
                  <c:v>2017.8099999999995</c:v>
                </c:pt>
                <c:pt idx="5344">
                  <c:v>2017.8107999999993</c:v>
                </c:pt>
                <c:pt idx="5345">
                  <c:v>2017.8116000000009</c:v>
                </c:pt>
                <c:pt idx="5346">
                  <c:v>2017.8124000000007</c:v>
                </c:pt>
                <c:pt idx="5347">
                  <c:v>2017.8132000000005</c:v>
                </c:pt>
                <c:pt idx="5348">
                  <c:v>2017.8140000000003</c:v>
                </c:pt>
                <c:pt idx="5349">
                  <c:v>2017.8148000000001</c:v>
                </c:pt>
                <c:pt idx="5350">
                  <c:v>2017.8155999999999</c:v>
                </c:pt>
                <c:pt idx="5351">
                  <c:v>2017.8163999999997</c:v>
                </c:pt>
                <c:pt idx="5352">
                  <c:v>2017.8171999999995</c:v>
                </c:pt>
                <c:pt idx="5353">
                  <c:v>2017.8179999999993</c:v>
                </c:pt>
                <c:pt idx="5354">
                  <c:v>2017.8187999999991</c:v>
                </c:pt>
                <c:pt idx="5355">
                  <c:v>2017.8196000000007</c:v>
                </c:pt>
                <c:pt idx="5356">
                  <c:v>2017.8204000000005</c:v>
                </c:pt>
                <c:pt idx="5357">
                  <c:v>2017.8212000000003</c:v>
                </c:pt>
                <c:pt idx="5358">
                  <c:v>2017.8220000000001</c:v>
                </c:pt>
                <c:pt idx="5359">
                  <c:v>2017.8227999999999</c:v>
                </c:pt>
                <c:pt idx="5360">
                  <c:v>2017.8235999999997</c:v>
                </c:pt>
                <c:pt idx="5361">
                  <c:v>2017.8243999999995</c:v>
                </c:pt>
                <c:pt idx="5362">
                  <c:v>2017.8251999999993</c:v>
                </c:pt>
                <c:pt idx="5363">
                  <c:v>2017.8811999999998</c:v>
                </c:pt>
                <c:pt idx="5364">
                  <c:v>2017.8819999999996</c:v>
                </c:pt>
                <c:pt idx="5365">
                  <c:v>2017.8827999999994</c:v>
                </c:pt>
                <c:pt idx="5366">
                  <c:v>2017.8835999999992</c:v>
                </c:pt>
                <c:pt idx="5367">
                  <c:v>2017.8844000000008</c:v>
                </c:pt>
                <c:pt idx="5368">
                  <c:v>2017.8852000000006</c:v>
                </c:pt>
                <c:pt idx="5369">
                  <c:v>2017.8860000000004</c:v>
                </c:pt>
                <c:pt idx="5370">
                  <c:v>2017.8868000000002</c:v>
                </c:pt>
                <c:pt idx="5371">
                  <c:v>2017.8876</c:v>
                </c:pt>
                <c:pt idx="5372">
                  <c:v>2017.8883999999998</c:v>
                </c:pt>
                <c:pt idx="5373">
                  <c:v>2017.8891999999996</c:v>
                </c:pt>
                <c:pt idx="5374">
                  <c:v>2017.8899999999994</c:v>
                </c:pt>
                <c:pt idx="5375">
                  <c:v>2017.8907999999992</c:v>
                </c:pt>
                <c:pt idx="5376">
                  <c:v>2017.8916000000008</c:v>
                </c:pt>
                <c:pt idx="5377">
                  <c:v>2017.8924000000006</c:v>
                </c:pt>
                <c:pt idx="5378">
                  <c:v>2017.8932000000004</c:v>
                </c:pt>
                <c:pt idx="5379">
                  <c:v>2017.8940000000002</c:v>
                </c:pt>
                <c:pt idx="5380">
                  <c:v>2017.8948</c:v>
                </c:pt>
                <c:pt idx="5381">
                  <c:v>2017.8955999999998</c:v>
                </c:pt>
                <c:pt idx="5382">
                  <c:v>2017.8963999999996</c:v>
                </c:pt>
                <c:pt idx="5383">
                  <c:v>2017.8971999999994</c:v>
                </c:pt>
                <c:pt idx="5384">
                  <c:v>2017.8979999999992</c:v>
                </c:pt>
                <c:pt idx="5385">
                  <c:v>2017.8988000000008</c:v>
                </c:pt>
                <c:pt idx="5386">
                  <c:v>2017.8996000000006</c:v>
                </c:pt>
                <c:pt idx="5387">
                  <c:v>2017.9004000000004</c:v>
                </c:pt>
                <c:pt idx="5388">
                  <c:v>2017.9012000000002</c:v>
                </c:pt>
                <c:pt idx="5389">
                  <c:v>2017.902</c:v>
                </c:pt>
                <c:pt idx="5390">
                  <c:v>2017.9027999999998</c:v>
                </c:pt>
                <c:pt idx="5391">
                  <c:v>2017.9035999999996</c:v>
                </c:pt>
                <c:pt idx="5392">
                  <c:v>2017.9043999999994</c:v>
                </c:pt>
                <c:pt idx="5393">
                  <c:v>2017.9611999999997</c:v>
                </c:pt>
                <c:pt idx="5394">
                  <c:v>2017.9619999999995</c:v>
                </c:pt>
                <c:pt idx="5395">
                  <c:v>2017.9627999999993</c:v>
                </c:pt>
                <c:pt idx="5396">
                  <c:v>2017.9635999999991</c:v>
                </c:pt>
                <c:pt idx="5397">
                  <c:v>2017.9644000000008</c:v>
                </c:pt>
                <c:pt idx="5398">
                  <c:v>2017.9652000000006</c:v>
                </c:pt>
                <c:pt idx="5399">
                  <c:v>2017.9660000000003</c:v>
                </c:pt>
                <c:pt idx="5400">
                  <c:v>2017.9668000000001</c:v>
                </c:pt>
                <c:pt idx="5401">
                  <c:v>2017.9675999999999</c:v>
                </c:pt>
                <c:pt idx="5402">
                  <c:v>2017.9683999999997</c:v>
                </c:pt>
                <c:pt idx="5403">
                  <c:v>2017.9691999999995</c:v>
                </c:pt>
                <c:pt idx="5404">
                  <c:v>2017.9699999999993</c:v>
                </c:pt>
                <c:pt idx="5405">
                  <c:v>2017.9707999999991</c:v>
                </c:pt>
                <c:pt idx="5406">
                  <c:v>2017.9716000000008</c:v>
                </c:pt>
                <c:pt idx="5407">
                  <c:v>2017.9724000000006</c:v>
                </c:pt>
                <c:pt idx="5408">
                  <c:v>2017.9732000000004</c:v>
                </c:pt>
                <c:pt idx="5409">
                  <c:v>2017.9740000000002</c:v>
                </c:pt>
                <c:pt idx="5410">
                  <c:v>2017.9748</c:v>
                </c:pt>
                <c:pt idx="5411">
                  <c:v>2017.9755999999998</c:v>
                </c:pt>
                <c:pt idx="5412">
                  <c:v>2017.9763999999996</c:v>
                </c:pt>
                <c:pt idx="5413">
                  <c:v>2017.9771999999994</c:v>
                </c:pt>
                <c:pt idx="5414">
                  <c:v>2017.9779999999992</c:v>
                </c:pt>
                <c:pt idx="5415">
                  <c:v>2017.9788000000008</c:v>
                </c:pt>
                <c:pt idx="5416">
                  <c:v>2017.9796000000006</c:v>
                </c:pt>
                <c:pt idx="5417">
                  <c:v>2017.9804000000004</c:v>
                </c:pt>
                <c:pt idx="5418">
                  <c:v>2017.9812000000002</c:v>
                </c:pt>
                <c:pt idx="5419">
                  <c:v>2017.982</c:v>
                </c:pt>
                <c:pt idx="5420">
                  <c:v>2017.9827999999998</c:v>
                </c:pt>
                <c:pt idx="5421">
                  <c:v>2017.9835999999996</c:v>
                </c:pt>
                <c:pt idx="5422">
                  <c:v>2017.9843999999994</c:v>
                </c:pt>
                <c:pt idx="5423">
                  <c:v>2017.9851999999992</c:v>
                </c:pt>
                <c:pt idx="5424">
                  <c:v>2018.0812000000005</c:v>
                </c:pt>
                <c:pt idx="5425">
                  <c:v>2018.0820000000003</c:v>
                </c:pt>
                <c:pt idx="5426">
                  <c:v>2018.0828000000001</c:v>
                </c:pt>
                <c:pt idx="5427">
                  <c:v>2018.0835999999999</c:v>
                </c:pt>
                <c:pt idx="5428">
                  <c:v>2018.0843999999997</c:v>
                </c:pt>
                <c:pt idx="5429">
                  <c:v>2018.0851999999995</c:v>
                </c:pt>
                <c:pt idx="5430">
                  <c:v>2018.0859999999993</c:v>
                </c:pt>
                <c:pt idx="5431">
                  <c:v>2018.0867999999991</c:v>
                </c:pt>
                <c:pt idx="5432">
                  <c:v>2018.0876000000007</c:v>
                </c:pt>
                <c:pt idx="5433">
                  <c:v>2018.0884000000005</c:v>
                </c:pt>
                <c:pt idx="5434">
                  <c:v>2018.0892000000003</c:v>
                </c:pt>
                <c:pt idx="5435">
                  <c:v>2018.0900000000001</c:v>
                </c:pt>
                <c:pt idx="5436">
                  <c:v>2018.0907999999999</c:v>
                </c:pt>
                <c:pt idx="5437">
                  <c:v>2018.0915999999997</c:v>
                </c:pt>
                <c:pt idx="5438">
                  <c:v>2018.0923999999995</c:v>
                </c:pt>
                <c:pt idx="5439">
                  <c:v>2018.0931999999993</c:v>
                </c:pt>
                <c:pt idx="5440">
                  <c:v>2018.0939999999991</c:v>
                </c:pt>
                <c:pt idx="5441">
                  <c:v>2018.0948000000008</c:v>
                </c:pt>
                <c:pt idx="5442">
                  <c:v>2018.0956000000006</c:v>
                </c:pt>
                <c:pt idx="5443">
                  <c:v>2018.0964000000004</c:v>
                </c:pt>
                <c:pt idx="5444">
                  <c:v>2018.0972000000002</c:v>
                </c:pt>
                <c:pt idx="5445">
                  <c:v>2018.098</c:v>
                </c:pt>
                <c:pt idx="5446">
                  <c:v>2018.0987999999998</c:v>
                </c:pt>
                <c:pt idx="5447">
                  <c:v>2018.0995999999996</c:v>
                </c:pt>
                <c:pt idx="5448">
                  <c:v>2018.1003999999994</c:v>
                </c:pt>
                <c:pt idx="5449">
                  <c:v>2018.1011999999992</c:v>
                </c:pt>
                <c:pt idx="5450">
                  <c:v>2018.1020000000008</c:v>
                </c:pt>
                <c:pt idx="5451">
                  <c:v>2018.1028000000006</c:v>
                </c:pt>
                <c:pt idx="5452">
                  <c:v>2018.1036000000004</c:v>
                </c:pt>
                <c:pt idx="5453">
                  <c:v>2018.1044000000002</c:v>
                </c:pt>
                <c:pt idx="5454">
                  <c:v>2018.1052</c:v>
                </c:pt>
                <c:pt idx="5455">
                  <c:v>2018.1612000000005</c:v>
                </c:pt>
                <c:pt idx="5456">
                  <c:v>2018.1620000000003</c:v>
                </c:pt>
                <c:pt idx="5457">
                  <c:v>2018.1628000000001</c:v>
                </c:pt>
                <c:pt idx="5458">
                  <c:v>2018.1635999999999</c:v>
                </c:pt>
                <c:pt idx="5459">
                  <c:v>2018.1643999999997</c:v>
                </c:pt>
                <c:pt idx="5460">
                  <c:v>2018.1651999999995</c:v>
                </c:pt>
                <c:pt idx="5461">
                  <c:v>2018.1659999999993</c:v>
                </c:pt>
                <c:pt idx="5462">
                  <c:v>2018.1668000000009</c:v>
                </c:pt>
                <c:pt idx="5463">
                  <c:v>2018.1676000000007</c:v>
                </c:pt>
                <c:pt idx="5464">
                  <c:v>2018.1684000000005</c:v>
                </c:pt>
                <c:pt idx="5465">
                  <c:v>2018.1692000000003</c:v>
                </c:pt>
                <c:pt idx="5466">
                  <c:v>2018.17</c:v>
                </c:pt>
                <c:pt idx="5467">
                  <c:v>2018.1707999999999</c:v>
                </c:pt>
                <c:pt idx="5468">
                  <c:v>2018.1715999999997</c:v>
                </c:pt>
                <c:pt idx="5469">
                  <c:v>2018.1723999999995</c:v>
                </c:pt>
                <c:pt idx="5470">
                  <c:v>2018.1731999999993</c:v>
                </c:pt>
                <c:pt idx="5471">
                  <c:v>2018.1740000000009</c:v>
                </c:pt>
                <c:pt idx="5472">
                  <c:v>2018.1748000000007</c:v>
                </c:pt>
                <c:pt idx="5473">
                  <c:v>2018.1756000000005</c:v>
                </c:pt>
                <c:pt idx="5474">
                  <c:v>2018.1764000000003</c:v>
                </c:pt>
                <c:pt idx="5475">
                  <c:v>2018.1772000000001</c:v>
                </c:pt>
                <c:pt idx="5476">
                  <c:v>2018.1779999999999</c:v>
                </c:pt>
                <c:pt idx="5477">
                  <c:v>2018.1787999999997</c:v>
                </c:pt>
                <c:pt idx="5478">
                  <c:v>2018.1795999999995</c:v>
                </c:pt>
                <c:pt idx="5479">
                  <c:v>2018.1803999999993</c:v>
                </c:pt>
                <c:pt idx="5480">
                  <c:v>2018.1812000000009</c:v>
                </c:pt>
                <c:pt idx="5481">
                  <c:v>2018.1820000000007</c:v>
                </c:pt>
                <c:pt idx="5482">
                  <c:v>2018.1828000000005</c:v>
                </c:pt>
                <c:pt idx="5483">
                  <c:v>2018.2412000000004</c:v>
                </c:pt>
                <c:pt idx="5484">
                  <c:v>2018.2420000000002</c:v>
                </c:pt>
                <c:pt idx="5485">
                  <c:v>2018.2428</c:v>
                </c:pt>
                <c:pt idx="5486">
                  <c:v>2018.2435999999998</c:v>
                </c:pt>
                <c:pt idx="5487">
                  <c:v>2018.2443999999996</c:v>
                </c:pt>
                <c:pt idx="5488">
                  <c:v>2018.2451999999994</c:v>
                </c:pt>
                <c:pt idx="5489">
                  <c:v>2018.2459999999992</c:v>
                </c:pt>
                <c:pt idx="5490">
                  <c:v>2018.2468000000008</c:v>
                </c:pt>
                <c:pt idx="5491">
                  <c:v>2018.2476000000006</c:v>
                </c:pt>
                <c:pt idx="5492">
                  <c:v>2018.2484000000004</c:v>
                </c:pt>
                <c:pt idx="5493">
                  <c:v>2018.2492000000002</c:v>
                </c:pt>
                <c:pt idx="5494">
                  <c:v>2018.25</c:v>
                </c:pt>
                <c:pt idx="5495">
                  <c:v>2018.2507999999998</c:v>
                </c:pt>
                <c:pt idx="5496">
                  <c:v>2018.2515999999996</c:v>
                </c:pt>
                <c:pt idx="5497">
                  <c:v>2018.2523999999994</c:v>
                </c:pt>
                <c:pt idx="5498">
                  <c:v>2018.2531999999992</c:v>
                </c:pt>
                <c:pt idx="5499">
                  <c:v>2018.2540000000008</c:v>
                </c:pt>
                <c:pt idx="5500">
                  <c:v>2018.2548000000006</c:v>
                </c:pt>
                <c:pt idx="5501">
                  <c:v>2018.2556000000004</c:v>
                </c:pt>
                <c:pt idx="5502">
                  <c:v>2018.2564000000002</c:v>
                </c:pt>
                <c:pt idx="5503">
                  <c:v>2018.2572</c:v>
                </c:pt>
                <c:pt idx="5504">
                  <c:v>2018.2579999999998</c:v>
                </c:pt>
                <c:pt idx="5505">
                  <c:v>2018.2587999999996</c:v>
                </c:pt>
                <c:pt idx="5506">
                  <c:v>2018.2595999999994</c:v>
                </c:pt>
                <c:pt idx="5507">
                  <c:v>2018.2603999999992</c:v>
                </c:pt>
                <c:pt idx="5508">
                  <c:v>2018.2612000000008</c:v>
                </c:pt>
                <c:pt idx="5509">
                  <c:v>2018.2620000000006</c:v>
                </c:pt>
                <c:pt idx="5510">
                  <c:v>2018.2628000000004</c:v>
                </c:pt>
                <c:pt idx="5511">
                  <c:v>2018.2636000000002</c:v>
                </c:pt>
                <c:pt idx="5512">
                  <c:v>2018.2644</c:v>
                </c:pt>
                <c:pt idx="5513">
                  <c:v>2018.2651999999998</c:v>
                </c:pt>
                <c:pt idx="5514">
                  <c:v>2018.3212000000003</c:v>
                </c:pt>
                <c:pt idx="5515">
                  <c:v>2018.3220000000001</c:v>
                </c:pt>
                <c:pt idx="5516">
                  <c:v>2018.3227999999999</c:v>
                </c:pt>
                <c:pt idx="5517">
                  <c:v>2018.3235999999997</c:v>
                </c:pt>
                <c:pt idx="5518">
                  <c:v>2018.3243999999995</c:v>
                </c:pt>
                <c:pt idx="5519">
                  <c:v>2018.3251999999993</c:v>
                </c:pt>
                <c:pt idx="5520">
                  <c:v>2018.3259999999991</c:v>
                </c:pt>
                <c:pt idx="5521">
                  <c:v>2018.3268000000007</c:v>
                </c:pt>
                <c:pt idx="5522">
                  <c:v>2018.3276000000005</c:v>
                </c:pt>
                <c:pt idx="5523">
                  <c:v>2018.3284000000003</c:v>
                </c:pt>
                <c:pt idx="5524">
                  <c:v>2018.3292000000001</c:v>
                </c:pt>
                <c:pt idx="5525">
                  <c:v>2018.33</c:v>
                </c:pt>
                <c:pt idx="5526">
                  <c:v>2018.3307999999997</c:v>
                </c:pt>
                <c:pt idx="5527">
                  <c:v>2018.3315999999995</c:v>
                </c:pt>
                <c:pt idx="5528">
                  <c:v>2018.3323999999993</c:v>
                </c:pt>
                <c:pt idx="5529">
                  <c:v>2018.3331999999991</c:v>
                </c:pt>
                <c:pt idx="5530">
                  <c:v>2018.3340000000007</c:v>
                </c:pt>
                <c:pt idx="5531">
                  <c:v>2018.3348000000005</c:v>
                </c:pt>
                <c:pt idx="5532">
                  <c:v>2018.3356000000003</c:v>
                </c:pt>
                <c:pt idx="5533">
                  <c:v>2018.3364000000001</c:v>
                </c:pt>
                <c:pt idx="5534">
                  <c:v>2018.3371999999999</c:v>
                </c:pt>
                <c:pt idx="5535">
                  <c:v>2018.3379999999997</c:v>
                </c:pt>
                <c:pt idx="5536">
                  <c:v>2018.3387999999995</c:v>
                </c:pt>
                <c:pt idx="5537">
                  <c:v>2018.3395999999993</c:v>
                </c:pt>
                <c:pt idx="5538">
                  <c:v>2018.3403999999991</c:v>
                </c:pt>
                <c:pt idx="5539">
                  <c:v>2018.3412000000008</c:v>
                </c:pt>
                <c:pt idx="5540">
                  <c:v>2018.3420000000006</c:v>
                </c:pt>
                <c:pt idx="5541">
                  <c:v>2018.3428000000004</c:v>
                </c:pt>
                <c:pt idx="5542">
                  <c:v>2018.3436000000002</c:v>
                </c:pt>
                <c:pt idx="5543">
                  <c:v>2018.3444</c:v>
                </c:pt>
                <c:pt idx="5544">
                  <c:v>2018.4012000000002</c:v>
                </c:pt>
                <c:pt idx="5545">
                  <c:v>2018.402</c:v>
                </c:pt>
                <c:pt idx="5546">
                  <c:v>2018.4027999999998</c:v>
                </c:pt>
                <c:pt idx="5547">
                  <c:v>2018.4035999999996</c:v>
                </c:pt>
                <c:pt idx="5548">
                  <c:v>2018.4043999999994</c:v>
                </c:pt>
                <c:pt idx="5549">
                  <c:v>2018.4051999999992</c:v>
                </c:pt>
                <c:pt idx="5550">
                  <c:v>2018.4060000000009</c:v>
                </c:pt>
                <c:pt idx="5551">
                  <c:v>2018.4068000000007</c:v>
                </c:pt>
                <c:pt idx="5552">
                  <c:v>2018.4076000000005</c:v>
                </c:pt>
                <c:pt idx="5553">
                  <c:v>2018.4084000000003</c:v>
                </c:pt>
                <c:pt idx="5554">
                  <c:v>2018.4092000000001</c:v>
                </c:pt>
                <c:pt idx="5555">
                  <c:v>2018.4099999999999</c:v>
                </c:pt>
                <c:pt idx="5556">
                  <c:v>2018.4107999999997</c:v>
                </c:pt>
                <c:pt idx="5557">
                  <c:v>2018.4115999999995</c:v>
                </c:pt>
                <c:pt idx="5558">
                  <c:v>2018.4123999999993</c:v>
                </c:pt>
                <c:pt idx="5559">
                  <c:v>2018.4132000000009</c:v>
                </c:pt>
                <c:pt idx="5560">
                  <c:v>2018.4140000000007</c:v>
                </c:pt>
                <c:pt idx="5561">
                  <c:v>2018.4148000000005</c:v>
                </c:pt>
                <c:pt idx="5562">
                  <c:v>2018.4156000000003</c:v>
                </c:pt>
                <c:pt idx="5563">
                  <c:v>2018.4164000000001</c:v>
                </c:pt>
                <c:pt idx="5564">
                  <c:v>2018.4171999999999</c:v>
                </c:pt>
                <c:pt idx="5565">
                  <c:v>2018.4179999999997</c:v>
                </c:pt>
                <c:pt idx="5566">
                  <c:v>2018.4187999999995</c:v>
                </c:pt>
                <c:pt idx="5567">
                  <c:v>2018.4195999999993</c:v>
                </c:pt>
                <c:pt idx="5568">
                  <c:v>2018.4204000000009</c:v>
                </c:pt>
                <c:pt idx="5569">
                  <c:v>2018.4212000000007</c:v>
                </c:pt>
                <c:pt idx="5570">
                  <c:v>2018.4220000000005</c:v>
                </c:pt>
                <c:pt idx="5571">
                  <c:v>2018.4228000000003</c:v>
                </c:pt>
                <c:pt idx="5572">
                  <c:v>2018.4236000000001</c:v>
                </c:pt>
                <c:pt idx="5573">
                  <c:v>2018.4243999999999</c:v>
                </c:pt>
                <c:pt idx="5574">
                  <c:v>2018.4251999999997</c:v>
                </c:pt>
                <c:pt idx="5575">
                  <c:v>2018.4812000000002</c:v>
                </c:pt>
                <c:pt idx="5576">
                  <c:v>2018.482</c:v>
                </c:pt>
                <c:pt idx="5577">
                  <c:v>2018.4827999999998</c:v>
                </c:pt>
                <c:pt idx="5578">
                  <c:v>2018.4835999999996</c:v>
                </c:pt>
                <c:pt idx="5579">
                  <c:v>2018.4843999999994</c:v>
                </c:pt>
                <c:pt idx="5580">
                  <c:v>2018.4851999999992</c:v>
                </c:pt>
                <c:pt idx="5581">
                  <c:v>2018.4860000000008</c:v>
                </c:pt>
                <c:pt idx="5582">
                  <c:v>2018.4868000000006</c:v>
                </c:pt>
                <c:pt idx="5583">
                  <c:v>2018.4876000000004</c:v>
                </c:pt>
                <c:pt idx="5584">
                  <c:v>2018.4884000000002</c:v>
                </c:pt>
                <c:pt idx="5585">
                  <c:v>2018.4892</c:v>
                </c:pt>
                <c:pt idx="5586">
                  <c:v>2018.4899999999998</c:v>
                </c:pt>
                <c:pt idx="5587">
                  <c:v>2018.4907999999996</c:v>
                </c:pt>
                <c:pt idx="5588">
                  <c:v>2018.4915999999994</c:v>
                </c:pt>
                <c:pt idx="5589">
                  <c:v>2018.4923999999992</c:v>
                </c:pt>
                <c:pt idx="5590">
                  <c:v>2018.4932000000008</c:v>
                </c:pt>
                <c:pt idx="5591">
                  <c:v>2018.4940000000006</c:v>
                </c:pt>
                <c:pt idx="5592">
                  <c:v>2018.4948000000004</c:v>
                </c:pt>
                <c:pt idx="5593">
                  <c:v>2018.4956000000002</c:v>
                </c:pt>
                <c:pt idx="5594">
                  <c:v>2018.4964</c:v>
                </c:pt>
                <c:pt idx="5595">
                  <c:v>2018.4971999999998</c:v>
                </c:pt>
                <c:pt idx="5596">
                  <c:v>2018.4979999999996</c:v>
                </c:pt>
                <c:pt idx="5597">
                  <c:v>2018.4987999999994</c:v>
                </c:pt>
                <c:pt idx="5598">
                  <c:v>2018.4995999999992</c:v>
                </c:pt>
                <c:pt idx="5599">
                  <c:v>2018.5004000000008</c:v>
                </c:pt>
                <c:pt idx="5600">
                  <c:v>2018.5012000000006</c:v>
                </c:pt>
                <c:pt idx="5601">
                  <c:v>2018.5020000000004</c:v>
                </c:pt>
                <c:pt idx="5602">
                  <c:v>2018.5028000000002</c:v>
                </c:pt>
                <c:pt idx="5603">
                  <c:v>2018.5036</c:v>
                </c:pt>
                <c:pt idx="5604">
                  <c:v>2018.5043999999998</c:v>
                </c:pt>
                <c:pt idx="5605">
                  <c:v>2018.5612000000001</c:v>
                </c:pt>
                <c:pt idx="5606">
                  <c:v>2018.5619999999999</c:v>
                </c:pt>
                <c:pt idx="5607">
                  <c:v>2018.5627999999997</c:v>
                </c:pt>
                <c:pt idx="5608">
                  <c:v>2018.5635999999995</c:v>
                </c:pt>
                <c:pt idx="5609">
                  <c:v>2018.5643999999993</c:v>
                </c:pt>
                <c:pt idx="5610">
                  <c:v>2018.5651999999991</c:v>
                </c:pt>
                <c:pt idx="5611">
                  <c:v>2018.5660000000007</c:v>
                </c:pt>
                <c:pt idx="5612">
                  <c:v>2018.5668000000005</c:v>
                </c:pt>
                <c:pt idx="5613">
                  <c:v>2018.5676000000003</c:v>
                </c:pt>
                <c:pt idx="5614">
                  <c:v>2018.5684000000001</c:v>
                </c:pt>
                <c:pt idx="5615">
                  <c:v>2018.5691999999999</c:v>
                </c:pt>
                <c:pt idx="5616">
                  <c:v>2018.5699999999997</c:v>
                </c:pt>
                <c:pt idx="5617">
                  <c:v>2018.5707999999995</c:v>
                </c:pt>
                <c:pt idx="5618">
                  <c:v>2018.5715999999993</c:v>
                </c:pt>
                <c:pt idx="5619">
                  <c:v>2018.5723999999991</c:v>
                </c:pt>
                <c:pt idx="5620">
                  <c:v>2018.5732000000007</c:v>
                </c:pt>
                <c:pt idx="5621">
                  <c:v>2018.5740000000005</c:v>
                </c:pt>
                <c:pt idx="5622">
                  <c:v>2018.5748000000003</c:v>
                </c:pt>
                <c:pt idx="5623">
                  <c:v>2018.5756000000001</c:v>
                </c:pt>
                <c:pt idx="5624">
                  <c:v>2018.5763999999999</c:v>
                </c:pt>
                <c:pt idx="5625">
                  <c:v>2018.5771999999997</c:v>
                </c:pt>
                <c:pt idx="5626">
                  <c:v>2018.5779999999995</c:v>
                </c:pt>
                <c:pt idx="5627">
                  <c:v>2018.5787999999993</c:v>
                </c:pt>
                <c:pt idx="5628">
                  <c:v>2018.5795999999991</c:v>
                </c:pt>
                <c:pt idx="5629">
                  <c:v>2018.5804000000007</c:v>
                </c:pt>
                <c:pt idx="5630">
                  <c:v>2018.5812000000005</c:v>
                </c:pt>
                <c:pt idx="5631">
                  <c:v>2018.5820000000003</c:v>
                </c:pt>
                <c:pt idx="5632">
                  <c:v>2018.5828000000001</c:v>
                </c:pt>
                <c:pt idx="5633">
                  <c:v>2018.5835999999999</c:v>
                </c:pt>
                <c:pt idx="5634">
                  <c:v>2018.5843999999997</c:v>
                </c:pt>
                <c:pt idx="5635">
                  <c:v>2018.5851999999995</c:v>
                </c:pt>
                <c:pt idx="5636">
                  <c:v>2018.6412</c:v>
                </c:pt>
                <c:pt idx="5637">
                  <c:v>2018.6419999999998</c:v>
                </c:pt>
                <c:pt idx="5638">
                  <c:v>2018.6427999999996</c:v>
                </c:pt>
                <c:pt idx="5639">
                  <c:v>2018.6435999999994</c:v>
                </c:pt>
                <c:pt idx="5640">
                  <c:v>2018.6443999999992</c:v>
                </c:pt>
                <c:pt idx="5641">
                  <c:v>2018.6452000000008</c:v>
                </c:pt>
                <c:pt idx="5642">
                  <c:v>2018.6460000000006</c:v>
                </c:pt>
                <c:pt idx="5643">
                  <c:v>2018.6468000000004</c:v>
                </c:pt>
                <c:pt idx="5644">
                  <c:v>2018.6476000000002</c:v>
                </c:pt>
                <c:pt idx="5645">
                  <c:v>2018.6484</c:v>
                </c:pt>
                <c:pt idx="5646">
                  <c:v>2018.6491999999998</c:v>
                </c:pt>
                <c:pt idx="5647">
                  <c:v>2018.6499999999996</c:v>
                </c:pt>
                <c:pt idx="5648">
                  <c:v>2018.6507999999994</c:v>
                </c:pt>
                <c:pt idx="5649">
                  <c:v>2018.6515999999992</c:v>
                </c:pt>
                <c:pt idx="5650">
                  <c:v>2018.6524000000009</c:v>
                </c:pt>
                <c:pt idx="5651">
                  <c:v>2018.6532000000007</c:v>
                </c:pt>
                <c:pt idx="5652">
                  <c:v>2018.6540000000005</c:v>
                </c:pt>
                <c:pt idx="5653">
                  <c:v>2018.6548000000003</c:v>
                </c:pt>
                <c:pt idx="5654">
                  <c:v>2018.6556</c:v>
                </c:pt>
                <c:pt idx="5655">
                  <c:v>2018.6563999999998</c:v>
                </c:pt>
                <c:pt idx="5656">
                  <c:v>2018.6571999999996</c:v>
                </c:pt>
                <c:pt idx="5657">
                  <c:v>2018.6579999999994</c:v>
                </c:pt>
                <c:pt idx="5658">
                  <c:v>2018.6587999999992</c:v>
                </c:pt>
                <c:pt idx="5659">
                  <c:v>2018.6596000000009</c:v>
                </c:pt>
                <c:pt idx="5660">
                  <c:v>2018.6604000000007</c:v>
                </c:pt>
                <c:pt idx="5661">
                  <c:v>2018.6612000000005</c:v>
                </c:pt>
                <c:pt idx="5662">
                  <c:v>2018.6620000000003</c:v>
                </c:pt>
                <c:pt idx="5663">
                  <c:v>2018.6628000000001</c:v>
                </c:pt>
                <c:pt idx="5664">
                  <c:v>2018.6635999999999</c:v>
                </c:pt>
                <c:pt idx="5665">
                  <c:v>2018.6643999999997</c:v>
                </c:pt>
                <c:pt idx="5666">
                  <c:v>2018.6651999999995</c:v>
                </c:pt>
                <c:pt idx="5667">
                  <c:v>2018.7212</c:v>
                </c:pt>
                <c:pt idx="5668">
                  <c:v>2018.7219999999998</c:v>
                </c:pt>
                <c:pt idx="5669">
                  <c:v>2018.7227999999996</c:v>
                </c:pt>
                <c:pt idx="5670">
                  <c:v>2018.7235999999994</c:v>
                </c:pt>
                <c:pt idx="5671">
                  <c:v>2018.7243999999992</c:v>
                </c:pt>
                <c:pt idx="5672">
                  <c:v>2018.7252000000008</c:v>
                </c:pt>
                <c:pt idx="5673">
                  <c:v>2018.7260000000006</c:v>
                </c:pt>
                <c:pt idx="5674">
                  <c:v>2018.7268000000004</c:v>
                </c:pt>
                <c:pt idx="5675">
                  <c:v>2018.7276000000002</c:v>
                </c:pt>
                <c:pt idx="5676">
                  <c:v>2018.7284</c:v>
                </c:pt>
                <c:pt idx="5677">
                  <c:v>2018.7291999999998</c:v>
                </c:pt>
                <c:pt idx="5678">
                  <c:v>2018.7299999999996</c:v>
                </c:pt>
                <c:pt idx="5679">
                  <c:v>2018.7307999999994</c:v>
                </c:pt>
                <c:pt idx="5680">
                  <c:v>2018.7315999999992</c:v>
                </c:pt>
                <c:pt idx="5681">
                  <c:v>2018.7324000000008</c:v>
                </c:pt>
                <c:pt idx="5682">
                  <c:v>2018.7332000000006</c:v>
                </c:pt>
                <c:pt idx="5683">
                  <c:v>2018.7340000000004</c:v>
                </c:pt>
                <c:pt idx="5684">
                  <c:v>2018.7348000000002</c:v>
                </c:pt>
                <c:pt idx="5685">
                  <c:v>2018.7356</c:v>
                </c:pt>
                <c:pt idx="5686">
                  <c:v>2018.7363999999998</c:v>
                </c:pt>
                <c:pt idx="5687">
                  <c:v>2018.7371999999996</c:v>
                </c:pt>
                <c:pt idx="5688">
                  <c:v>2018.7379999999994</c:v>
                </c:pt>
                <c:pt idx="5689">
                  <c:v>2018.7387999999992</c:v>
                </c:pt>
                <c:pt idx="5690">
                  <c:v>2018.7396000000008</c:v>
                </c:pt>
                <c:pt idx="5691">
                  <c:v>2018.7404000000006</c:v>
                </c:pt>
                <c:pt idx="5692">
                  <c:v>2018.7412000000004</c:v>
                </c:pt>
                <c:pt idx="5693">
                  <c:v>2018.7420000000002</c:v>
                </c:pt>
                <c:pt idx="5694">
                  <c:v>2018.7428</c:v>
                </c:pt>
                <c:pt idx="5695">
                  <c:v>2018.7435999999998</c:v>
                </c:pt>
                <c:pt idx="5696">
                  <c:v>2018.7443999999996</c:v>
                </c:pt>
                <c:pt idx="5697">
                  <c:v>2018.8011999999999</c:v>
                </c:pt>
                <c:pt idx="5698">
                  <c:v>2018.8019999999997</c:v>
                </c:pt>
                <c:pt idx="5699">
                  <c:v>2018.8027999999995</c:v>
                </c:pt>
                <c:pt idx="5700">
                  <c:v>2018.8035999999993</c:v>
                </c:pt>
                <c:pt idx="5701">
                  <c:v>2018.8044000000009</c:v>
                </c:pt>
                <c:pt idx="5702">
                  <c:v>2018.8052000000007</c:v>
                </c:pt>
                <c:pt idx="5703">
                  <c:v>2018.8060000000005</c:v>
                </c:pt>
                <c:pt idx="5704">
                  <c:v>2018.8068000000003</c:v>
                </c:pt>
                <c:pt idx="5705">
                  <c:v>2018.8076000000001</c:v>
                </c:pt>
                <c:pt idx="5706">
                  <c:v>2018.8083999999999</c:v>
                </c:pt>
                <c:pt idx="5707">
                  <c:v>2018.8091999999997</c:v>
                </c:pt>
                <c:pt idx="5708">
                  <c:v>2018.8099999999995</c:v>
                </c:pt>
                <c:pt idx="5709">
                  <c:v>2018.8107999999993</c:v>
                </c:pt>
                <c:pt idx="5710">
                  <c:v>2018.8116000000009</c:v>
                </c:pt>
                <c:pt idx="5711">
                  <c:v>2018.8124000000007</c:v>
                </c:pt>
                <c:pt idx="5712">
                  <c:v>2018.8132000000005</c:v>
                </c:pt>
                <c:pt idx="5713">
                  <c:v>2018.8140000000003</c:v>
                </c:pt>
                <c:pt idx="5714">
                  <c:v>2018.8148000000001</c:v>
                </c:pt>
                <c:pt idx="5715">
                  <c:v>2018.8155999999999</c:v>
                </c:pt>
                <c:pt idx="5716">
                  <c:v>2018.8163999999997</c:v>
                </c:pt>
                <c:pt idx="5717">
                  <c:v>2018.8171999999995</c:v>
                </c:pt>
                <c:pt idx="5718">
                  <c:v>2018.8179999999993</c:v>
                </c:pt>
                <c:pt idx="5719">
                  <c:v>2018.8187999999991</c:v>
                </c:pt>
                <c:pt idx="5720">
                  <c:v>2018.8196000000007</c:v>
                </c:pt>
                <c:pt idx="5721">
                  <c:v>2018.8204000000005</c:v>
                </c:pt>
                <c:pt idx="5722">
                  <c:v>2018.8212000000003</c:v>
                </c:pt>
                <c:pt idx="5723">
                  <c:v>2018.8220000000001</c:v>
                </c:pt>
                <c:pt idx="5724">
                  <c:v>2018.8227999999999</c:v>
                </c:pt>
                <c:pt idx="5725">
                  <c:v>2018.8235999999997</c:v>
                </c:pt>
                <c:pt idx="5726">
                  <c:v>2018.8243999999995</c:v>
                </c:pt>
                <c:pt idx="5727">
                  <c:v>2018.8251999999993</c:v>
                </c:pt>
                <c:pt idx="5728">
                  <c:v>2018.8811999999998</c:v>
                </c:pt>
                <c:pt idx="5729">
                  <c:v>2018.8819999999996</c:v>
                </c:pt>
                <c:pt idx="5730">
                  <c:v>2018.8827999999994</c:v>
                </c:pt>
                <c:pt idx="5731">
                  <c:v>2018.8835999999992</c:v>
                </c:pt>
                <c:pt idx="5732">
                  <c:v>2018.8844000000008</c:v>
                </c:pt>
                <c:pt idx="5733">
                  <c:v>2018.8852000000006</c:v>
                </c:pt>
                <c:pt idx="5734">
                  <c:v>2018.8860000000004</c:v>
                </c:pt>
                <c:pt idx="5735">
                  <c:v>2018.8868000000002</c:v>
                </c:pt>
                <c:pt idx="5736">
                  <c:v>2018.8876</c:v>
                </c:pt>
                <c:pt idx="5737">
                  <c:v>2018.8883999999998</c:v>
                </c:pt>
                <c:pt idx="5738">
                  <c:v>2018.8891999999996</c:v>
                </c:pt>
                <c:pt idx="5739">
                  <c:v>2018.8899999999994</c:v>
                </c:pt>
                <c:pt idx="5740">
                  <c:v>2018.8907999999992</c:v>
                </c:pt>
                <c:pt idx="5741">
                  <c:v>2018.8916000000008</c:v>
                </c:pt>
                <c:pt idx="5742">
                  <c:v>2018.8924000000006</c:v>
                </c:pt>
                <c:pt idx="5743">
                  <c:v>2018.8932000000004</c:v>
                </c:pt>
                <c:pt idx="5744">
                  <c:v>2018.8940000000002</c:v>
                </c:pt>
                <c:pt idx="5745">
                  <c:v>2018.8948</c:v>
                </c:pt>
                <c:pt idx="5746">
                  <c:v>2018.8955999999998</c:v>
                </c:pt>
                <c:pt idx="5747">
                  <c:v>2018.8963999999996</c:v>
                </c:pt>
                <c:pt idx="5748">
                  <c:v>2018.8971999999994</c:v>
                </c:pt>
                <c:pt idx="5749">
                  <c:v>2018.8979999999992</c:v>
                </c:pt>
                <c:pt idx="5750">
                  <c:v>2018.8988000000008</c:v>
                </c:pt>
                <c:pt idx="5751">
                  <c:v>2018.8996000000006</c:v>
                </c:pt>
                <c:pt idx="5752">
                  <c:v>2018.9004000000004</c:v>
                </c:pt>
                <c:pt idx="5753">
                  <c:v>2018.9012000000002</c:v>
                </c:pt>
                <c:pt idx="5754">
                  <c:v>2018.902</c:v>
                </c:pt>
                <c:pt idx="5755">
                  <c:v>2018.9027999999998</c:v>
                </c:pt>
                <c:pt idx="5756">
                  <c:v>2018.9035999999996</c:v>
                </c:pt>
                <c:pt idx="5757">
                  <c:v>2018.9043999999994</c:v>
                </c:pt>
                <c:pt idx="5758">
                  <c:v>2018.9611999999997</c:v>
                </c:pt>
                <c:pt idx="5759">
                  <c:v>2018.9619999999995</c:v>
                </c:pt>
                <c:pt idx="5760">
                  <c:v>2018.9627999999993</c:v>
                </c:pt>
                <c:pt idx="5761">
                  <c:v>2018.9635999999991</c:v>
                </c:pt>
                <c:pt idx="5762">
                  <c:v>2018.9644000000008</c:v>
                </c:pt>
                <c:pt idx="5763">
                  <c:v>2018.9652000000006</c:v>
                </c:pt>
                <c:pt idx="5764">
                  <c:v>2018.9660000000003</c:v>
                </c:pt>
                <c:pt idx="5765">
                  <c:v>2018.9668000000001</c:v>
                </c:pt>
                <c:pt idx="5766">
                  <c:v>2018.9675999999999</c:v>
                </c:pt>
                <c:pt idx="5767">
                  <c:v>2018.9683999999997</c:v>
                </c:pt>
                <c:pt idx="5768">
                  <c:v>2018.9691999999995</c:v>
                </c:pt>
                <c:pt idx="5769">
                  <c:v>2018.9699999999993</c:v>
                </c:pt>
                <c:pt idx="5770">
                  <c:v>2018.9707999999991</c:v>
                </c:pt>
                <c:pt idx="5771">
                  <c:v>2018.9716000000008</c:v>
                </c:pt>
                <c:pt idx="5772">
                  <c:v>2018.9724000000006</c:v>
                </c:pt>
                <c:pt idx="5773">
                  <c:v>2018.9732000000004</c:v>
                </c:pt>
                <c:pt idx="5774">
                  <c:v>2018.9740000000002</c:v>
                </c:pt>
                <c:pt idx="5775">
                  <c:v>2018.9748</c:v>
                </c:pt>
                <c:pt idx="5776">
                  <c:v>2018.9755999999998</c:v>
                </c:pt>
                <c:pt idx="5777">
                  <c:v>2018.9763999999996</c:v>
                </c:pt>
                <c:pt idx="5778">
                  <c:v>2018.9771999999994</c:v>
                </c:pt>
                <c:pt idx="5779">
                  <c:v>2018.9779999999992</c:v>
                </c:pt>
                <c:pt idx="5780">
                  <c:v>2018.9788000000008</c:v>
                </c:pt>
                <c:pt idx="5781">
                  <c:v>2018.9796000000006</c:v>
                </c:pt>
                <c:pt idx="5782">
                  <c:v>2018.9804000000004</c:v>
                </c:pt>
                <c:pt idx="5783">
                  <c:v>2018.9812000000002</c:v>
                </c:pt>
                <c:pt idx="5784">
                  <c:v>2018.982</c:v>
                </c:pt>
                <c:pt idx="5785">
                  <c:v>2018.9827999999998</c:v>
                </c:pt>
                <c:pt idx="5786">
                  <c:v>2018.9835999999996</c:v>
                </c:pt>
                <c:pt idx="5787">
                  <c:v>2018.9843999999994</c:v>
                </c:pt>
                <c:pt idx="5788">
                  <c:v>2018.9851999999992</c:v>
                </c:pt>
                <c:pt idx="5789">
                  <c:v>2019.0812000000005</c:v>
                </c:pt>
                <c:pt idx="5790">
                  <c:v>2019.0820000000003</c:v>
                </c:pt>
                <c:pt idx="5791">
                  <c:v>2019.0828000000001</c:v>
                </c:pt>
                <c:pt idx="5792">
                  <c:v>2019.0835999999999</c:v>
                </c:pt>
                <c:pt idx="5793">
                  <c:v>2019.0843999999997</c:v>
                </c:pt>
                <c:pt idx="5794">
                  <c:v>2019.0851999999995</c:v>
                </c:pt>
                <c:pt idx="5795">
                  <c:v>2019.0859999999993</c:v>
                </c:pt>
                <c:pt idx="5796">
                  <c:v>2019.0867999999991</c:v>
                </c:pt>
                <c:pt idx="5797">
                  <c:v>2019.0876000000007</c:v>
                </c:pt>
                <c:pt idx="5798">
                  <c:v>2019.0884000000005</c:v>
                </c:pt>
                <c:pt idx="5799">
                  <c:v>2019.0892000000003</c:v>
                </c:pt>
                <c:pt idx="5800">
                  <c:v>2019.0900000000001</c:v>
                </c:pt>
                <c:pt idx="5801">
                  <c:v>2019.0907999999999</c:v>
                </c:pt>
                <c:pt idx="5802">
                  <c:v>2019.0915999999997</c:v>
                </c:pt>
                <c:pt idx="5803">
                  <c:v>2019.0923999999995</c:v>
                </c:pt>
                <c:pt idx="5804">
                  <c:v>2019.0931999999993</c:v>
                </c:pt>
                <c:pt idx="5805">
                  <c:v>2019.0939999999991</c:v>
                </c:pt>
                <c:pt idx="5806">
                  <c:v>2019.0948000000008</c:v>
                </c:pt>
                <c:pt idx="5807">
                  <c:v>2019.0956000000006</c:v>
                </c:pt>
                <c:pt idx="5808">
                  <c:v>2019.0964000000004</c:v>
                </c:pt>
                <c:pt idx="5809">
                  <c:v>2019.0972000000002</c:v>
                </c:pt>
                <c:pt idx="5810">
                  <c:v>2019.098</c:v>
                </c:pt>
                <c:pt idx="5811">
                  <c:v>2019.0987999999998</c:v>
                </c:pt>
                <c:pt idx="5812">
                  <c:v>2019.0995999999996</c:v>
                </c:pt>
                <c:pt idx="5813">
                  <c:v>2019.1003999999994</c:v>
                </c:pt>
                <c:pt idx="5814">
                  <c:v>2019.1011999999992</c:v>
                </c:pt>
                <c:pt idx="5815">
                  <c:v>2019.1020000000008</c:v>
                </c:pt>
                <c:pt idx="5816">
                  <c:v>2019.1028000000006</c:v>
                </c:pt>
                <c:pt idx="5817">
                  <c:v>2019.1036000000004</c:v>
                </c:pt>
                <c:pt idx="5818">
                  <c:v>2019.1044000000002</c:v>
                </c:pt>
                <c:pt idx="5819">
                  <c:v>2019.1052</c:v>
                </c:pt>
                <c:pt idx="5820">
                  <c:v>2019.1612000000005</c:v>
                </c:pt>
                <c:pt idx="5821">
                  <c:v>2019.1620000000003</c:v>
                </c:pt>
                <c:pt idx="5822">
                  <c:v>2019.1628000000001</c:v>
                </c:pt>
                <c:pt idx="5823">
                  <c:v>2019.1635999999999</c:v>
                </c:pt>
                <c:pt idx="5824">
                  <c:v>2019.1643999999997</c:v>
                </c:pt>
                <c:pt idx="5825">
                  <c:v>2019.1651999999995</c:v>
                </c:pt>
                <c:pt idx="5826">
                  <c:v>2019.1659999999993</c:v>
                </c:pt>
                <c:pt idx="5827">
                  <c:v>2019.1668000000009</c:v>
                </c:pt>
                <c:pt idx="5828">
                  <c:v>2019.1676000000007</c:v>
                </c:pt>
                <c:pt idx="5829">
                  <c:v>2019.1684000000005</c:v>
                </c:pt>
                <c:pt idx="5830">
                  <c:v>2019.1692000000003</c:v>
                </c:pt>
                <c:pt idx="5831">
                  <c:v>2019.17</c:v>
                </c:pt>
                <c:pt idx="5832">
                  <c:v>2019.1707999999999</c:v>
                </c:pt>
                <c:pt idx="5833">
                  <c:v>2019.1715999999997</c:v>
                </c:pt>
                <c:pt idx="5834">
                  <c:v>2019.1723999999995</c:v>
                </c:pt>
                <c:pt idx="5835">
                  <c:v>2019.1731999999993</c:v>
                </c:pt>
                <c:pt idx="5836">
                  <c:v>2019.1740000000009</c:v>
                </c:pt>
                <c:pt idx="5837">
                  <c:v>2019.1748000000007</c:v>
                </c:pt>
                <c:pt idx="5838">
                  <c:v>2019.1756000000005</c:v>
                </c:pt>
                <c:pt idx="5839">
                  <c:v>2019.1764000000003</c:v>
                </c:pt>
                <c:pt idx="5840">
                  <c:v>2019.1772000000001</c:v>
                </c:pt>
                <c:pt idx="5841">
                  <c:v>2019.1779999999999</c:v>
                </c:pt>
                <c:pt idx="5842">
                  <c:v>2019.1787999999997</c:v>
                </c:pt>
                <c:pt idx="5843">
                  <c:v>2019.1795999999995</c:v>
                </c:pt>
                <c:pt idx="5844">
                  <c:v>2019.1803999999993</c:v>
                </c:pt>
                <c:pt idx="5845">
                  <c:v>2019.1812000000009</c:v>
                </c:pt>
                <c:pt idx="5846">
                  <c:v>2019.1820000000007</c:v>
                </c:pt>
                <c:pt idx="5847">
                  <c:v>2019.1828000000005</c:v>
                </c:pt>
                <c:pt idx="5848">
                  <c:v>2019.2412000000004</c:v>
                </c:pt>
                <c:pt idx="5849">
                  <c:v>2019.2420000000002</c:v>
                </c:pt>
                <c:pt idx="5850">
                  <c:v>2019.2428</c:v>
                </c:pt>
                <c:pt idx="5851">
                  <c:v>2019.2435999999998</c:v>
                </c:pt>
                <c:pt idx="5852">
                  <c:v>2019.2443999999996</c:v>
                </c:pt>
                <c:pt idx="5853">
                  <c:v>2019.2451999999994</c:v>
                </c:pt>
                <c:pt idx="5854">
                  <c:v>2019.2459999999992</c:v>
                </c:pt>
                <c:pt idx="5855">
                  <c:v>2019.2468000000008</c:v>
                </c:pt>
                <c:pt idx="5856">
                  <c:v>2019.2476000000006</c:v>
                </c:pt>
                <c:pt idx="5857">
                  <c:v>2019.2484000000004</c:v>
                </c:pt>
                <c:pt idx="5858">
                  <c:v>2019.2492000000002</c:v>
                </c:pt>
                <c:pt idx="5859">
                  <c:v>2019.25</c:v>
                </c:pt>
                <c:pt idx="5860">
                  <c:v>2019.2507999999998</c:v>
                </c:pt>
                <c:pt idx="5861">
                  <c:v>2019.2515999999996</c:v>
                </c:pt>
                <c:pt idx="5862">
                  <c:v>2019.2523999999994</c:v>
                </c:pt>
                <c:pt idx="5863">
                  <c:v>2019.2531999999992</c:v>
                </c:pt>
                <c:pt idx="5864">
                  <c:v>2019.2540000000008</c:v>
                </c:pt>
                <c:pt idx="5865">
                  <c:v>2019.2548000000006</c:v>
                </c:pt>
                <c:pt idx="5866">
                  <c:v>2019.2556000000004</c:v>
                </c:pt>
                <c:pt idx="5867">
                  <c:v>2019.2564000000002</c:v>
                </c:pt>
                <c:pt idx="5868">
                  <c:v>2019.2572</c:v>
                </c:pt>
                <c:pt idx="5869">
                  <c:v>2019.2579999999998</c:v>
                </c:pt>
                <c:pt idx="5870">
                  <c:v>2019.2587999999996</c:v>
                </c:pt>
                <c:pt idx="5871">
                  <c:v>2019.2595999999994</c:v>
                </c:pt>
                <c:pt idx="5872">
                  <c:v>2019.2603999999992</c:v>
                </c:pt>
                <c:pt idx="5873">
                  <c:v>2019.2612000000008</c:v>
                </c:pt>
                <c:pt idx="5874">
                  <c:v>2019.2620000000006</c:v>
                </c:pt>
                <c:pt idx="5875">
                  <c:v>2019.2628000000004</c:v>
                </c:pt>
                <c:pt idx="5876">
                  <c:v>2019.2636000000002</c:v>
                </c:pt>
                <c:pt idx="5877">
                  <c:v>2019.2644</c:v>
                </c:pt>
                <c:pt idx="5878">
                  <c:v>2019.2651999999998</c:v>
                </c:pt>
                <c:pt idx="5879">
                  <c:v>2019.3212000000003</c:v>
                </c:pt>
                <c:pt idx="5880">
                  <c:v>2019.3220000000001</c:v>
                </c:pt>
                <c:pt idx="5881">
                  <c:v>2019.3227999999999</c:v>
                </c:pt>
                <c:pt idx="5882">
                  <c:v>2019.3235999999997</c:v>
                </c:pt>
                <c:pt idx="5883">
                  <c:v>2019.3243999999995</c:v>
                </c:pt>
                <c:pt idx="5884">
                  <c:v>2019.3251999999993</c:v>
                </c:pt>
                <c:pt idx="5885">
                  <c:v>2019.3259999999991</c:v>
                </c:pt>
                <c:pt idx="5886">
                  <c:v>2019.3268000000007</c:v>
                </c:pt>
                <c:pt idx="5887">
                  <c:v>2019.3276000000005</c:v>
                </c:pt>
                <c:pt idx="5888">
                  <c:v>2019.3284000000003</c:v>
                </c:pt>
                <c:pt idx="5889">
                  <c:v>2019.3292000000001</c:v>
                </c:pt>
                <c:pt idx="5890">
                  <c:v>2019.33</c:v>
                </c:pt>
                <c:pt idx="5891">
                  <c:v>2019.3307999999997</c:v>
                </c:pt>
                <c:pt idx="5892">
                  <c:v>2019.3315999999995</c:v>
                </c:pt>
                <c:pt idx="5893">
                  <c:v>2019.3323999999993</c:v>
                </c:pt>
                <c:pt idx="5894">
                  <c:v>2019.3331999999991</c:v>
                </c:pt>
                <c:pt idx="5895">
                  <c:v>2019.3340000000007</c:v>
                </c:pt>
                <c:pt idx="5896">
                  <c:v>2019.3348000000005</c:v>
                </c:pt>
                <c:pt idx="5897">
                  <c:v>2019.3356000000003</c:v>
                </c:pt>
                <c:pt idx="5898">
                  <c:v>2019.3364000000001</c:v>
                </c:pt>
                <c:pt idx="5899">
                  <c:v>2019.3371999999999</c:v>
                </c:pt>
                <c:pt idx="5900">
                  <c:v>2019.3379999999997</c:v>
                </c:pt>
                <c:pt idx="5901">
                  <c:v>2019.3387999999995</c:v>
                </c:pt>
                <c:pt idx="5902">
                  <c:v>2019.3395999999993</c:v>
                </c:pt>
                <c:pt idx="5903">
                  <c:v>2019.3403999999991</c:v>
                </c:pt>
                <c:pt idx="5904">
                  <c:v>2019.3412000000008</c:v>
                </c:pt>
                <c:pt idx="5905">
                  <c:v>2019.3420000000006</c:v>
                </c:pt>
                <c:pt idx="5906">
                  <c:v>2019.3428000000004</c:v>
                </c:pt>
                <c:pt idx="5907">
                  <c:v>2019.3436000000002</c:v>
                </c:pt>
                <c:pt idx="5908">
                  <c:v>2019.3444</c:v>
                </c:pt>
                <c:pt idx="5909">
                  <c:v>2019.4012000000002</c:v>
                </c:pt>
                <c:pt idx="5910">
                  <c:v>2019.402</c:v>
                </c:pt>
                <c:pt idx="5911">
                  <c:v>2019.4027999999998</c:v>
                </c:pt>
                <c:pt idx="5912">
                  <c:v>2019.4035999999996</c:v>
                </c:pt>
                <c:pt idx="5913">
                  <c:v>2019.4043999999994</c:v>
                </c:pt>
                <c:pt idx="5914">
                  <c:v>2019.4051999999992</c:v>
                </c:pt>
                <c:pt idx="5915">
                  <c:v>2019.4060000000009</c:v>
                </c:pt>
                <c:pt idx="5916">
                  <c:v>2019.4068000000007</c:v>
                </c:pt>
                <c:pt idx="5917">
                  <c:v>2019.4076000000005</c:v>
                </c:pt>
                <c:pt idx="5918">
                  <c:v>2019.4084000000003</c:v>
                </c:pt>
                <c:pt idx="5919">
                  <c:v>2019.4092000000001</c:v>
                </c:pt>
                <c:pt idx="5920">
                  <c:v>2019.4099999999999</c:v>
                </c:pt>
                <c:pt idx="5921">
                  <c:v>2019.4107999999997</c:v>
                </c:pt>
                <c:pt idx="5922">
                  <c:v>2019.4115999999995</c:v>
                </c:pt>
                <c:pt idx="5923">
                  <c:v>2019.4123999999993</c:v>
                </c:pt>
                <c:pt idx="5924">
                  <c:v>2019.4132000000009</c:v>
                </c:pt>
                <c:pt idx="5925">
                  <c:v>2019.4140000000007</c:v>
                </c:pt>
                <c:pt idx="5926">
                  <c:v>2019.4148000000005</c:v>
                </c:pt>
                <c:pt idx="5927">
                  <c:v>2019.4156000000003</c:v>
                </c:pt>
                <c:pt idx="5928">
                  <c:v>2019.4164000000001</c:v>
                </c:pt>
                <c:pt idx="5929">
                  <c:v>2019.4171999999999</c:v>
                </c:pt>
                <c:pt idx="5930">
                  <c:v>2019.4179999999997</c:v>
                </c:pt>
                <c:pt idx="5931">
                  <c:v>2019.4187999999995</c:v>
                </c:pt>
                <c:pt idx="5932">
                  <c:v>2019.4195999999993</c:v>
                </c:pt>
                <c:pt idx="5933">
                  <c:v>2019.4204000000009</c:v>
                </c:pt>
                <c:pt idx="5934">
                  <c:v>2019.4212000000007</c:v>
                </c:pt>
                <c:pt idx="5935">
                  <c:v>2019.4220000000005</c:v>
                </c:pt>
                <c:pt idx="5936">
                  <c:v>2019.4228000000003</c:v>
                </c:pt>
                <c:pt idx="5937">
                  <c:v>2019.4236000000001</c:v>
                </c:pt>
                <c:pt idx="5938">
                  <c:v>2019.4243999999999</c:v>
                </c:pt>
                <c:pt idx="5939">
                  <c:v>2019.4251999999997</c:v>
                </c:pt>
                <c:pt idx="5940">
                  <c:v>2019.4812000000002</c:v>
                </c:pt>
                <c:pt idx="5941">
                  <c:v>2019.482</c:v>
                </c:pt>
                <c:pt idx="5942">
                  <c:v>2019.4827999999998</c:v>
                </c:pt>
                <c:pt idx="5943">
                  <c:v>2019.4835999999996</c:v>
                </c:pt>
                <c:pt idx="5944">
                  <c:v>2019.4843999999994</c:v>
                </c:pt>
                <c:pt idx="5945">
                  <c:v>2019.4851999999992</c:v>
                </c:pt>
                <c:pt idx="5946">
                  <c:v>2019.4860000000008</c:v>
                </c:pt>
                <c:pt idx="5947">
                  <c:v>2019.4868000000006</c:v>
                </c:pt>
                <c:pt idx="5948">
                  <c:v>2019.4876000000004</c:v>
                </c:pt>
                <c:pt idx="5949">
                  <c:v>2019.4884000000002</c:v>
                </c:pt>
                <c:pt idx="5950">
                  <c:v>2019.4892</c:v>
                </c:pt>
                <c:pt idx="5951">
                  <c:v>2019.4899999999998</c:v>
                </c:pt>
                <c:pt idx="5952">
                  <c:v>2019.4907999999996</c:v>
                </c:pt>
                <c:pt idx="5953">
                  <c:v>2019.4915999999994</c:v>
                </c:pt>
                <c:pt idx="5954">
                  <c:v>2019.4923999999992</c:v>
                </c:pt>
                <c:pt idx="5955">
                  <c:v>2019.4932000000008</c:v>
                </c:pt>
                <c:pt idx="5956">
                  <c:v>2019.4940000000006</c:v>
                </c:pt>
                <c:pt idx="5957">
                  <c:v>2019.4948000000004</c:v>
                </c:pt>
                <c:pt idx="5958">
                  <c:v>2019.4956000000002</c:v>
                </c:pt>
                <c:pt idx="5959">
                  <c:v>2019.4964</c:v>
                </c:pt>
                <c:pt idx="5960">
                  <c:v>2019.4971999999998</c:v>
                </c:pt>
                <c:pt idx="5961">
                  <c:v>2019.4979999999996</c:v>
                </c:pt>
                <c:pt idx="5962">
                  <c:v>2019.4987999999994</c:v>
                </c:pt>
                <c:pt idx="5963">
                  <c:v>2019.4995999999992</c:v>
                </c:pt>
                <c:pt idx="5964">
                  <c:v>2019.5004000000008</c:v>
                </c:pt>
                <c:pt idx="5965">
                  <c:v>2019.5012000000006</c:v>
                </c:pt>
                <c:pt idx="5966">
                  <c:v>2019.5020000000004</c:v>
                </c:pt>
                <c:pt idx="5967">
                  <c:v>2019.5028000000002</c:v>
                </c:pt>
                <c:pt idx="5968">
                  <c:v>2019.5036</c:v>
                </c:pt>
                <c:pt idx="5969">
                  <c:v>2019.5043999999998</c:v>
                </c:pt>
                <c:pt idx="5970">
                  <c:v>2019.5612000000001</c:v>
                </c:pt>
                <c:pt idx="5971">
                  <c:v>2019.5619999999999</c:v>
                </c:pt>
                <c:pt idx="5972">
                  <c:v>2019.5627999999997</c:v>
                </c:pt>
                <c:pt idx="5973">
                  <c:v>2019.5635999999995</c:v>
                </c:pt>
                <c:pt idx="5974">
                  <c:v>2019.5643999999993</c:v>
                </c:pt>
                <c:pt idx="5975">
                  <c:v>2019.5651999999991</c:v>
                </c:pt>
                <c:pt idx="5976">
                  <c:v>2019.5660000000007</c:v>
                </c:pt>
                <c:pt idx="5977">
                  <c:v>2019.5668000000005</c:v>
                </c:pt>
                <c:pt idx="5978">
                  <c:v>2019.5676000000003</c:v>
                </c:pt>
                <c:pt idx="5979">
                  <c:v>2019.5684000000001</c:v>
                </c:pt>
                <c:pt idx="5980">
                  <c:v>2019.5691999999999</c:v>
                </c:pt>
                <c:pt idx="5981">
                  <c:v>2019.5699999999997</c:v>
                </c:pt>
                <c:pt idx="5982">
                  <c:v>2019.5707999999995</c:v>
                </c:pt>
                <c:pt idx="5983">
                  <c:v>2019.5715999999993</c:v>
                </c:pt>
                <c:pt idx="5984">
                  <c:v>2019.5723999999991</c:v>
                </c:pt>
                <c:pt idx="5985">
                  <c:v>2019.5732000000007</c:v>
                </c:pt>
                <c:pt idx="5986">
                  <c:v>2019.5740000000005</c:v>
                </c:pt>
                <c:pt idx="5987">
                  <c:v>2019.5748000000003</c:v>
                </c:pt>
                <c:pt idx="5988">
                  <c:v>2019.5756000000001</c:v>
                </c:pt>
                <c:pt idx="5989">
                  <c:v>2019.5763999999999</c:v>
                </c:pt>
                <c:pt idx="5990">
                  <c:v>2019.5771999999997</c:v>
                </c:pt>
                <c:pt idx="5991">
                  <c:v>2019.5779999999995</c:v>
                </c:pt>
                <c:pt idx="5992">
                  <c:v>2019.5787999999993</c:v>
                </c:pt>
                <c:pt idx="5993">
                  <c:v>2019.5795999999991</c:v>
                </c:pt>
                <c:pt idx="5994">
                  <c:v>2019.5804000000007</c:v>
                </c:pt>
                <c:pt idx="5995">
                  <c:v>2019.5812000000005</c:v>
                </c:pt>
                <c:pt idx="5996">
                  <c:v>2019.5820000000003</c:v>
                </c:pt>
                <c:pt idx="5997">
                  <c:v>2019.5828000000001</c:v>
                </c:pt>
                <c:pt idx="5998">
                  <c:v>2019.5835999999999</c:v>
                </c:pt>
                <c:pt idx="5999">
                  <c:v>2019.5843999999997</c:v>
                </c:pt>
                <c:pt idx="6000">
                  <c:v>2019.5851999999995</c:v>
                </c:pt>
                <c:pt idx="6001">
                  <c:v>2019.6412</c:v>
                </c:pt>
                <c:pt idx="6002">
                  <c:v>2019.6419999999998</c:v>
                </c:pt>
                <c:pt idx="6003">
                  <c:v>2019.6427999999996</c:v>
                </c:pt>
                <c:pt idx="6004">
                  <c:v>2019.6435999999994</c:v>
                </c:pt>
                <c:pt idx="6005">
                  <c:v>2019.6443999999992</c:v>
                </c:pt>
                <c:pt idx="6006">
                  <c:v>2019.6452000000008</c:v>
                </c:pt>
                <c:pt idx="6007">
                  <c:v>2019.6460000000006</c:v>
                </c:pt>
                <c:pt idx="6008">
                  <c:v>2019.6468000000004</c:v>
                </c:pt>
                <c:pt idx="6009">
                  <c:v>2019.6476000000002</c:v>
                </c:pt>
                <c:pt idx="6010">
                  <c:v>2019.6484</c:v>
                </c:pt>
                <c:pt idx="6011">
                  <c:v>2019.6491999999998</c:v>
                </c:pt>
                <c:pt idx="6012">
                  <c:v>2019.6499999999996</c:v>
                </c:pt>
                <c:pt idx="6013">
                  <c:v>2019.6507999999994</c:v>
                </c:pt>
                <c:pt idx="6014">
                  <c:v>2019.6515999999992</c:v>
                </c:pt>
                <c:pt idx="6015">
                  <c:v>2019.6524000000009</c:v>
                </c:pt>
                <c:pt idx="6016">
                  <c:v>2019.6532000000007</c:v>
                </c:pt>
                <c:pt idx="6017">
                  <c:v>2019.6540000000005</c:v>
                </c:pt>
                <c:pt idx="6018">
                  <c:v>2019.6548000000003</c:v>
                </c:pt>
                <c:pt idx="6019">
                  <c:v>2019.6556</c:v>
                </c:pt>
                <c:pt idx="6020">
                  <c:v>2019.6563999999998</c:v>
                </c:pt>
                <c:pt idx="6021">
                  <c:v>2019.6571999999996</c:v>
                </c:pt>
                <c:pt idx="6022">
                  <c:v>2019.6579999999994</c:v>
                </c:pt>
                <c:pt idx="6023">
                  <c:v>2019.6587999999992</c:v>
                </c:pt>
                <c:pt idx="6024">
                  <c:v>2019.6596000000009</c:v>
                </c:pt>
                <c:pt idx="6025">
                  <c:v>2019.6604000000007</c:v>
                </c:pt>
                <c:pt idx="6026">
                  <c:v>2019.6612000000005</c:v>
                </c:pt>
                <c:pt idx="6027">
                  <c:v>2019.6620000000003</c:v>
                </c:pt>
                <c:pt idx="6028">
                  <c:v>2019.6628000000001</c:v>
                </c:pt>
                <c:pt idx="6029">
                  <c:v>2019.6635999999999</c:v>
                </c:pt>
                <c:pt idx="6030">
                  <c:v>2019.6643999999997</c:v>
                </c:pt>
                <c:pt idx="6031">
                  <c:v>2019.6651999999995</c:v>
                </c:pt>
                <c:pt idx="6032">
                  <c:v>2019.7212</c:v>
                </c:pt>
                <c:pt idx="6033">
                  <c:v>2019.7219999999998</c:v>
                </c:pt>
                <c:pt idx="6034">
                  <c:v>2019.7227999999996</c:v>
                </c:pt>
                <c:pt idx="6035">
                  <c:v>2019.7235999999994</c:v>
                </c:pt>
                <c:pt idx="6036">
                  <c:v>2019.7243999999992</c:v>
                </c:pt>
                <c:pt idx="6037">
                  <c:v>2019.7252000000008</c:v>
                </c:pt>
                <c:pt idx="6038">
                  <c:v>2019.7260000000006</c:v>
                </c:pt>
                <c:pt idx="6039">
                  <c:v>2019.7268000000004</c:v>
                </c:pt>
                <c:pt idx="6040">
                  <c:v>2019.7276000000002</c:v>
                </c:pt>
                <c:pt idx="6041">
                  <c:v>2019.7284</c:v>
                </c:pt>
                <c:pt idx="6042">
                  <c:v>2019.7291999999998</c:v>
                </c:pt>
                <c:pt idx="6043">
                  <c:v>2019.7299999999996</c:v>
                </c:pt>
                <c:pt idx="6044">
                  <c:v>2019.7307999999994</c:v>
                </c:pt>
                <c:pt idx="6045">
                  <c:v>2019.7315999999992</c:v>
                </c:pt>
                <c:pt idx="6046">
                  <c:v>2019.7324000000008</c:v>
                </c:pt>
                <c:pt idx="6047">
                  <c:v>2019.7332000000006</c:v>
                </c:pt>
                <c:pt idx="6048">
                  <c:v>2019.7340000000004</c:v>
                </c:pt>
                <c:pt idx="6049">
                  <c:v>2019.7348000000002</c:v>
                </c:pt>
                <c:pt idx="6050">
                  <c:v>2019.7356</c:v>
                </c:pt>
                <c:pt idx="6051">
                  <c:v>2019.7363999999998</c:v>
                </c:pt>
                <c:pt idx="6052">
                  <c:v>2019.7371999999996</c:v>
                </c:pt>
                <c:pt idx="6053">
                  <c:v>2019.7379999999994</c:v>
                </c:pt>
                <c:pt idx="6054">
                  <c:v>2019.7387999999992</c:v>
                </c:pt>
                <c:pt idx="6055">
                  <c:v>2019.7396000000008</c:v>
                </c:pt>
                <c:pt idx="6056">
                  <c:v>2019.7404000000006</c:v>
                </c:pt>
                <c:pt idx="6057">
                  <c:v>2019.7412000000004</c:v>
                </c:pt>
                <c:pt idx="6058">
                  <c:v>2019.7420000000002</c:v>
                </c:pt>
                <c:pt idx="6059">
                  <c:v>2019.7428</c:v>
                </c:pt>
                <c:pt idx="6060">
                  <c:v>2019.7435999999998</c:v>
                </c:pt>
                <c:pt idx="6061">
                  <c:v>2019.7443999999996</c:v>
                </c:pt>
                <c:pt idx="6062">
                  <c:v>2019.8011999999999</c:v>
                </c:pt>
                <c:pt idx="6063">
                  <c:v>2019.8019999999997</c:v>
                </c:pt>
                <c:pt idx="6064">
                  <c:v>2019.8027999999995</c:v>
                </c:pt>
                <c:pt idx="6065">
                  <c:v>2019.8035999999993</c:v>
                </c:pt>
                <c:pt idx="6066">
                  <c:v>2019.8044000000009</c:v>
                </c:pt>
                <c:pt idx="6067">
                  <c:v>2019.8052000000007</c:v>
                </c:pt>
                <c:pt idx="6068">
                  <c:v>2019.8060000000005</c:v>
                </c:pt>
                <c:pt idx="6069">
                  <c:v>2019.8068000000003</c:v>
                </c:pt>
                <c:pt idx="6070">
                  <c:v>2019.8076000000001</c:v>
                </c:pt>
                <c:pt idx="6071">
                  <c:v>2019.8083999999999</c:v>
                </c:pt>
                <c:pt idx="6072">
                  <c:v>2019.8091999999997</c:v>
                </c:pt>
                <c:pt idx="6073">
                  <c:v>2019.8099999999995</c:v>
                </c:pt>
                <c:pt idx="6074">
                  <c:v>2019.8107999999993</c:v>
                </c:pt>
                <c:pt idx="6075">
                  <c:v>2019.8116000000009</c:v>
                </c:pt>
                <c:pt idx="6076">
                  <c:v>2019.8124000000007</c:v>
                </c:pt>
                <c:pt idx="6077">
                  <c:v>2019.8132000000005</c:v>
                </c:pt>
                <c:pt idx="6078">
                  <c:v>2019.8140000000003</c:v>
                </c:pt>
                <c:pt idx="6079">
                  <c:v>2019.8148000000001</c:v>
                </c:pt>
                <c:pt idx="6080">
                  <c:v>2019.8155999999999</c:v>
                </c:pt>
                <c:pt idx="6081">
                  <c:v>2019.8163999999997</c:v>
                </c:pt>
                <c:pt idx="6082">
                  <c:v>2019.8171999999995</c:v>
                </c:pt>
                <c:pt idx="6083">
                  <c:v>2019.8179999999993</c:v>
                </c:pt>
                <c:pt idx="6084">
                  <c:v>2019.8187999999991</c:v>
                </c:pt>
                <c:pt idx="6085">
                  <c:v>2019.8196000000007</c:v>
                </c:pt>
                <c:pt idx="6086">
                  <c:v>2019.8204000000005</c:v>
                </c:pt>
                <c:pt idx="6087">
                  <c:v>2019.8212000000003</c:v>
                </c:pt>
                <c:pt idx="6088">
                  <c:v>2019.8220000000001</c:v>
                </c:pt>
                <c:pt idx="6089">
                  <c:v>2019.8227999999999</c:v>
                </c:pt>
                <c:pt idx="6090">
                  <c:v>2019.8235999999997</c:v>
                </c:pt>
                <c:pt idx="6091">
                  <c:v>2019.8243999999995</c:v>
                </c:pt>
                <c:pt idx="6092">
                  <c:v>2019.8251999999993</c:v>
                </c:pt>
                <c:pt idx="6093">
                  <c:v>2019.8811999999998</c:v>
                </c:pt>
                <c:pt idx="6094">
                  <c:v>2019.8819999999996</c:v>
                </c:pt>
                <c:pt idx="6095">
                  <c:v>2019.8827999999994</c:v>
                </c:pt>
                <c:pt idx="6096">
                  <c:v>2019.8835999999992</c:v>
                </c:pt>
                <c:pt idx="6097">
                  <c:v>2019.8844000000008</c:v>
                </c:pt>
                <c:pt idx="6098">
                  <c:v>2019.8852000000006</c:v>
                </c:pt>
                <c:pt idx="6099">
                  <c:v>2019.8860000000004</c:v>
                </c:pt>
                <c:pt idx="6100">
                  <c:v>2019.8868000000002</c:v>
                </c:pt>
                <c:pt idx="6101">
                  <c:v>2019.8876</c:v>
                </c:pt>
                <c:pt idx="6102">
                  <c:v>2019.8883999999998</c:v>
                </c:pt>
                <c:pt idx="6103">
                  <c:v>2019.8891999999996</c:v>
                </c:pt>
                <c:pt idx="6104">
                  <c:v>2019.8899999999994</c:v>
                </c:pt>
                <c:pt idx="6105">
                  <c:v>2019.8907999999992</c:v>
                </c:pt>
                <c:pt idx="6106">
                  <c:v>2019.8916000000008</c:v>
                </c:pt>
                <c:pt idx="6107">
                  <c:v>2019.8924000000006</c:v>
                </c:pt>
                <c:pt idx="6108">
                  <c:v>2019.8932000000004</c:v>
                </c:pt>
                <c:pt idx="6109">
                  <c:v>2019.8940000000002</c:v>
                </c:pt>
                <c:pt idx="6110">
                  <c:v>2019.8948</c:v>
                </c:pt>
                <c:pt idx="6111">
                  <c:v>2019.8955999999998</c:v>
                </c:pt>
                <c:pt idx="6112">
                  <c:v>2019.8963999999996</c:v>
                </c:pt>
                <c:pt idx="6113">
                  <c:v>2019.8971999999994</c:v>
                </c:pt>
                <c:pt idx="6114">
                  <c:v>2019.8979999999992</c:v>
                </c:pt>
                <c:pt idx="6115">
                  <c:v>2019.8988000000008</c:v>
                </c:pt>
                <c:pt idx="6116">
                  <c:v>2019.8996000000006</c:v>
                </c:pt>
                <c:pt idx="6117">
                  <c:v>2019.9004000000004</c:v>
                </c:pt>
                <c:pt idx="6118">
                  <c:v>2019.9012000000002</c:v>
                </c:pt>
                <c:pt idx="6119">
                  <c:v>2019.902</c:v>
                </c:pt>
                <c:pt idx="6120">
                  <c:v>2019.9027999999998</c:v>
                </c:pt>
                <c:pt idx="6121">
                  <c:v>2019.9035999999996</c:v>
                </c:pt>
                <c:pt idx="6122">
                  <c:v>2019.9043999999994</c:v>
                </c:pt>
                <c:pt idx="6123">
                  <c:v>2019.9611999999997</c:v>
                </c:pt>
                <c:pt idx="6124">
                  <c:v>2019.9619999999995</c:v>
                </c:pt>
                <c:pt idx="6125">
                  <c:v>2019.9627999999993</c:v>
                </c:pt>
                <c:pt idx="6126">
                  <c:v>2019.9635999999991</c:v>
                </c:pt>
                <c:pt idx="6127">
                  <c:v>2019.9644000000008</c:v>
                </c:pt>
                <c:pt idx="6128">
                  <c:v>2019.9652000000006</c:v>
                </c:pt>
                <c:pt idx="6129">
                  <c:v>2019.9660000000003</c:v>
                </c:pt>
                <c:pt idx="6130">
                  <c:v>2019.9668000000001</c:v>
                </c:pt>
                <c:pt idx="6131">
                  <c:v>2019.9675999999999</c:v>
                </c:pt>
                <c:pt idx="6132">
                  <c:v>2019.9683999999997</c:v>
                </c:pt>
                <c:pt idx="6133">
                  <c:v>2019.9691999999995</c:v>
                </c:pt>
                <c:pt idx="6134">
                  <c:v>2019.9699999999993</c:v>
                </c:pt>
                <c:pt idx="6135">
                  <c:v>2019.9707999999991</c:v>
                </c:pt>
                <c:pt idx="6136">
                  <c:v>2019.9716000000008</c:v>
                </c:pt>
                <c:pt idx="6137">
                  <c:v>2019.9724000000006</c:v>
                </c:pt>
                <c:pt idx="6138">
                  <c:v>2019.9732000000004</c:v>
                </c:pt>
                <c:pt idx="6139">
                  <c:v>2019.9740000000002</c:v>
                </c:pt>
                <c:pt idx="6140">
                  <c:v>2019.9748</c:v>
                </c:pt>
                <c:pt idx="6141">
                  <c:v>2019.9755999999998</c:v>
                </c:pt>
                <c:pt idx="6142">
                  <c:v>2019.9763999999996</c:v>
                </c:pt>
                <c:pt idx="6143">
                  <c:v>2019.9771999999994</c:v>
                </c:pt>
                <c:pt idx="6144">
                  <c:v>2019.9779999999992</c:v>
                </c:pt>
                <c:pt idx="6145">
                  <c:v>2019.9788000000008</c:v>
                </c:pt>
                <c:pt idx="6146">
                  <c:v>2019.9796000000006</c:v>
                </c:pt>
                <c:pt idx="6147">
                  <c:v>2019.9804000000004</c:v>
                </c:pt>
                <c:pt idx="6148">
                  <c:v>2019.9812000000002</c:v>
                </c:pt>
                <c:pt idx="6149">
                  <c:v>2019.982</c:v>
                </c:pt>
                <c:pt idx="6150">
                  <c:v>2019.9827999999998</c:v>
                </c:pt>
                <c:pt idx="6151">
                  <c:v>2019.9835999999996</c:v>
                </c:pt>
                <c:pt idx="6152">
                  <c:v>2019.9843999999994</c:v>
                </c:pt>
                <c:pt idx="6153">
                  <c:v>2019.9851999999992</c:v>
                </c:pt>
                <c:pt idx="6154">
                  <c:v>2020.0812000000005</c:v>
                </c:pt>
                <c:pt idx="6155">
                  <c:v>2020.0820000000003</c:v>
                </c:pt>
                <c:pt idx="6156">
                  <c:v>2020.0828000000001</c:v>
                </c:pt>
                <c:pt idx="6157">
                  <c:v>2020.0835999999999</c:v>
                </c:pt>
                <c:pt idx="6158">
                  <c:v>2020.0843999999997</c:v>
                </c:pt>
                <c:pt idx="6159">
                  <c:v>2020.0851999999995</c:v>
                </c:pt>
                <c:pt idx="6160">
                  <c:v>2020.0859999999993</c:v>
                </c:pt>
                <c:pt idx="6161">
                  <c:v>2020.0867999999991</c:v>
                </c:pt>
                <c:pt idx="6162">
                  <c:v>2020.0876000000007</c:v>
                </c:pt>
                <c:pt idx="6163">
                  <c:v>2020.0884000000005</c:v>
                </c:pt>
                <c:pt idx="6164">
                  <c:v>2020.0892000000003</c:v>
                </c:pt>
                <c:pt idx="6165">
                  <c:v>2020.0900000000001</c:v>
                </c:pt>
                <c:pt idx="6166">
                  <c:v>2020.0907999999999</c:v>
                </c:pt>
                <c:pt idx="6167">
                  <c:v>2020.0915999999997</c:v>
                </c:pt>
                <c:pt idx="6168">
                  <c:v>2020.0923999999995</c:v>
                </c:pt>
                <c:pt idx="6169">
                  <c:v>2020.0931999999993</c:v>
                </c:pt>
                <c:pt idx="6170">
                  <c:v>2020.0939999999991</c:v>
                </c:pt>
                <c:pt idx="6171">
                  <c:v>2020.0948000000008</c:v>
                </c:pt>
                <c:pt idx="6172">
                  <c:v>2020.0956000000006</c:v>
                </c:pt>
                <c:pt idx="6173">
                  <c:v>2020.0964000000004</c:v>
                </c:pt>
                <c:pt idx="6174">
                  <c:v>2020.0972000000002</c:v>
                </c:pt>
                <c:pt idx="6175">
                  <c:v>2020.098</c:v>
                </c:pt>
                <c:pt idx="6176">
                  <c:v>2020.0987999999998</c:v>
                </c:pt>
                <c:pt idx="6177">
                  <c:v>2020.0995999999996</c:v>
                </c:pt>
                <c:pt idx="6178">
                  <c:v>2020.1003999999994</c:v>
                </c:pt>
                <c:pt idx="6179">
                  <c:v>2020.1011999999992</c:v>
                </c:pt>
                <c:pt idx="6180">
                  <c:v>2020.1020000000008</c:v>
                </c:pt>
                <c:pt idx="6181">
                  <c:v>2020.1028000000006</c:v>
                </c:pt>
                <c:pt idx="6182">
                  <c:v>2020.1036000000004</c:v>
                </c:pt>
                <c:pt idx="6183">
                  <c:v>2020.1044000000002</c:v>
                </c:pt>
                <c:pt idx="6184">
                  <c:v>2020.1052</c:v>
                </c:pt>
                <c:pt idx="6185">
                  <c:v>2020.1612000000005</c:v>
                </c:pt>
                <c:pt idx="6186">
                  <c:v>2020.1620000000003</c:v>
                </c:pt>
                <c:pt idx="6187">
                  <c:v>2020.1628000000001</c:v>
                </c:pt>
                <c:pt idx="6188">
                  <c:v>2020.1635999999999</c:v>
                </c:pt>
                <c:pt idx="6189">
                  <c:v>2020.1643999999997</c:v>
                </c:pt>
                <c:pt idx="6190">
                  <c:v>2020.1651999999995</c:v>
                </c:pt>
                <c:pt idx="6191">
                  <c:v>2020.1659999999993</c:v>
                </c:pt>
                <c:pt idx="6192">
                  <c:v>2020.1668000000009</c:v>
                </c:pt>
                <c:pt idx="6193">
                  <c:v>2020.1676000000007</c:v>
                </c:pt>
                <c:pt idx="6194">
                  <c:v>2020.1684000000005</c:v>
                </c:pt>
                <c:pt idx="6195">
                  <c:v>2020.1692000000003</c:v>
                </c:pt>
                <c:pt idx="6196">
                  <c:v>2020.17</c:v>
                </c:pt>
                <c:pt idx="6197">
                  <c:v>2020.1707999999999</c:v>
                </c:pt>
                <c:pt idx="6198">
                  <c:v>2020.1715999999997</c:v>
                </c:pt>
                <c:pt idx="6199">
                  <c:v>2020.1723999999995</c:v>
                </c:pt>
                <c:pt idx="6200">
                  <c:v>2020.1731999999993</c:v>
                </c:pt>
                <c:pt idx="6201">
                  <c:v>2020.1740000000009</c:v>
                </c:pt>
                <c:pt idx="6202">
                  <c:v>2020.1748000000007</c:v>
                </c:pt>
                <c:pt idx="6203">
                  <c:v>2020.1756000000005</c:v>
                </c:pt>
                <c:pt idx="6204">
                  <c:v>2020.1764000000003</c:v>
                </c:pt>
                <c:pt idx="6205">
                  <c:v>2020.1772000000001</c:v>
                </c:pt>
                <c:pt idx="6206">
                  <c:v>2020.1779999999999</c:v>
                </c:pt>
                <c:pt idx="6207">
                  <c:v>2020.1787999999997</c:v>
                </c:pt>
                <c:pt idx="6208">
                  <c:v>2020.1795999999995</c:v>
                </c:pt>
                <c:pt idx="6209">
                  <c:v>2020.1803999999993</c:v>
                </c:pt>
              </c:numCache>
            </c:numRef>
          </c:xVal>
          <c:yVal>
            <c:numRef>
              <c:f>TSI!$K$5:$K$6214</c:f>
              <c:numCache>
                <c:formatCode>General</c:formatCode>
                <c:ptCount val="6210"/>
                <c:pt idx="0">
                  <c:v>1389.1950999999999</c:v>
                </c:pt>
                <c:pt idx="1">
                  <c:v>0</c:v>
                </c:pt>
                <c:pt idx="2">
                  <c:v>1388.0863999999999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1384.096</c:v>
                </c:pt>
                <c:pt idx="9">
                  <c:v>0</c:v>
                </c:pt>
                <c:pt idx="10">
                  <c:v>1382.4427000000001</c:v>
                </c:pt>
                <c:pt idx="11">
                  <c:v>1381.9011</c:v>
                </c:pt>
                <c:pt idx="12">
                  <c:v>1381.0800999999999</c:v>
                </c:pt>
                <c:pt idx="13">
                  <c:v>1380.4129</c:v>
                </c:pt>
                <c:pt idx="14">
                  <c:v>1379.048</c:v>
                </c:pt>
                <c:pt idx="15">
                  <c:v>1378.4893999999999</c:v>
                </c:pt>
                <c:pt idx="16">
                  <c:v>1377.7358999999999</c:v>
                </c:pt>
                <c:pt idx="17">
                  <c:v>1376.5259000000001</c:v>
                </c:pt>
                <c:pt idx="18">
                  <c:v>1375.8077000000001</c:v>
                </c:pt>
                <c:pt idx="19">
                  <c:v>1375.1660999999999</c:v>
                </c:pt>
                <c:pt idx="20">
                  <c:v>1374.4976999999999</c:v>
                </c:pt>
                <c:pt idx="21">
                  <c:v>1374.0029</c:v>
                </c:pt>
                <c:pt idx="22">
                  <c:v>1373.5933</c:v>
                </c:pt>
                <c:pt idx="23">
                  <c:v>1372.6567</c:v>
                </c:pt>
                <c:pt idx="24">
                  <c:v>1371.857</c:v>
                </c:pt>
                <c:pt idx="25">
                  <c:v>1371.049</c:v>
                </c:pt>
                <c:pt idx="26">
                  <c:v>1370.3272999999999</c:v>
                </c:pt>
                <c:pt idx="27">
                  <c:v>1369.6107999999999</c:v>
                </c:pt>
                <c:pt idx="28">
                  <c:v>1368.8684000000001</c:v>
                </c:pt>
                <c:pt idx="29">
                  <c:v>1367.9145000000001</c:v>
                </c:pt>
                <c:pt idx="30">
                  <c:v>1366.7847999999999</c:v>
                </c:pt>
                <c:pt idx="31">
                  <c:v>1365.9224999999999</c:v>
                </c:pt>
                <c:pt idx="32">
                  <c:v>1365.1134999999999</c:v>
                </c:pt>
                <c:pt idx="33">
                  <c:v>1364.3465000000001</c:v>
                </c:pt>
                <c:pt idx="34">
                  <c:v>1363.6247000000001</c:v>
                </c:pt>
                <c:pt idx="35">
                  <c:v>1363.1333</c:v>
                </c:pt>
                <c:pt idx="36">
                  <c:v>1361.9544000000001</c:v>
                </c:pt>
                <c:pt idx="37">
                  <c:v>1361.5383999999999</c:v>
                </c:pt>
                <c:pt idx="38">
                  <c:v>1360.8569</c:v>
                </c:pt>
                <c:pt idx="39">
                  <c:v>1360.1377</c:v>
                </c:pt>
                <c:pt idx="40">
                  <c:v>1359.3391999999999</c:v>
                </c:pt>
                <c:pt idx="41">
                  <c:v>1358.4976999999999</c:v>
                </c:pt>
                <c:pt idx="42">
                  <c:v>1357.5668000000001</c:v>
                </c:pt>
                <c:pt idx="43">
                  <c:v>1356.8012000000001</c:v>
                </c:pt>
                <c:pt idx="44">
                  <c:v>1355.8851</c:v>
                </c:pt>
                <c:pt idx="45">
                  <c:v>1355.2021</c:v>
                </c:pt>
                <c:pt idx="46">
                  <c:v>1354.5070000000001</c:v>
                </c:pt>
                <c:pt idx="47">
                  <c:v>1353.9409000000001</c:v>
                </c:pt>
                <c:pt idx="48">
                  <c:v>1353.2838999999999</c:v>
                </c:pt>
                <c:pt idx="49">
                  <c:v>1352.6693</c:v>
                </c:pt>
                <c:pt idx="50">
                  <c:v>1351.8279</c:v>
                </c:pt>
                <c:pt idx="51">
                  <c:v>1350.8966</c:v>
                </c:pt>
                <c:pt idx="52">
                  <c:v>1350.3037999999999</c:v>
                </c:pt>
                <c:pt idx="53">
                  <c:v>0</c:v>
                </c:pt>
                <c:pt idx="54">
                  <c:v>1348.6741999999999</c:v>
                </c:pt>
                <c:pt idx="55">
                  <c:v>1348.0769</c:v>
                </c:pt>
                <c:pt idx="56">
                  <c:v>1347.3213000000001</c:v>
                </c:pt>
                <c:pt idx="57">
                  <c:v>1346.3905999999999</c:v>
                </c:pt>
                <c:pt idx="58">
                  <c:v>1345.7945</c:v>
                </c:pt>
                <c:pt idx="59">
                  <c:v>1344.9847</c:v>
                </c:pt>
                <c:pt idx="60">
                  <c:v>1344.2021</c:v>
                </c:pt>
                <c:pt idx="61">
                  <c:v>1343.3026</c:v>
                </c:pt>
                <c:pt idx="62">
                  <c:v>1342.4232999999999</c:v>
                </c:pt>
                <c:pt idx="63">
                  <c:v>1341.5237999999999</c:v>
                </c:pt>
                <c:pt idx="64">
                  <c:v>1340.5427999999999</c:v>
                </c:pt>
                <c:pt idx="65">
                  <c:v>1339.7380000000001</c:v>
                </c:pt>
                <c:pt idx="66">
                  <c:v>1339.104</c:v>
                </c:pt>
                <c:pt idx="67">
                  <c:v>1338.6849</c:v>
                </c:pt>
                <c:pt idx="68">
                  <c:v>1338.1886</c:v>
                </c:pt>
                <c:pt idx="69">
                  <c:v>1337.7118</c:v>
                </c:pt>
                <c:pt idx="70">
                  <c:v>1337.2511999999999</c:v>
                </c:pt>
                <c:pt idx="71">
                  <c:v>1336.6674</c:v>
                </c:pt>
                <c:pt idx="72">
                  <c:v>1335.9648999999999</c:v>
                </c:pt>
                <c:pt idx="73">
                  <c:v>1335.4676999999999</c:v>
                </c:pt>
                <c:pt idx="74">
                  <c:v>1334.9842000000001</c:v>
                </c:pt>
                <c:pt idx="75">
                  <c:v>1334.4141</c:v>
                </c:pt>
                <c:pt idx="76">
                  <c:v>1333.8860999999999</c:v>
                </c:pt>
                <c:pt idx="77">
                  <c:v>1333.2181</c:v>
                </c:pt>
                <c:pt idx="78">
                  <c:v>1332.6817000000001</c:v>
                </c:pt>
                <c:pt idx="79">
                  <c:v>1332.1832999999999</c:v>
                </c:pt>
                <c:pt idx="80">
                  <c:v>1331.7044000000001</c:v>
                </c:pt>
                <c:pt idx="81">
                  <c:v>1331.2729999999999</c:v>
                </c:pt>
                <c:pt idx="82">
                  <c:v>1330.7743</c:v>
                </c:pt>
                <c:pt idx="83">
                  <c:v>1330.2781</c:v>
                </c:pt>
                <c:pt idx="84">
                  <c:v>1330.0234</c:v>
                </c:pt>
                <c:pt idx="85">
                  <c:v>1329.2501</c:v>
                </c:pt>
                <c:pt idx="86">
                  <c:v>1328.7166999999999</c:v>
                </c:pt>
                <c:pt idx="87">
                  <c:v>1328.3692000000001</c:v>
                </c:pt>
                <c:pt idx="88">
                  <c:v>1327.8235</c:v>
                </c:pt>
                <c:pt idx="89">
                  <c:v>1327.1262999999999</c:v>
                </c:pt>
                <c:pt idx="90">
                  <c:v>1326.3974000000001</c:v>
                </c:pt>
                <c:pt idx="91">
                  <c:v>1325.6097</c:v>
                </c:pt>
                <c:pt idx="92">
                  <c:v>1325.0281</c:v>
                </c:pt>
                <c:pt idx="93">
                  <c:v>1324.7463</c:v>
                </c:pt>
                <c:pt idx="94">
                  <c:v>1324.5123000000001</c:v>
                </c:pt>
                <c:pt idx="95">
                  <c:v>1324.2528</c:v>
                </c:pt>
                <c:pt idx="96">
                  <c:v>1323.7796000000001</c:v>
                </c:pt>
                <c:pt idx="97">
                  <c:v>1323.2614000000001</c:v>
                </c:pt>
                <c:pt idx="98">
                  <c:v>1322.7264</c:v>
                </c:pt>
                <c:pt idx="99">
                  <c:v>1322.2955999999999</c:v>
                </c:pt>
                <c:pt idx="100">
                  <c:v>1321.8665000000001</c:v>
                </c:pt>
                <c:pt idx="101">
                  <c:v>1321.1703</c:v>
                </c:pt>
                <c:pt idx="102">
                  <c:v>1320.8097</c:v>
                </c:pt>
                <c:pt idx="103">
                  <c:v>1320.2538</c:v>
                </c:pt>
                <c:pt idx="104">
                  <c:v>1319.6619000000001</c:v>
                </c:pt>
                <c:pt idx="105">
                  <c:v>1319.3687</c:v>
                </c:pt>
                <c:pt idx="106">
                  <c:v>1319.4362000000001</c:v>
                </c:pt>
                <c:pt idx="107">
                  <c:v>1319.6402</c:v>
                </c:pt>
                <c:pt idx="108">
                  <c:v>1319.7385999999999</c:v>
                </c:pt>
                <c:pt idx="109">
                  <c:v>1319.7731000000001</c:v>
                </c:pt>
                <c:pt idx="110">
                  <c:v>1319.6695999999999</c:v>
                </c:pt>
                <c:pt idx="111">
                  <c:v>1319.4974999999999</c:v>
                </c:pt>
                <c:pt idx="112">
                  <c:v>1319.2574999999999</c:v>
                </c:pt>
                <c:pt idx="113">
                  <c:v>1318.9253000000001</c:v>
                </c:pt>
                <c:pt idx="114">
                  <c:v>1318.5157999999999</c:v>
                </c:pt>
                <c:pt idx="115">
                  <c:v>1318.0266999999999</c:v>
                </c:pt>
                <c:pt idx="116">
                  <c:v>1317.7850000000001</c:v>
                </c:pt>
                <c:pt idx="117">
                  <c:v>1317.6822</c:v>
                </c:pt>
                <c:pt idx="118">
                  <c:v>1317.6229000000001</c:v>
                </c:pt>
                <c:pt idx="119">
                  <c:v>1317.4591</c:v>
                </c:pt>
                <c:pt idx="120">
                  <c:v>1317.3390999999999</c:v>
                </c:pt>
                <c:pt idx="121">
                  <c:v>1317.2192</c:v>
                </c:pt>
                <c:pt idx="122">
                  <c:v>1317.1331</c:v>
                </c:pt>
                <c:pt idx="123">
                  <c:v>1316.9496999999999</c:v>
                </c:pt>
                <c:pt idx="124">
                  <c:v>1316.8701000000001</c:v>
                </c:pt>
                <c:pt idx="125">
                  <c:v>1316.6748</c:v>
                </c:pt>
                <c:pt idx="126">
                  <c:v>1316.4867999999999</c:v>
                </c:pt>
                <c:pt idx="127">
                  <c:v>1316.3771999999999</c:v>
                </c:pt>
                <c:pt idx="128">
                  <c:v>1316.1975</c:v>
                </c:pt>
                <c:pt idx="129">
                  <c:v>1315.9411</c:v>
                </c:pt>
                <c:pt idx="130">
                  <c:v>1315.9211</c:v>
                </c:pt>
                <c:pt idx="131">
                  <c:v>1316.1324999999999</c:v>
                </c:pt>
                <c:pt idx="132">
                  <c:v>0</c:v>
                </c:pt>
                <c:pt idx="133">
                  <c:v>1317.0668000000001</c:v>
                </c:pt>
                <c:pt idx="134">
                  <c:v>1317.3395</c:v>
                </c:pt>
                <c:pt idx="135">
                  <c:v>1317.3381999999999</c:v>
                </c:pt>
                <c:pt idx="136">
                  <c:v>1317.2981</c:v>
                </c:pt>
                <c:pt idx="137">
                  <c:v>1317.3880999999999</c:v>
                </c:pt>
                <c:pt idx="138">
                  <c:v>1317.5362</c:v>
                </c:pt>
                <c:pt idx="139">
                  <c:v>1317.6531</c:v>
                </c:pt>
                <c:pt idx="140">
                  <c:v>1317.7454</c:v>
                </c:pt>
                <c:pt idx="141">
                  <c:v>1317.7066</c:v>
                </c:pt>
                <c:pt idx="142">
                  <c:v>1317.6269</c:v>
                </c:pt>
                <c:pt idx="143">
                  <c:v>1317.6220000000001</c:v>
                </c:pt>
                <c:pt idx="144">
                  <c:v>1317.4073000000001</c:v>
                </c:pt>
                <c:pt idx="145">
                  <c:v>1317.2791</c:v>
                </c:pt>
                <c:pt idx="146">
                  <c:v>1317.6241</c:v>
                </c:pt>
                <c:pt idx="147">
                  <c:v>1318.3108999999999</c:v>
                </c:pt>
                <c:pt idx="148">
                  <c:v>1318.8956000000001</c:v>
                </c:pt>
                <c:pt idx="149">
                  <c:v>1319.2489</c:v>
                </c:pt>
                <c:pt idx="150">
                  <c:v>1319.4604999999999</c:v>
                </c:pt>
                <c:pt idx="151">
                  <c:v>1319.7352000000001</c:v>
                </c:pt>
                <c:pt idx="152">
                  <c:v>1319.9763</c:v>
                </c:pt>
                <c:pt idx="153">
                  <c:v>1320.1849999999999</c:v>
                </c:pt>
                <c:pt idx="154">
                  <c:v>1320.4338</c:v>
                </c:pt>
                <c:pt idx="155">
                  <c:v>1320.7030999999999</c:v>
                </c:pt>
                <c:pt idx="156">
                  <c:v>1320.9837</c:v>
                </c:pt>
                <c:pt idx="157">
                  <c:v>1321.3185000000001</c:v>
                </c:pt>
                <c:pt idx="158">
                  <c:v>1321.6917000000001</c:v>
                </c:pt>
                <c:pt idx="159">
                  <c:v>1321.8711000000001</c:v>
                </c:pt>
                <c:pt idx="160">
                  <c:v>1322.0849000000001</c:v>
                </c:pt>
                <c:pt idx="161">
                  <c:v>1322.3094000000001</c:v>
                </c:pt>
                <c:pt idx="162">
                  <c:v>1322.5596</c:v>
                </c:pt>
                <c:pt idx="163">
                  <c:v>1322.8847000000001</c:v>
                </c:pt>
                <c:pt idx="164">
                  <c:v>1323.2270000000001</c:v>
                </c:pt>
                <c:pt idx="165">
                  <c:v>1323.9005999999999</c:v>
                </c:pt>
                <c:pt idx="166">
                  <c:v>1324.7177999999999</c:v>
                </c:pt>
                <c:pt idx="167">
                  <c:v>1325.4091000000001</c:v>
                </c:pt>
                <c:pt idx="168">
                  <c:v>1325.9884</c:v>
                </c:pt>
                <c:pt idx="169">
                  <c:v>1326.0862999999999</c:v>
                </c:pt>
                <c:pt idx="170">
                  <c:v>1326.2353000000001</c:v>
                </c:pt>
                <c:pt idx="171">
                  <c:v>1326.7090000000001</c:v>
                </c:pt>
                <c:pt idx="172">
                  <c:v>1327.3412000000001</c:v>
                </c:pt>
                <c:pt idx="173">
                  <c:v>1328.1231</c:v>
                </c:pt>
                <c:pt idx="174">
                  <c:v>1328.7983999999999</c:v>
                </c:pt>
                <c:pt idx="175">
                  <c:v>1329.3390999999999</c:v>
                </c:pt>
                <c:pt idx="176">
                  <c:v>1329.6968999999999</c:v>
                </c:pt>
                <c:pt idx="177">
                  <c:v>1329.9640999999999</c:v>
                </c:pt>
                <c:pt idx="178">
                  <c:v>1330.3362999999999</c:v>
                </c:pt>
                <c:pt idx="179">
                  <c:v>1330.9078</c:v>
                </c:pt>
                <c:pt idx="180">
                  <c:v>1331.5527</c:v>
                </c:pt>
                <c:pt idx="181">
                  <c:v>1332.3127999999999</c:v>
                </c:pt>
                <c:pt idx="182">
                  <c:v>1332.9601</c:v>
                </c:pt>
                <c:pt idx="183">
                  <c:v>1333.4830999999999</c:v>
                </c:pt>
                <c:pt idx="184">
                  <c:v>1334.0516</c:v>
                </c:pt>
                <c:pt idx="185">
                  <c:v>1334.7448999999999</c:v>
                </c:pt>
                <c:pt idx="186">
                  <c:v>1335.4656</c:v>
                </c:pt>
                <c:pt idx="187">
                  <c:v>1336.1832999999999</c:v>
                </c:pt>
                <c:pt idx="188">
                  <c:v>1336.796</c:v>
                </c:pt>
                <c:pt idx="189">
                  <c:v>1337.3972000000001</c:v>
                </c:pt>
                <c:pt idx="190">
                  <c:v>1337.91</c:v>
                </c:pt>
                <c:pt idx="191">
                  <c:v>1338.4935</c:v>
                </c:pt>
                <c:pt idx="192">
                  <c:v>1339.26</c:v>
                </c:pt>
                <c:pt idx="193">
                  <c:v>1340.1302000000001</c:v>
                </c:pt>
                <c:pt idx="194">
                  <c:v>1340.8607</c:v>
                </c:pt>
                <c:pt idx="195">
                  <c:v>1341.3835999999999</c:v>
                </c:pt>
                <c:pt idx="196">
                  <c:v>1341.9380000000001</c:v>
                </c:pt>
                <c:pt idx="197">
                  <c:v>1342.4001000000001</c:v>
                </c:pt>
                <c:pt idx="198">
                  <c:v>1343.0678</c:v>
                </c:pt>
                <c:pt idx="199">
                  <c:v>1343.8435999999999</c:v>
                </c:pt>
                <c:pt idx="200">
                  <c:v>1344.665</c:v>
                </c:pt>
                <c:pt idx="201">
                  <c:v>1345.4650999999999</c:v>
                </c:pt>
                <c:pt idx="202">
                  <c:v>1346.1423</c:v>
                </c:pt>
                <c:pt idx="203">
                  <c:v>1346.759</c:v>
                </c:pt>
                <c:pt idx="204">
                  <c:v>1347.2659000000001</c:v>
                </c:pt>
                <c:pt idx="205">
                  <c:v>1348.0758000000001</c:v>
                </c:pt>
                <c:pt idx="206">
                  <c:v>1348.8797999999999</c:v>
                </c:pt>
                <c:pt idx="207">
                  <c:v>1349.7618</c:v>
                </c:pt>
                <c:pt idx="208">
                  <c:v>1350.4214999999999</c:v>
                </c:pt>
                <c:pt idx="209">
                  <c:v>1351.1439</c:v>
                </c:pt>
                <c:pt idx="210">
                  <c:v>1351.6812</c:v>
                </c:pt>
                <c:pt idx="211">
                  <c:v>1352.1666</c:v>
                </c:pt>
                <c:pt idx="212">
                  <c:v>1352.8714</c:v>
                </c:pt>
                <c:pt idx="213">
                  <c:v>1353.7647999999999</c:v>
                </c:pt>
                <c:pt idx="214">
                  <c:v>1354.5291</c:v>
                </c:pt>
                <c:pt idx="215">
                  <c:v>1355.3145999999999</c:v>
                </c:pt>
                <c:pt idx="216">
                  <c:v>1356.3082999999999</c:v>
                </c:pt>
                <c:pt idx="217">
                  <c:v>1357.3166000000001</c:v>
                </c:pt>
                <c:pt idx="218">
                  <c:v>1358.1949999999999</c:v>
                </c:pt>
                <c:pt idx="219">
                  <c:v>1358.9101000000001</c:v>
                </c:pt>
                <c:pt idx="220">
                  <c:v>1359.6635000000001</c:v>
                </c:pt>
                <c:pt idx="221">
                  <c:v>1360.3452</c:v>
                </c:pt>
                <c:pt idx="222">
                  <c:v>1361.1119000000001</c:v>
                </c:pt>
                <c:pt idx="223">
                  <c:v>1361.8824999999999</c:v>
                </c:pt>
                <c:pt idx="224">
                  <c:v>1362.6367</c:v>
                </c:pt>
                <c:pt idx="225">
                  <c:v>1363.4326000000001</c:v>
                </c:pt>
                <c:pt idx="226">
                  <c:v>1364.2764999999999</c:v>
                </c:pt>
                <c:pt idx="227">
                  <c:v>1365.3579999999999</c:v>
                </c:pt>
                <c:pt idx="228">
                  <c:v>1366.182</c:v>
                </c:pt>
                <c:pt idx="229">
                  <c:v>1366.7882999999999</c:v>
                </c:pt>
                <c:pt idx="230">
                  <c:v>1367.4331</c:v>
                </c:pt>
                <c:pt idx="231">
                  <c:v>1368.1927000000001</c:v>
                </c:pt>
                <c:pt idx="232">
                  <c:v>1368.8771999999999</c:v>
                </c:pt>
                <c:pt idx="233">
                  <c:v>1369.73</c:v>
                </c:pt>
                <c:pt idx="234">
                  <c:v>1370.6282000000001</c:v>
                </c:pt>
                <c:pt idx="235">
                  <c:v>1371.4643000000001</c:v>
                </c:pt>
                <c:pt idx="236">
                  <c:v>1371.9339</c:v>
                </c:pt>
                <c:pt idx="237">
                  <c:v>1372.0029999999999</c:v>
                </c:pt>
                <c:pt idx="238">
                  <c:v>1372.0248999999999</c:v>
                </c:pt>
                <c:pt idx="239">
                  <c:v>1372.3438000000001</c:v>
                </c:pt>
                <c:pt idx="240">
                  <c:v>1372.8443</c:v>
                </c:pt>
                <c:pt idx="241">
                  <c:v>1373.4401</c:v>
                </c:pt>
                <c:pt idx="242">
                  <c:v>1373.9369999999999</c:v>
                </c:pt>
                <c:pt idx="243">
                  <c:v>1374.6235999999999</c:v>
                </c:pt>
                <c:pt idx="244">
                  <c:v>1374.9530999999999</c:v>
                </c:pt>
                <c:pt idx="245">
                  <c:v>1374.954</c:v>
                </c:pt>
                <c:pt idx="246">
                  <c:v>1375.2428</c:v>
                </c:pt>
                <c:pt idx="247">
                  <c:v>1376.2995000000001</c:v>
                </c:pt>
                <c:pt idx="248">
                  <c:v>1378.0061000000001</c:v>
                </c:pt>
                <c:pt idx="249">
                  <c:v>1379.999</c:v>
                </c:pt>
                <c:pt idx="250">
                  <c:v>1381.7927999999999</c:v>
                </c:pt>
                <c:pt idx="251">
                  <c:v>1383.2136</c:v>
                </c:pt>
                <c:pt idx="252">
                  <c:v>1384.2828999999999</c:v>
                </c:pt>
                <c:pt idx="253">
                  <c:v>1384.9857</c:v>
                </c:pt>
                <c:pt idx="254">
                  <c:v>1385.6460999999999</c:v>
                </c:pt>
                <c:pt idx="255">
                  <c:v>1386.1575</c:v>
                </c:pt>
                <c:pt idx="256">
                  <c:v>1386.6313</c:v>
                </c:pt>
                <c:pt idx="257">
                  <c:v>1387.1439</c:v>
                </c:pt>
                <c:pt idx="258">
                  <c:v>1387.7973999999999</c:v>
                </c:pt>
                <c:pt idx="259">
                  <c:v>1388.5614</c:v>
                </c:pt>
                <c:pt idx="260">
                  <c:v>1389.2736</c:v>
                </c:pt>
                <c:pt idx="261">
                  <c:v>1389.9296999999999</c:v>
                </c:pt>
                <c:pt idx="262">
                  <c:v>1390.4632999999999</c:v>
                </c:pt>
                <c:pt idx="263">
                  <c:v>1391.2103999999999</c:v>
                </c:pt>
                <c:pt idx="264">
                  <c:v>1391.5358000000001</c:v>
                </c:pt>
                <c:pt idx="265">
                  <c:v>1392.019</c:v>
                </c:pt>
                <c:pt idx="266">
                  <c:v>1392.5708</c:v>
                </c:pt>
                <c:pt idx="267">
                  <c:v>1393.1790000000001</c:v>
                </c:pt>
                <c:pt idx="268">
                  <c:v>1393.8218999999999</c:v>
                </c:pt>
                <c:pt idx="269">
                  <c:v>1394.2177999999999</c:v>
                </c:pt>
                <c:pt idx="270">
                  <c:v>1394.6123</c:v>
                </c:pt>
                <c:pt idx="271">
                  <c:v>1395.1550999999999</c:v>
                </c:pt>
                <c:pt idx="272">
                  <c:v>1395.7982</c:v>
                </c:pt>
                <c:pt idx="273">
                  <c:v>1396.4582</c:v>
                </c:pt>
                <c:pt idx="274">
                  <c:v>1397.0291999999999</c:v>
                </c:pt>
                <c:pt idx="275">
                  <c:v>1397.7764999999999</c:v>
                </c:pt>
                <c:pt idx="276">
                  <c:v>1398.7940000000001</c:v>
                </c:pt>
                <c:pt idx="277">
                  <c:v>1399.4938</c:v>
                </c:pt>
                <c:pt idx="278">
                  <c:v>1400.0962</c:v>
                </c:pt>
                <c:pt idx="279">
                  <c:v>1400.3711000000001</c:v>
                </c:pt>
                <c:pt idx="280">
                  <c:v>1400.6295</c:v>
                </c:pt>
                <c:pt idx="281">
                  <c:v>1400.8793000000001</c:v>
                </c:pt>
                <c:pt idx="282">
                  <c:v>1401.2208000000001</c:v>
                </c:pt>
                <c:pt idx="283">
                  <c:v>1401.4440999999999</c:v>
                </c:pt>
                <c:pt idx="284">
                  <c:v>1401.7876000000001</c:v>
                </c:pt>
                <c:pt idx="285">
                  <c:v>1402.27</c:v>
                </c:pt>
                <c:pt idx="286">
                  <c:v>1402.6647</c:v>
                </c:pt>
                <c:pt idx="287">
                  <c:v>1403.0467000000001</c:v>
                </c:pt>
                <c:pt idx="288">
                  <c:v>1403.3625999999999</c:v>
                </c:pt>
                <c:pt idx="289">
                  <c:v>1403.6801</c:v>
                </c:pt>
                <c:pt idx="290">
                  <c:v>1403.9739999999999</c:v>
                </c:pt>
                <c:pt idx="291">
                  <c:v>1404.1841999999999</c:v>
                </c:pt>
                <c:pt idx="292">
                  <c:v>1404.4092000000001</c:v>
                </c:pt>
                <c:pt idx="293">
                  <c:v>1404.7435</c:v>
                </c:pt>
                <c:pt idx="294">
                  <c:v>1405.1659999999999</c:v>
                </c:pt>
                <c:pt idx="295">
                  <c:v>1405.6057000000001</c:v>
                </c:pt>
                <c:pt idx="296">
                  <c:v>1406.0402999999999</c:v>
                </c:pt>
                <c:pt idx="297">
                  <c:v>1406.2920999999999</c:v>
                </c:pt>
                <c:pt idx="298">
                  <c:v>1406.5352</c:v>
                </c:pt>
                <c:pt idx="299">
                  <c:v>1406.672</c:v>
                </c:pt>
                <c:pt idx="300">
                  <c:v>1406.8207</c:v>
                </c:pt>
                <c:pt idx="301">
                  <c:v>1406.8208</c:v>
                </c:pt>
                <c:pt idx="302">
                  <c:v>1406.8967</c:v>
                </c:pt>
                <c:pt idx="303">
                  <c:v>1407.0682999999999</c:v>
                </c:pt>
                <c:pt idx="304">
                  <c:v>1407.2918</c:v>
                </c:pt>
                <c:pt idx="305">
                  <c:v>1407.5952</c:v>
                </c:pt>
                <c:pt idx="306">
                  <c:v>1407.8209999999999</c:v>
                </c:pt>
                <c:pt idx="307">
                  <c:v>1407.9797000000001</c:v>
                </c:pt>
                <c:pt idx="308">
                  <c:v>1408.0237</c:v>
                </c:pt>
                <c:pt idx="309">
                  <c:v>1407.9275</c:v>
                </c:pt>
                <c:pt idx="310">
                  <c:v>1407.7503999999999</c:v>
                </c:pt>
                <c:pt idx="311">
                  <c:v>1407.5762</c:v>
                </c:pt>
                <c:pt idx="312">
                  <c:v>1407.3731</c:v>
                </c:pt>
                <c:pt idx="313">
                  <c:v>1407.1733999999999</c:v>
                </c:pt>
                <c:pt idx="314">
                  <c:v>1406.9019000000001</c:v>
                </c:pt>
                <c:pt idx="315">
                  <c:v>1406.6995999999999</c:v>
                </c:pt>
                <c:pt idx="316">
                  <c:v>1406.6966</c:v>
                </c:pt>
                <c:pt idx="317">
                  <c:v>1406.664</c:v>
                </c:pt>
                <c:pt idx="318">
                  <c:v>1406.6902</c:v>
                </c:pt>
                <c:pt idx="319">
                  <c:v>1406.8023000000001</c:v>
                </c:pt>
                <c:pt idx="320">
                  <c:v>1406.8986</c:v>
                </c:pt>
                <c:pt idx="321">
                  <c:v>1406.9971</c:v>
                </c:pt>
                <c:pt idx="322">
                  <c:v>1407.1228000000001</c:v>
                </c:pt>
                <c:pt idx="323">
                  <c:v>1407.1027999999999</c:v>
                </c:pt>
                <c:pt idx="324">
                  <c:v>1407.0165999999999</c:v>
                </c:pt>
                <c:pt idx="325">
                  <c:v>1406.8723</c:v>
                </c:pt>
                <c:pt idx="326">
                  <c:v>1406.7203999999999</c:v>
                </c:pt>
                <c:pt idx="327">
                  <c:v>1406.4350999999999</c:v>
                </c:pt>
                <c:pt idx="328">
                  <c:v>1406.0488</c:v>
                </c:pt>
                <c:pt idx="329">
                  <c:v>1405.8117999999999</c:v>
                </c:pt>
                <c:pt idx="330">
                  <c:v>1405.6971000000001</c:v>
                </c:pt>
                <c:pt idx="331">
                  <c:v>1405.6134</c:v>
                </c:pt>
                <c:pt idx="332">
                  <c:v>1405.5114000000001</c:v>
                </c:pt>
                <c:pt idx="333">
                  <c:v>1405.2592</c:v>
                </c:pt>
                <c:pt idx="334">
                  <c:v>1404.8715999999999</c:v>
                </c:pt>
                <c:pt idx="335">
                  <c:v>1404.3652999999999</c:v>
                </c:pt>
                <c:pt idx="336">
                  <c:v>1403.83</c:v>
                </c:pt>
                <c:pt idx="337">
                  <c:v>1403.4154000000001</c:v>
                </c:pt>
                <c:pt idx="338">
                  <c:v>1403.1378999999999</c:v>
                </c:pt>
                <c:pt idx="339">
                  <c:v>1402.76</c:v>
                </c:pt>
                <c:pt idx="340">
                  <c:v>1402.3986</c:v>
                </c:pt>
                <c:pt idx="341">
                  <c:v>1401.9521</c:v>
                </c:pt>
                <c:pt idx="342">
                  <c:v>1401.479</c:v>
                </c:pt>
                <c:pt idx="343">
                  <c:v>1401.1129000000001</c:v>
                </c:pt>
                <c:pt idx="344">
                  <c:v>1400.7040999999999</c:v>
                </c:pt>
                <c:pt idx="345">
                  <c:v>1400.1467</c:v>
                </c:pt>
                <c:pt idx="346">
                  <c:v>1399.5957000000001</c:v>
                </c:pt>
                <c:pt idx="347">
                  <c:v>1399.0735999999999</c:v>
                </c:pt>
                <c:pt idx="348">
                  <c:v>1398.6736000000001</c:v>
                </c:pt>
                <c:pt idx="349">
                  <c:v>1398.3548000000001</c:v>
                </c:pt>
                <c:pt idx="350">
                  <c:v>1397.9847</c:v>
                </c:pt>
                <c:pt idx="351">
                  <c:v>1397.6234999999999</c:v>
                </c:pt>
                <c:pt idx="352">
                  <c:v>1397.1485</c:v>
                </c:pt>
                <c:pt idx="353">
                  <c:v>1396.5411999999999</c:v>
                </c:pt>
                <c:pt idx="354">
                  <c:v>1395.9947999999999</c:v>
                </c:pt>
                <c:pt idx="355">
                  <c:v>1395.5401999999999</c:v>
                </c:pt>
                <c:pt idx="356">
                  <c:v>1395.0541000000001</c:v>
                </c:pt>
                <c:pt idx="357">
                  <c:v>1394.473</c:v>
                </c:pt>
                <c:pt idx="358">
                  <c:v>1393.8578</c:v>
                </c:pt>
                <c:pt idx="359">
                  <c:v>1393.27</c:v>
                </c:pt>
                <c:pt idx="360">
                  <c:v>1392.635</c:v>
                </c:pt>
                <c:pt idx="361">
                  <c:v>1391.9413999999999</c:v>
                </c:pt>
                <c:pt idx="362">
                  <c:v>1391.0536</c:v>
                </c:pt>
                <c:pt idx="363">
                  <c:v>1390.1323</c:v>
                </c:pt>
                <c:pt idx="364">
                  <c:v>1389.2793999999999</c:v>
                </c:pt>
                <c:pt idx="365">
                  <c:v>1388.3880999999999</c:v>
                </c:pt>
                <c:pt idx="366">
                  <c:v>1387.5604000000001</c:v>
                </c:pt>
                <c:pt idx="367">
                  <c:v>1387.0640000000001</c:v>
                </c:pt>
                <c:pt idx="368">
                  <c:v>1386.8382999999999</c:v>
                </c:pt>
                <c:pt idx="369">
                  <c:v>1386.5373999999999</c:v>
                </c:pt>
                <c:pt idx="370">
                  <c:v>1386.008</c:v>
                </c:pt>
                <c:pt idx="371">
                  <c:v>1385.1434999999999</c:v>
                </c:pt>
                <c:pt idx="372">
                  <c:v>1384.3806999999999</c:v>
                </c:pt>
                <c:pt idx="373">
                  <c:v>1383.6439</c:v>
                </c:pt>
                <c:pt idx="374">
                  <c:v>1382.9690000000001</c:v>
                </c:pt>
                <c:pt idx="375">
                  <c:v>1382.3777</c:v>
                </c:pt>
                <c:pt idx="376">
                  <c:v>1381.7157999999999</c:v>
                </c:pt>
                <c:pt idx="377">
                  <c:v>1380.9096</c:v>
                </c:pt>
                <c:pt idx="378">
                  <c:v>1379.9378999999999</c:v>
                </c:pt>
                <c:pt idx="379">
                  <c:v>1379.0652</c:v>
                </c:pt>
                <c:pt idx="380">
                  <c:v>1378.2076</c:v>
                </c:pt>
                <c:pt idx="381">
                  <c:v>1377.4672</c:v>
                </c:pt>
                <c:pt idx="382">
                  <c:v>1376.9791</c:v>
                </c:pt>
                <c:pt idx="383">
                  <c:v>1376.3815999999999</c:v>
                </c:pt>
                <c:pt idx="384">
                  <c:v>1375.8223</c:v>
                </c:pt>
                <c:pt idx="385">
                  <c:v>1375.1651999999999</c:v>
                </c:pt>
                <c:pt idx="386">
                  <c:v>1374.4570000000001</c:v>
                </c:pt>
                <c:pt idx="387">
                  <c:v>1373.6778999999999</c:v>
                </c:pt>
                <c:pt idx="388">
                  <c:v>1372.7535</c:v>
                </c:pt>
                <c:pt idx="389">
                  <c:v>1372.0173</c:v>
                </c:pt>
                <c:pt idx="390">
                  <c:v>1371.1178</c:v>
                </c:pt>
                <c:pt idx="391">
                  <c:v>1370.1495</c:v>
                </c:pt>
                <c:pt idx="392">
                  <c:v>1369.2555</c:v>
                </c:pt>
                <c:pt idx="393">
                  <c:v>1368.5827999999999</c:v>
                </c:pt>
                <c:pt idx="394">
                  <c:v>1368.0302999999999</c:v>
                </c:pt>
                <c:pt idx="395">
                  <c:v>1367.4115999999999</c:v>
                </c:pt>
                <c:pt idx="396">
                  <c:v>1366.5971</c:v>
                </c:pt>
                <c:pt idx="397">
                  <c:v>1365.6989000000001</c:v>
                </c:pt>
                <c:pt idx="398">
                  <c:v>1364.8117</c:v>
                </c:pt>
                <c:pt idx="399">
                  <c:v>1363.8221000000001</c:v>
                </c:pt>
                <c:pt idx="400">
                  <c:v>1362.9336000000001</c:v>
                </c:pt>
                <c:pt idx="401">
                  <c:v>1362.1849999999999</c:v>
                </c:pt>
                <c:pt idx="402">
                  <c:v>1361.587</c:v>
                </c:pt>
                <c:pt idx="403">
                  <c:v>1360.991</c:v>
                </c:pt>
                <c:pt idx="404">
                  <c:v>1360.3326</c:v>
                </c:pt>
                <c:pt idx="405">
                  <c:v>1359.5364</c:v>
                </c:pt>
                <c:pt idx="406">
                  <c:v>1358.7001</c:v>
                </c:pt>
                <c:pt idx="407">
                  <c:v>1357.9544000000001</c:v>
                </c:pt>
                <c:pt idx="408">
                  <c:v>1357.1217999999999</c:v>
                </c:pt>
                <c:pt idx="409">
                  <c:v>1356.3825999999999</c:v>
                </c:pt>
                <c:pt idx="410">
                  <c:v>1355.5578</c:v>
                </c:pt>
                <c:pt idx="411">
                  <c:v>1354.8429000000001</c:v>
                </c:pt>
                <c:pt idx="412">
                  <c:v>1354.1708000000001</c:v>
                </c:pt>
                <c:pt idx="413">
                  <c:v>1353.3329000000001</c:v>
                </c:pt>
                <c:pt idx="414">
                  <c:v>1352.4704999999999</c:v>
                </c:pt>
                <c:pt idx="415">
                  <c:v>1351.7837999999999</c:v>
                </c:pt>
                <c:pt idx="416">
                  <c:v>1351.0522000000001</c:v>
                </c:pt>
                <c:pt idx="417">
                  <c:v>1350.3404</c:v>
                </c:pt>
                <c:pt idx="418">
                  <c:v>1349.4958999999999</c:v>
                </c:pt>
                <c:pt idx="419">
                  <c:v>1348.6048000000001</c:v>
                </c:pt>
                <c:pt idx="420">
                  <c:v>1347.7235000000001</c:v>
                </c:pt>
                <c:pt idx="421">
                  <c:v>1347.1097</c:v>
                </c:pt>
                <c:pt idx="422">
                  <c:v>1346.4313999999999</c:v>
                </c:pt>
                <c:pt idx="423">
                  <c:v>1345.6851999999999</c:v>
                </c:pt>
                <c:pt idx="424">
                  <c:v>1344.9712</c:v>
                </c:pt>
                <c:pt idx="425">
                  <c:v>1344.2538</c:v>
                </c:pt>
                <c:pt idx="426">
                  <c:v>1343.5684000000001</c:v>
                </c:pt>
                <c:pt idx="427">
                  <c:v>1342.8413</c:v>
                </c:pt>
                <c:pt idx="428">
                  <c:v>1342.1993</c:v>
                </c:pt>
                <c:pt idx="429">
                  <c:v>1341.5886</c:v>
                </c:pt>
                <c:pt idx="430">
                  <c:v>1341.0392999999999</c:v>
                </c:pt>
                <c:pt idx="431">
                  <c:v>1340.2706000000001</c:v>
                </c:pt>
                <c:pt idx="432">
                  <c:v>1339.5518999999999</c:v>
                </c:pt>
                <c:pt idx="433">
                  <c:v>1338.9634000000001</c:v>
                </c:pt>
                <c:pt idx="434">
                  <c:v>1338.2814000000001</c:v>
                </c:pt>
                <c:pt idx="435">
                  <c:v>1337.5992000000001</c:v>
                </c:pt>
                <c:pt idx="436">
                  <c:v>1336.9372000000001</c:v>
                </c:pt>
                <c:pt idx="437">
                  <c:v>1336.3651</c:v>
                </c:pt>
                <c:pt idx="438">
                  <c:v>1335.6831999999999</c:v>
                </c:pt>
                <c:pt idx="439">
                  <c:v>1335.1411000000001</c:v>
                </c:pt>
                <c:pt idx="440">
                  <c:v>1334.5088000000001</c:v>
                </c:pt>
                <c:pt idx="441">
                  <c:v>1333.7847999999999</c:v>
                </c:pt>
                <c:pt idx="442">
                  <c:v>1333.048</c:v>
                </c:pt>
                <c:pt idx="443">
                  <c:v>1332.4083000000001</c:v>
                </c:pt>
                <c:pt idx="444">
                  <c:v>1331.5608</c:v>
                </c:pt>
                <c:pt idx="445">
                  <c:v>1330.8647000000001</c:v>
                </c:pt>
                <c:pt idx="446">
                  <c:v>1330.3032000000001</c:v>
                </c:pt>
                <c:pt idx="447">
                  <c:v>1329.9544000000001</c:v>
                </c:pt>
                <c:pt idx="448">
                  <c:v>1329.6034</c:v>
                </c:pt>
                <c:pt idx="449">
                  <c:v>1329.1768</c:v>
                </c:pt>
                <c:pt idx="450">
                  <c:v>1328.7057</c:v>
                </c:pt>
                <c:pt idx="451">
                  <c:v>1328.2073</c:v>
                </c:pt>
                <c:pt idx="452">
                  <c:v>1327.6382000000001</c:v>
                </c:pt>
                <c:pt idx="453">
                  <c:v>1327.0250000000001</c:v>
                </c:pt>
                <c:pt idx="454">
                  <c:v>1326.4177999999999</c:v>
                </c:pt>
                <c:pt idx="455">
                  <c:v>1325.9521</c:v>
                </c:pt>
                <c:pt idx="456">
                  <c:v>1325.5831000000001</c:v>
                </c:pt>
                <c:pt idx="457">
                  <c:v>1325.2044000000001</c:v>
                </c:pt>
                <c:pt idx="458">
                  <c:v>1324.8506</c:v>
                </c:pt>
                <c:pt idx="459">
                  <c:v>1324.5737999999999</c:v>
                </c:pt>
                <c:pt idx="460">
                  <c:v>1324.2929999999999</c:v>
                </c:pt>
                <c:pt idx="461">
                  <c:v>1323.8652999999999</c:v>
                </c:pt>
                <c:pt idx="462">
                  <c:v>1323.3362</c:v>
                </c:pt>
                <c:pt idx="463">
                  <c:v>1322.9449999999999</c:v>
                </c:pt>
                <c:pt idx="464">
                  <c:v>1322.5687</c:v>
                </c:pt>
                <c:pt idx="465">
                  <c:v>1322.2485999999999</c:v>
                </c:pt>
                <c:pt idx="466">
                  <c:v>1321.9337</c:v>
                </c:pt>
                <c:pt idx="467">
                  <c:v>1321.6241</c:v>
                </c:pt>
                <c:pt idx="468">
                  <c:v>1321.2626</c:v>
                </c:pt>
                <c:pt idx="469">
                  <c:v>1320.6206999999999</c:v>
                </c:pt>
                <c:pt idx="470">
                  <c:v>1320.4848</c:v>
                </c:pt>
                <c:pt idx="471">
                  <c:v>1320.3466000000001</c:v>
                </c:pt>
                <c:pt idx="472">
                  <c:v>1319.7502999999999</c:v>
                </c:pt>
                <c:pt idx="473">
                  <c:v>1319.4668999999999</c:v>
                </c:pt>
                <c:pt idx="474">
                  <c:v>1319.2121</c:v>
                </c:pt>
                <c:pt idx="475">
                  <c:v>1318.9835</c:v>
                </c:pt>
                <c:pt idx="476">
                  <c:v>1318.6621</c:v>
                </c:pt>
                <c:pt idx="477">
                  <c:v>1318.3314</c:v>
                </c:pt>
                <c:pt idx="478">
                  <c:v>1317.8961999999999</c:v>
                </c:pt>
                <c:pt idx="479">
                  <c:v>1317.4097999999999</c:v>
                </c:pt>
                <c:pt idx="480">
                  <c:v>1317.0314000000001</c:v>
                </c:pt>
                <c:pt idx="481">
                  <c:v>1316.7505000000001</c:v>
                </c:pt>
                <c:pt idx="482">
                  <c:v>1316.7837</c:v>
                </c:pt>
                <c:pt idx="483">
                  <c:v>1316.9460999999999</c:v>
                </c:pt>
                <c:pt idx="484">
                  <c:v>1317.1385</c:v>
                </c:pt>
                <c:pt idx="485">
                  <c:v>1317.3302000000001</c:v>
                </c:pt>
                <c:pt idx="486">
                  <c:v>1317.3905</c:v>
                </c:pt>
                <c:pt idx="487">
                  <c:v>1317.2699</c:v>
                </c:pt>
                <c:pt idx="488">
                  <c:v>1317.0921000000001</c:v>
                </c:pt>
                <c:pt idx="489">
                  <c:v>1316.9275</c:v>
                </c:pt>
                <c:pt idx="490">
                  <c:v>1316.84</c:v>
                </c:pt>
                <c:pt idx="491">
                  <c:v>1316.7483</c:v>
                </c:pt>
                <c:pt idx="492">
                  <c:v>1316.6890000000001</c:v>
                </c:pt>
                <c:pt idx="493">
                  <c:v>1316.645</c:v>
                </c:pt>
                <c:pt idx="494">
                  <c:v>1316.6525999999999</c:v>
                </c:pt>
                <c:pt idx="495">
                  <c:v>1316.6792</c:v>
                </c:pt>
                <c:pt idx="496">
                  <c:v>1316.6532</c:v>
                </c:pt>
                <c:pt idx="497">
                  <c:v>1316.6269</c:v>
                </c:pt>
                <c:pt idx="498">
                  <c:v>1316.6651999999999</c:v>
                </c:pt>
                <c:pt idx="499">
                  <c:v>1316.6566</c:v>
                </c:pt>
                <c:pt idx="500">
                  <c:v>1316.586</c:v>
                </c:pt>
                <c:pt idx="501">
                  <c:v>1316.5921000000001</c:v>
                </c:pt>
                <c:pt idx="502">
                  <c:v>1316.7321999999999</c:v>
                </c:pt>
                <c:pt idx="503">
                  <c:v>1316.8876</c:v>
                </c:pt>
                <c:pt idx="504">
                  <c:v>1317.1289999999999</c:v>
                </c:pt>
                <c:pt idx="505">
                  <c:v>1317.2816</c:v>
                </c:pt>
                <c:pt idx="506">
                  <c:v>1317.3083999999999</c:v>
                </c:pt>
                <c:pt idx="507">
                  <c:v>1317.1949999999999</c:v>
                </c:pt>
                <c:pt idx="508">
                  <c:v>1317.1388999999999</c:v>
                </c:pt>
                <c:pt idx="509">
                  <c:v>1317.1448</c:v>
                </c:pt>
                <c:pt idx="510">
                  <c:v>1317.0608999999999</c:v>
                </c:pt>
                <c:pt idx="511">
                  <c:v>1316.9774</c:v>
                </c:pt>
                <c:pt idx="512">
                  <c:v>1316.8315</c:v>
                </c:pt>
                <c:pt idx="513">
                  <c:v>1316.8524</c:v>
                </c:pt>
                <c:pt idx="514">
                  <c:v>1317.1789000000001</c:v>
                </c:pt>
                <c:pt idx="515">
                  <c:v>1317.5809999999999</c:v>
                </c:pt>
                <c:pt idx="516">
                  <c:v>1318.1567</c:v>
                </c:pt>
                <c:pt idx="517">
                  <c:v>1318.8829000000001</c:v>
                </c:pt>
                <c:pt idx="518">
                  <c:v>1319.6001000000001</c:v>
                </c:pt>
                <c:pt idx="519">
                  <c:v>1320.0521000000001</c:v>
                </c:pt>
                <c:pt idx="520">
                  <c:v>1320.3033</c:v>
                </c:pt>
                <c:pt idx="521">
                  <c:v>1320.5007000000001</c:v>
                </c:pt>
                <c:pt idx="522">
                  <c:v>1320.8957</c:v>
                </c:pt>
                <c:pt idx="523">
                  <c:v>1321.2318</c:v>
                </c:pt>
                <c:pt idx="524">
                  <c:v>1321.5591999999999</c:v>
                </c:pt>
                <c:pt idx="525">
                  <c:v>1321.8925999999999</c:v>
                </c:pt>
                <c:pt idx="526">
                  <c:v>1322.2021999999999</c:v>
                </c:pt>
                <c:pt idx="527">
                  <c:v>1322.5250000000001</c:v>
                </c:pt>
                <c:pt idx="528">
                  <c:v>1322.9509</c:v>
                </c:pt>
                <c:pt idx="529">
                  <c:v>1323.4757999999999</c:v>
                </c:pt>
                <c:pt idx="530">
                  <c:v>1323.9195999999999</c:v>
                </c:pt>
                <c:pt idx="531">
                  <c:v>1324.2606000000001</c:v>
                </c:pt>
                <c:pt idx="532">
                  <c:v>1324.3542</c:v>
                </c:pt>
                <c:pt idx="533">
                  <c:v>1324.3448000000001</c:v>
                </c:pt>
                <c:pt idx="534">
                  <c:v>1324.5336</c:v>
                </c:pt>
                <c:pt idx="535">
                  <c:v>1325.1647</c:v>
                </c:pt>
                <c:pt idx="536">
                  <c:v>1325.7456</c:v>
                </c:pt>
                <c:pt idx="537">
                  <c:v>1326.5264</c:v>
                </c:pt>
                <c:pt idx="538">
                  <c:v>1327.2706000000001</c:v>
                </c:pt>
                <c:pt idx="539">
                  <c:v>1327.9228000000001</c:v>
                </c:pt>
                <c:pt idx="540">
                  <c:v>1328.3486</c:v>
                </c:pt>
                <c:pt idx="541">
                  <c:v>1328.7888</c:v>
                </c:pt>
                <c:pt idx="542">
                  <c:v>1329.2791</c:v>
                </c:pt>
                <c:pt idx="543">
                  <c:v>1329.8136999999999</c:v>
                </c:pt>
                <c:pt idx="544">
                  <c:v>1330.4613999999999</c:v>
                </c:pt>
                <c:pt idx="545">
                  <c:v>1331.1437000000001</c:v>
                </c:pt>
                <c:pt idx="546">
                  <c:v>1331.7918999999999</c:v>
                </c:pt>
                <c:pt idx="547">
                  <c:v>1332.3290999999999</c:v>
                </c:pt>
                <c:pt idx="548">
                  <c:v>1333.0064</c:v>
                </c:pt>
                <c:pt idx="549">
                  <c:v>1333.6917000000001</c:v>
                </c:pt>
                <c:pt idx="550">
                  <c:v>1334.4807000000001</c:v>
                </c:pt>
                <c:pt idx="551">
                  <c:v>1335.05</c:v>
                </c:pt>
                <c:pt idx="552">
                  <c:v>1335.5880999999999</c:v>
                </c:pt>
                <c:pt idx="553">
                  <c:v>1336.1261999999999</c:v>
                </c:pt>
                <c:pt idx="554">
                  <c:v>1336.6579999999999</c:v>
                </c:pt>
                <c:pt idx="555">
                  <c:v>1337.3443</c:v>
                </c:pt>
                <c:pt idx="556">
                  <c:v>1338.163</c:v>
                </c:pt>
                <c:pt idx="557">
                  <c:v>1338.8096</c:v>
                </c:pt>
                <c:pt idx="558">
                  <c:v>1339.4038</c:v>
                </c:pt>
                <c:pt idx="559">
                  <c:v>1339.9849999999999</c:v>
                </c:pt>
                <c:pt idx="560">
                  <c:v>1340.5365999999999</c:v>
                </c:pt>
                <c:pt idx="561">
                  <c:v>1341.0788</c:v>
                </c:pt>
                <c:pt idx="562">
                  <c:v>1341.8824999999999</c:v>
                </c:pt>
                <c:pt idx="563">
                  <c:v>1342.8629000000001</c:v>
                </c:pt>
                <c:pt idx="564">
                  <c:v>1343.7644</c:v>
                </c:pt>
                <c:pt idx="565">
                  <c:v>1344.4599000000001</c:v>
                </c:pt>
                <c:pt idx="566">
                  <c:v>1344.9363000000001</c:v>
                </c:pt>
                <c:pt idx="567">
                  <c:v>1345.4501</c:v>
                </c:pt>
                <c:pt idx="568">
                  <c:v>1346.1116</c:v>
                </c:pt>
                <c:pt idx="569">
                  <c:v>1346.9290000000001</c:v>
                </c:pt>
                <c:pt idx="570">
                  <c:v>1347.7083</c:v>
                </c:pt>
                <c:pt idx="571">
                  <c:v>1348.4287999999999</c:v>
                </c:pt>
                <c:pt idx="572">
                  <c:v>1349.1397999999999</c:v>
                </c:pt>
                <c:pt idx="573">
                  <c:v>1349.6242999999999</c:v>
                </c:pt>
                <c:pt idx="574">
                  <c:v>1350.4897000000001</c:v>
                </c:pt>
                <c:pt idx="575">
                  <c:v>1351.1159</c:v>
                </c:pt>
                <c:pt idx="576">
                  <c:v>1351.8981000000001</c:v>
                </c:pt>
                <c:pt idx="577">
                  <c:v>1353.2641000000001</c:v>
                </c:pt>
                <c:pt idx="578">
                  <c:v>1353.7049999999999</c:v>
                </c:pt>
                <c:pt idx="579">
                  <c:v>1354.5164</c:v>
                </c:pt>
                <c:pt idx="580">
                  <c:v>1355.2974999999999</c:v>
                </c:pt>
                <c:pt idx="581">
                  <c:v>1356.0242000000001</c:v>
                </c:pt>
                <c:pt idx="582">
                  <c:v>1356.8628000000001</c:v>
                </c:pt>
                <c:pt idx="583">
                  <c:v>1357.6031</c:v>
                </c:pt>
                <c:pt idx="584">
                  <c:v>1358.386</c:v>
                </c:pt>
                <c:pt idx="585">
                  <c:v>1359.1661999999999</c:v>
                </c:pt>
                <c:pt idx="586">
                  <c:v>1359.9748</c:v>
                </c:pt>
                <c:pt idx="587">
                  <c:v>1360.8332</c:v>
                </c:pt>
                <c:pt idx="588">
                  <c:v>1361.7122999999999</c:v>
                </c:pt>
                <c:pt idx="589">
                  <c:v>1362.4938</c:v>
                </c:pt>
                <c:pt idx="590">
                  <c:v>1363.3562999999999</c:v>
                </c:pt>
                <c:pt idx="591">
                  <c:v>1364.1384</c:v>
                </c:pt>
                <c:pt idx="592">
                  <c:v>1364.8398999999999</c:v>
                </c:pt>
                <c:pt idx="593">
                  <c:v>1365.5148999999999</c:v>
                </c:pt>
                <c:pt idx="594">
                  <c:v>1366.1817000000001</c:v>
                </c:pt>
                <c:pt idx="595">
                  <c:v>1366.9920999999999</c:v>
                </c:pt>
                <c:pt idx="596">
                  <c:v>1367.7775999999999</c:v>
                </c:pt>
                <c:pt idx="597">
                  <c:v>1368.5491999999999</c:v>
                </c:pt>
                <c:pt idx="598">
                  <c:v>1369.2809</c:v>
                </c:pt>
                <c:pt idx="599">
                  <c:v>1370.0306</c:v>
                </c:pt>
                <c:pt idx="600">
                  <c:v>1370.7315000000001</c:v>
                </c:pt>
                <c:pt idx="601">
                  <c:v>1371.4473</c:v>
                </c:pt>
                <c:pt idx="602">
                  <c:v>1372.3221000000001</c:v>
                </c:pt>
                <c:pt idx="603">
                  <c:v>1373.1012000000001</c:v>
                </c:pt>
                <c:pt idx="604">
                  <c:v>1374.0069000000001</c:v>
                </c:pt>
                <c:pt idx="605">
                  <c:v>1374.7481</c:v>
                </c:pt>
                <c:pt idx="606">
                  <c:v>1375.4915000000001</c:v>
                </c:pt>
                <c:pt idx="607">
                  <c:v>1375.9993999999999</c:v>
                </c:pt>
                <c:pt idx="608">
                  <c:v>1376.6621</c:v>
                </c:pt>
                <c:pt idx="609">
                  <c:v>1377.5237999999999</c:v>
                </c:pt>
                <c:pt idx="610">
                  <c:v>1378.3407999999999</c:v>
                </c:pt>
                <c:pt idx="611">
                  <c:v>1379.0713000000001</c:v>
                </c:pt>
                <c:pt idx="612">
                  <c:v>1379.8148000000001</c:v>
                </c:pt>
                <c:pt idx="613">
                  <c:v>1380.3487</c:v>
                </c:pt>
                <c:pt idx="614">
                  <c:v>1380.9196999999999</c:v>
                </c:pt>
                <c:pt idx="615">
                  <c:v>1381.5192999999999</c:v>
                </c:pt>
                <c:pt idx="616">
                  <c:v>1382.2606000000001</c:v>
                </c:pt>
                <c:pt idx="617">
                  <c:v>1382.865</c:v>
                </c:pt>
                <c:pt idx="618">
                  <c:v>1383.2988</c:v>
                </c:pt>
                <c:pt idx="619">
                  <c:v>1383.7936999999999</c:v>
                </c:pt>
                <c:pt idx="620">
                  <c:v>1384.5473</c:v>
                </c:pt>
                <c:pt idx="621">
                  <c:v>1385.5171</c:v>
                </c:pt>
                <c:pt idx="622">
                  <c:v>1386.4974</c:v>
                </c:pt>
                <c:pt idx="623">
                  <c:v>1387.5117</c:v>
                </c:pt>
                <c:pt idx="624">
                  <c:v>1388.2844</c:v>
                </c:pt>
                <c:pt idx="625">
                  <c:v>1389.0252</c:v>
                </c:pt>
                <c:pt idx="626">
                  <c:v>1389.6238000000001</c:v>
                </c:pt>
                <c:pt idx="627">
                  <c:v>1390.1261999999999</c:v>
                </c:pt>
                <c:pt idx="628">
                  <c:v>1390.6911</c:v>
                </c:pt>
                <c:pt idx="629">
                  <c:v>1391.2945</c:v>
                </c:pt>
                <c:pt idx="630">
                  <c:v>1392.0953999999999</c:v>
                </c:pt>
                <c:pt idx="631">
                  <c:v>1392.74</c:v>
                </c:pt>
                <c:pt idx="632">
                  <c:v>1393.3642</c:v>
                </c:pt>
                <c:pt idx="633">
                  <c:v>1394.0514000000001</c:v>
                </c:pt>
                <c:pt idx="634">
                  <c:v>1394.6995999999999</c:v>
                </c:pt>
                <c:pt idx="635">
                  <c:v>1395.2883999999999</c:v>
                </c:pt>
                <c:pt idx="636">
                  <c:v>1395.8168000000001</c:v>
                </c:pt>
                <c:pt idx="637">
                  <c:v>1396.4082000000001</c:v>
                </c:pt>
                <c:pt idx="638">
                  <c:v>1397.0477000000001</c:v>
                </c:pt>
                <c:pt idx="639">
                  <c:v>1397.6029000000001</c:v>
                </c:pt>
                <c:pt idx="640">
                  <c:v>1398.1624999999999</c:v>
                </c:pt>
                <c:pt idx="641">
                  <c:v>1398.6632</c:v>
                </c:pt>
                <c:pt idx="642">
                  <c:v>1399.0071</c:v>
                </c:pt>
                <c:pt idx="643">
                  <c:v>1399.3317</c:v>
                </c:pt>
                <c:pt idx="644">
                  <c:v>1399.6648</c:v>
                </c:pt>
                <c:pt idx="645">
                  <c:v>1399.9222</c:v>
                </c:pt>
                <c:pt idx="646">
                  <c:v>1400.4358999999999</c:v>
                </c:pt>
                <c:pt idx="647">
                  <c:v>1401.0096000000001</c:v>
                </c:pt>
                <c:pt idx="648">
                  <c:v>1401.5344</c:v>
                </c:pt>
                <c:pt idx="649">
                  <c:v>1401.9212</c:v>
                </c:pt>
                <c:pt idx="650">
                  <c:v>1402.2318</c:v>
                </c:pt>
                <c:pt idx="651">
                  <c:v>1402.5974000000001</c:v>
                </c:pt>
                <c:pt idx="652">
                  <c:v>1402.9354000000001</c:v>
                </c:pt>
                <c:pt idx="653">
                  <c:v>1403.2318</c:v>
                </c:pt>
                <c:pt idx="654">
                  <c:v>1403.5331000000001</c:v>
                </c:pt>
                <c:pt idx="655">
                  <c:v>1403.8349000000001</c:v>
                </c:pt>
                <c:pt idx="656">
                  <c:v>1404.1563000000001</c:v>
                </c:pt>
                <c:pt idx="657">
                  <c:v>1404.4899</c:v>
                </c:pt>
                <c:pt idx="658">
                  <c:v>1404.7893999999999</c:v>
                </c:pt>
                <c:pt idx="659">
                  <c:v>1404.9933000000001</c:v>
                </c:pt>
                <c:pt idx="660">
                  <c:v>1405.2370000000001</c:v>
                </c:pt>
                <c:pt idx="661">
                  <c:v>1405.5404000000001</c:v>
                </c:pt>
                <c:pt idx="662">
                  <c:v>1405.8712</c:v>
                </c:pt>
                <c:pt idx="663">
                  <c:v>1406.0700999999999</c:v>
                </c:pt>
                <c:pt idx="664">
                  <c:v>1406.2135000000001</c:v>
                </c:pt>
                <c:pt idx="665">
                  <c:v>1406.4367</c:v>
                </c:pt>
                <c:pt idx="666">
                  <c:v>1406.7103</c:v>
                </c:pt>
                <c:pt idx="667">
                  <c:v>1406.9447</c:v>
                </c:pt>
                <c:pt idx="668">
                  <c:v>1407.2648999999999</c:v>
                </c:pt>
                <c:pt idx="669">
                  <c:v>1407.4449999999999</c:v>
                </c:pt>
                <c:pt idx="670">
                  <c:v>1407.5686000000001</c:v>
                </c:pt>
                <c:pt idx="671">
                  <c:v>1407.6664000000001</c:v>
                </c:pt>
                <c:pt idx="672">
                  <c:v>1407.7107000000001</c:v>
                </c:pt>
                <c:pt idx="673">
                  <c:v>1407.7191</c:v>
                </c:pt>
                <c:pt idx="674">
                  <c:v>1407.7233000000001</c:v>
                </c:pt>
                <c:pt idx="675">
                  <c:v>1407.7829999999999</c:v>
                </c:pt>
                <c:pt idx="676">
                  <c:v>1407.7470000000001</c:v>
                </c:pt>
                <c:pt idx="677">
                  <c:v>1407.6596999999999</c:v>
                </c:pt>
                <c:pt idx="678">
                  <c:v>1407.5824</c:v>
                </c:pt>
                <c:pt idx="679">
                  <c:v>1407.5532000000001</c:v>
                </c:pt>
                <c:pt idx="680">
                  <c:v>1407.5016000000001</c:v>
                </c:pt>
                <c:pt idx="681">
                  <c:v>1407.4473</c:v>
                </c:pt>
                <c:pt idx="682">
                  <c:v>1407.38</c:v>
                </c:pt>
                <c:pt idx="683">
                  <c:v>1407.3239000000001</c:v>
                </c:pt>
                <c:pt idx="684">
                  <c:v>1407.2016000000001</c:v>
                </c:pt>
                <c:pt idx="685">
                  <c:v>1407.0437999999999</c:v>
                </c:pt>
                <c:pt idx="686">
                  <c:v>1406.7615000000001</c:v>
                </c:pt>
                <c:pt idx="687">
                  <c:v>1406.44</c:v>
                </c:pt>
                <c:pt idx="688">
                  <c:v>1405.5895</c:v>
                </c:pt>
                <c:pt idx="689">
                  <c:v>1404.7049</c:v>
                </c:pt>
                <c:pt idx="690">
                  <c:v>1404.1802</c:v>
                </c:pt>
                <c:pt idx="691">
                  <c:v>1404.1683</c:v>
                </c:pt>
                <c:pt idx="692">
                  <c:v>1404.4891</c:v>
                </c:pt>
                <c:pt idx="693">
                  <c:v>1405.0209</c:v>
                </c:pt>
                <c:pt idx="694">
                  <c:v>1405.3895</c:v>
                </c:pt>
                <c:pt idx="695">
                  <c:v>1405.5006000000001</c:v>
                </c:pt>
                <c:pt idx="696">
                  <c:v>1405.3426999999999</c:v>
                </c:pt>
                <c:pt idx="697">
                  <c:v>1405.0812000000001</c:v>
                </c:pt>
                <c:pt idx="698">
                  <c:v>1404.8461</c:v>
                </c:pt>
                <c:pt idx="699">
                  <c:v>1404.5333000000001</c:v>
                </c:pt>
                <c:pt idx="700">
                  <c:v>1404.1012000000001</c:v>
                </c:pt>
                <c:pt idx="701">
                  <c:v>1403.7991999999999</c:v>
                </c:pt>
                <c:pt idx="702">
                  <c:v>1403.5026</c:v>
                </c:pt>
                <c:pt idx="703">
                  <c:v>1403.1423</c:v>
                </c:pt>
                <c:pt idx="704">
                  <c:v>1402.7019</c:v>
                </c:pt>
                <c:pt idx="705">
                  <c:v>1402.1459</c:v>
                </c:pt>
                <c:pt idx="706">
                  <c:v>1401.7384999999999</c:v>
                </c:pt>
                <c:pt idx="707">
                  <c:v>1401.3541</c:v>
                </c:pt>
                <c:pt idx="708">
                  <c:v>1400.9421</c:v>
                </c:pt>
                <c:pt idx="709">
                  <c:v>1400.4574</c:v>
                </c:pt>
                <c:pt idx="710">
                  <c:v>1400.0243</c:v>
                </c:pt>
                <c:pt idx="711">
                  <c:v>1399.6605999999999</c:v>
                </c:pt>
                <c:pt idx="712">
                  <c:v>1399.3299</c:v>
                </c:pt>
                <c:pt idx="713">
                  <c:v>1398.9340999999999</c:v>
                </c:pt>
                <c:pt idx="714">
                  <c:v>1398.3880999999999</c:v>
                </c:pt>
                <c:pt idx="715">
                  <c:v>1397.8489999999999</c:v>
                </c:pt>
                <c:pt idx="716">
                  <c:v>1397.2446</c:v>
                </c:pt>
                <c:pt idx="717">
                  <c:v>1396.4893999999999</c:v>
                </c:pt>
                <c:pt idx="718">
                  <c:v>1395.8945000000001</c:v>
                </c:pt>
                <c:pt idx="719">
                  <c:v>1395.3197</c:v>
                </c:pt>
                <c:pt idx="720">
                  <c:v>1394.8390999999999</c:v>
                </c:pt>
                <c:pt idx="721">
                  <c:v>1394.2922000000001</c:v>
                </c:pt>
                <c:pt idx="722">
                  <c:v>1393.7650000000001</c:v>
                </c:pt>
                <c:pt idx="723">
                  <c:v>1393.2242000000001</c:v>
                </c:pt>
                <c:pt idx="724">
                  <c:v>1392.6723</c:v>
                </c:pt>
                <c:pt idx="725">
                  <c:v>1392.2426</c:v>
                </c:pt>
                <c:pt idx="726">
                  <c:v>1391.692</c:v>
                </c:pt>
                <c:pt idx="727">
                  <c:v>1391.1181999999999</c:v>
                </c:pt>
                <c:pt idx="728">
                  <c:v>1390.5328</c:v>
                </c:pt>
                <c:pt idx="729">
                  <c:v>1389.9204999999999</c:v>
                </c:pt>
                <c:pt idx="730">
                  <c:v>1389.2617</c:v>
                </c:pt>
                <c:pt idx="731">
                  <c:v>1388.5823</c:v>
                </c:pt>
                <c:pt idx="732">
                  <c:v>1387.8657000000001</c:v>
                </c:pt>
                <c:pt idx="733">
                  <c:v>1387.1315999999999</c:v>
                </c:pt>
                <c:pt idx="734">
                  <c:v>1386.3801000000001</c:v>
                </c:pt>
                <c:pt idx="735">
                  <c:v>1385.6106</c:v>
                </c:pt>
                <c:pt idx="736">
                  <c:v>1384.9328</c:v>
                </c:pt>
                <c:pt idx="737">
                  <c:v>1384.2646999999999</c:v>
                </c:pt>
                <c:pt idx="738">
                  <c:v>1383.5945999999999</c:v>
                </c:pt>
                <c:pt idx="739">
                  <c:v>1382.9187999999999</c:v>
                </c:pt>
                <c:pt idx="740">
                  <c:v>1382.2254</c:v>
                </c:pt>
                <c:pt idx="741">
                  <c:v>1381.59</c:v>
                </c:pt>
                <c:pt idx="742">
                  <c:v>1380.8578</c:v>
                </c:pt>
                <c:pt idx="743">
                  <c:v>1380.0993000000001</c:v>
                </c:pt>
                <c:pt idx="744">
                  <c:v>1379.3497</c:v>
                </c:pt>
                <c:pt idx="745">
                  <c:v>1378.4855</c:v>
                </c:pt>
                <c:pt idx="746">
                  <c:v>1377.6324</c:v>
                </c:pt>
                <c:pt idx="747">
                  <c:v>1376.8097</c:v>
                </c:pt>
                <c:pt idx="748">
                  <c:v>1376.0818999999999</c:v>
                </c:pt>
                <c:pt idx="749">
                  <c:v>1375.3587</c:v>
                </c:pt>
                <c:pt idx="750">
                  <c:v>1374.7303999999999</c:v>
                </c:pt>
                <c:pt idx="751">
                  <c:v>1374.085</c:v>
                </c:pt>
                <c:pt idx="752">
                  <c:v>1373.3992000000001</c:v>
                </c:pt>
                <c:pt idx="753">
                  <c:v>1372.6763000000001</c:v>
                </c:pt>
                <c:pt idx="754">
                  <c:v>1371.9473</c:v>
                </c:pt>
                <c:pt idx="755">
                  <c:v>1371.1976</c:v>
                </c:pt>
                <c:pt idx="756">
                  <c:v>1370.3358000000001</c:v>
                </c:pt>
                <c:pt idx="757">
                  <c:v>1369.5974000000001</c:v>
                </c:pt>
                <c:pt idx="758">
                  <c:v>1368.7284999999999</c:v>
                </c:pt>
                <c:pt idx="759">
                  <c:v>1367.8875</c:v>
                </c:pt>
                <c:pt idx="760">
                  <c:v>1367.1846</c:v>
                </c:pt>
                <c:pt idx="761">
                  <c:v>1366.3801000000001</c:v>
                </c:pt>
                <c:pt idx="762">
                  <c:v>1365.6167</c:v>
                </c:pt>
                <c:pt idx="763">
                  <c:v>1364.7914000000001</c:v>
                </c:pt>
                <c:pt idx="764">
                  <c:v>1363.9948999999999</c:v>
                </c:pt>
                <c:pt idx="765">
                  <c:v>1363.1875</c:v>
                </c:pt>
                <c:pt idx="766">
                  <c:v>1362.4021</c:v>
                </c:pt>
                <c:pt idx="767">
                  <c:v>1361.5945999999999</c:v>
                </c:pt>
                <c:pt idx="768">
                  <c:v>1360.8122000000001</c:v>
                </c:pt>
                <c:pt idx="769">
                  <c:v>1360.0164</c:v>
                </c:pt>
                <c:pt idx="770">
                  <c:v>1359.2719999999999</c:v>
                </c:pt>
                <c:pt idx="771">
                  <c:v>1358.6742999999999</c:v>
                </c:pt>
                <c:pt idx="772">
                  <c:v>1357.9754</c:v>
                </c:pt>
                <c:pt idx="773">
                  <c:v>1357.1027999999999</c:v>
                </c:pt>
                <c:pt idx="774">
                  <c:v>1356.3539000000001</c:v>
                </c:pt>
                <c:pt idx="775">
                  <c:v>1355.5884000000001</c:v>
                </c:pt>
                <c:pt idx="776">
                  <c:v>1354.7627</c:v>
                </c:pt>
                <c:pt idx="777">
                  <c:v>1353.9695999999999</c:v>
                </c:pt>
                <c:pt idx="778">
                  <c:v>1353.2657999999999</c:v>
                </c:pt>
                <c:pt idx="779">
                  <c:v>1352.6007</c:v>
                </c:pt>
                <c:pt idx="780">
                  <c:v>1351.7116000000001</c:v>
                </c:pt>
                <c:pt idx="781">
                  <c:v>1350.9793</c:v>
                </c:pt>
                <c:pt idx="782">
                  <c:v>1350.1918000000001</c:v>
                </c:pt>
                <c:pt idx="783">
                  <c:v>1349.3924</c:v>
                </c:pt>
                <c:pt idx="784">
                  <c:v>1348.6065000000001</c:v>
                </c:pt>
                <c:pt idx="785">
                  <c:v>1347.9258</c:v>
                </c:pt>
                <c:pt idx="786">
                  <c:v>1347.2253000000001</c:v>
                </c:pt>
                <c:pt idx="787">
                  <c:v>1346.4668999999999</c:v>
                </c:pt>
                <c:pt idx="788">
                  <c:v>1345.7592</c:v>
                </c:pt>
                <c:pt idx="789">
                  <c:v>1345.0043000000001</c:v>
                </c:pt>
                <c:pt idx="790">
                  <c:v>1344.2621999999999</c:v>
                </c:pt>
                <c:pt idx="791">
                  <c:v>1343.4513999999999</c:v>
                </c:pt>
                <c:pt idx="792">
                  <c:v>1342.5516</c:v>
                </c:pt>
                <c:pt idx="793">
                  <c:v>1341.5029</c:v>
                </c:pt>
                <c:pt idx="794">
                  <c:v>1340.6152999999999</c:v>
                </c:pt>
                <c:pt idx="795">
                  <c:v>1339.7789</c:v>
                </c:pt>
                <c:pt idx="796">
                  <c:v>1339.1167</c:v>
                </c:pt>
                <c:pt idx="797">
                  <c:v>1338.7126000000001</c:v>
                </c:pt>
                <c:pt idx="798">
                  <c:v>1338.3715999999999</c:v>
                </c:pt>
                <c:pt idx="799">
                  <c:v>1337.9949999999999</c:v>
                </c:pt>
                <c:pt idx="800">
                  <c:v>1337.4556</c:v>
                </c:pt>
                <c:pt idx="801">
                  <c:v>1336.9213</c:v>
                </c:pt>
                <c:pt idx="802">
                  <c:v>1336.2726</c:v>
                </c:pt>
                <c:pt idx="803">
                  <c:v>1335.5238999999999</c:v>
                </c:pt>
                <c:pt idx="804">
                  <c:v>1334.7121</c:v>
                </c:pt>
                <c:pt idx="805">
                  <c:v>1333.9315999999999</c:v>
                </c:pt>
                <c:pt idx="806">
                  <c:v>1333.2156</c:v>
                </c:pt>
                <c:pt idx="807">
                  <c:v>1332.7023999999999</c:v>
                </c:pt>
                <c:pt idx="808">
                  <c:v>1332.2008000000001</c:v>
                </c:pt>
                <c:pt idx="809">
                  <c:v>1331.6713999999999</c:v>
                </c:pt>
                <c:pt idx="810">
                  <c:v>1331.0940000000001</c:v>
                </c:pt>
                <c:pt idx="811">
                  <c:v>1330.5804000000001</c:v>
                </c:pt>
                <c:pt idx="812">
                  <c:v>1330.1437000000001</c:v>
                </c:pt>
                <c:pt idx="813">
                  <c:v>1329.7669000000001</c:v>
                </c:pt>
                <c:pt idx="814">
                  <c:v>1329.2819</c:v>
                </c:pt>
                <c:pt idx="815">
                  <c:v>1328.7728999999999</c:v>
                </c:pt>
                <c:pt idx="816">
                  <c:v>1328.2741000000001</c:v>
                </c:pt>
                <c:pt idx="817">
                  <c:v>1327.8453</c:v>
                </c:pt>
                <c:pt idx="818">
                  <c:v>1327.3907999999999</c:v>
                </c:pt>
                <c:pt idx="819">
                  <c:v>1326.8371999999999</c:v>
                </c:pt>
                <c:pt idx="820">
                  <c:v>1326.2718</c:v>
                </c:pt>
                <c:pt idx="821">
                  <c:v>1325.7420999999999</c:v>
                </c:pt>
                <c:pt idx="822">
                  <c:v>1325.1249</c:v>
                </c:pt>
                <c:pt idx="823">
                  <c:v>1324.6909000000001</c:v>
                </c:pt>
                <c:pt idx="824">
                  <c:v>1324.4602</c:v>
                </c:pt>
                <c:pt idx="825">
                  <c:v>1324.2356</c:v>
                </c:pt>
                <c:pt idx="826">
                  <c:v>1323.9591</c:v>
                </c:pt>
                <c:pt idx="827">
                  <c:v>1323.57</c:v>
                </c:pt>
                <c:pt idx="828">
                  <c:v>1323.057</c:v>
                </c:pt>
                <c:pt idx="829">
                  <c:v>1322.3927000000001</c:v>
                </c:pt>
                <c:pt idx="830">
                  <c:v>1321.9639</c:v>
                </c:pt>
                <c:pt idx="831">
                  <c:v>1321.5836999999999</c:v>
                </c:pt>
                <c:pt idx="832">
                  <c:v>1321.1457</c:v>
                </c:pt>
                <c:pt idx="833">
                  <c:v>1320.6736000000001</c:v>
                </c:pt>
                <c:pt idx="834">
                  <c:v>1320.1183000000001</c:v>
                </c:pt>
                <c:pt idx="835">
                  <c:v>1319.6623</c:v>
                </c:pt>
                <c:pt idx="836">
                  <c:v>1319.2538999999999</c:v>
                </c:pt>
                <c:pt idx="837">
                  <c:v>1318.9965</c:v>
                </c:pt>
                <c:pt idx="838">
                  <c:v>1318.8739</c:v>
                </c:pt>
                <c:pt idx="839">
                  <c:v>1318.8105</c:v>
                </c:pt>
                <c:pt idx="840">
                  <c:v>1318.6916000000001</c:v>
                </c:pt>
                <c:pt idx="841">
                  <c:v>1318.4640999999999</c:v>
                </c:pt>
                <c:pt idx="842">
                  <c:v>1318.1614999999999</c:v>
                </c:pt>
                <c:pt idx="843">
                  <c:v>1317.9350999999999</c:v>
                </c:pt>
                <c:pt idx="844">
                  <c:v>1317.7865999999999</c:v>
                </c:pt>
                <c:pt idx="845">
                  <c:v>1317.7659000000001</c:v>
                </c:pt>
                <c:pt idx="846">
                  <c:v>1317.6949999999999</c:v>
                </c:pt>
                <c:pt idx="847">
                  <c:v>1317.5681</c:v>
                </c:pt>
                <c:pt idx="848">
                  <c:v>1317.4779000000001</c:v>
                </c:pt>
                <c:pt idx="849">
                  <c:v>1317.3307</c:v>
                </c:pt>
                <c:pt idx="850">
                  <c:v>1317.2338</c:v>
                </c:pt>
                <c:pt idx="851">
                  <c:v>1317.1464000000001</c:v>
                </c:pt>
                <c:pt idx="852">
                  <c:v>1317.1458</c:v>
                </c:pt>
                <c:pt idx="853">
                  <c:v>1317.0788</c:v>
                </c:pt>
                <c:pt idx="854">
                  <c:v>1316.9971</c:v>
                </c:pt>
                <c:pt idx="855">
                  <c:v>1316.9311</c:v>
                </c:pt>
                <c:pt idx="856">
                  <c:v>1316.672</c:v>
                </c:pt>
                <c:pt idx="857">
                  <c:v>1316.3642</c:v>
                </c:pt>
                <c:pt idx="858">
                  <c:v>1316.0516</c:v>
                </c:pt>
                <c:pt idx="859">
                  <c:v>1315.8715999999999</c:v>
                </c:pt>
                <c:pt idx="860">
                  <c:v>1315.9283</c:v>
                </c:pt>
                <c:pt idx="861">
                  <c:v>1315.9585999999999</c:v>
                </c:pt>
                <c:pt idx="862">
                  <c:v>1315.8928000000001</c:v>
                </c:pt>
                <c:pt idx="863">
                  <c:v>1315.9054000000001</c:v>
                </c:pt>
                <c:pt idx="864">
                  <c:v>1316.1365000000001</c:v>
                </c:pt>
                <c:pt idx="865">
                  <c:v>1316.3468</c:v>
                </c:pt>
                <c:pt idx="866">
                  <c:v>1316.4514999999999</c:v>
                </c:pt>
                <c:pt idx="867">
                  <c:v>1316.5208</c:v>
                </c:pt>
                <c:pt idx="868">
                  <c:v>1316.6802</c:v>
                </c:pt>
                <c:pt idx="869">
                  <c:v>1316.8632</c:v>
                </c:pt>
                <c:pt idx="870">
                  <c:v>1317.0454</c:v>
                </c:pt>
                <c:pt idx="871">
                  <c:v>1317.1557</c:v>
                </c:pt>
                <c:pt idx="872">
                  <c:v>1317.3294000000001</c:v>
                </c:pt>
                <c:pt idx="873">
                  <c:v>1317.4632999999999</c:v>
                </c:pt>
                <c:pt idx="874">
                  <c:v>1317.568</c:v>
                </c:pt>
                <c:pt idx="875">
                  <c:v>1317.7625</c:v>
                </c:pt>
                <c:pt idx="876">
                  <c:v>1317.9360999999999</c:v>
                </c:pt>
                <c:pt idx="877">
                  <c:v>1318.2090000000001</c:v>
                </c:pt>
                <c:pt idx="878">
                  <c:v>1318.4738</c:v>
                </c:pt>
                <c:pt idx="879">
                  <c:v>1318.7574</c:v>
                </c:pt>
                <c:pt idx="880">
                  <c:v>1318.9935</c:v>
                </c:pt>
                <c:pt idx="881">
                  <c:v>1319.2321999999999</c:v>
                </c:pt>
                <c:pt idx="882">
                  <c:v>1319.4902999999999</c:v>
                </c:pt>
                <c:pt idx="883">
                  <c:v>1319.7460000000001</c:v>
                </c:pt>
                <c:pt idx="884">
                  <c:v>1320.0589</c:v>
                </c:pt>
                <c:pt idx="885">
                  <c:v>1320.4259999999999</c:v>
                </c:pt>
                <c:pt idx="886">
                  <c:v>1320.6310000000001</c:v>
                </c:pt>
                <c:pt idx="887">
                  <c:v>1320.9015999999999</c:v>
                </c:pt>
                <c:pt idx="888">
                  <c:v>1321.2417</c:v>
                </c:pt>
                <c:pt idx="889">
                  <c:v>1321.5154</c:v>
                </c:pt>
                <c:pt idx="890">
                  <c:v>1321.7800999999999</c:v>
                </c:pt>
                <c:pt idx="891">
                  <c:v>1322.0514000000001</c:v>
                </c:pt>
                <c:pt idx="892">
                  <c:v>1322.3095000000001</c:v>
                </c:pt>
                <c:pt idx="893">
                  <c:v>1322.6423</c:v>
                </c:pt>
                <c:pt idx="894">
                  <c:v>1323.1052</c:v>
                </c:pt>
                <c:pt idx="895">
                  <c:v>1323.5893000000001</c:v>
                </c:pt>
                <c:pt idx="896">
                  <c:v>1324.0798</c:v>
                </c:pt>
                <c:pt idx="897">
                  <c:v>1324.4946</c:v>
                </c:pt>
                <c:pt idx="898">
                  <c:v>1324.9346</c:v>
                </c:pt>
                <c:pt idx="899">
                  <c:v>1325.3765000000001</c:v>
                </c:pt>
                <c:pt idx="900">
                  <c:v>1325.7711999999999</c:v>
                </c:pt>
                <c:pt idx="901">
                  <c:v>1326.1813</c:v>
                </c:pt>
                <c:pt idx="902">
                  <c:v>1326.6550999999999</c:v>
                </c:pt>
                <c:pt idx="903">
                  <c:v>1327.2062000000001</c:v>
                </c:pt>
                <c:pt idx="904">
                  <c:v>1327.7947999999999</c:v>
                </c:pt>
                <c:pt idx="905">
                  <c:v>1328.3878999999999</c:v>
                </c:pt>
                <c:pt idx="906">
                  <c:v>1328.7709</c:v>
                </c:pt>
                <c:pt idx="907">
                  <c:v>1329.2234000000001</c:v>
                </c:pt>
                <c:pt idx="908">
                  <c:v>1329.8571999999999</c:v>
                </c:pt>
                <c:pt idx="909">
                  <c:v>1330.3741</c:v>
                </c:pt>
                <c:pt idx="910">
                  <c:v>1330.9807000000001</c:v>
                </c:pt>
                <c:pt idx="911">
                  <c:v>1331.6512</c:v>
                </c:pt>
                <c:pt idx="912">
                  <c:v>1332.3951</c:v>
                </c:pt>
                <c:pt idx="913">
                  <c:v>1333.0781999999999</c:v>
                </c:pt>
                <c:pt idx="914">
                  <c:v>1333.6958999999999</c:v>
                </c:pt>
                <c:pt idx="915">
                  <c:v>1334.3262</c:v>
                </c:pt>
                <c:pt idx="916">
                  <c:v>1334.8634</c:v>
                </c:pt>
                <c:pt idx="917">
                  <c:v>1335.3594000000001</c:v>
                </c:pt>
                <c:pt idx="918">
                  <c:v>1335.8884</c:v>
                </c:pt>
                <c:pt idx="919">
                  <c:v>1336.4358999999999</c:v>
                </c:pt>
                <c:pt idx="920">
                  <c:v>1336.9994999999999</c:v>
                </c:pt>
                <c:pt idx="921">
                  <c:v>1337.5913</c:v>
                </c:pt>
                <c:pt idx="922">
                  <c:v>1338.2231999999999</c:v>
                </c:pt>
                <c:pt idx="923">
                  <c:v>1338.8988999999999</c:v>
                </c:pt>
                <c:pt idx="924">
                  <c:v>1339.5456999999999</c:v>
                </c:pt>
                <c:pt idx="925">
                  <c:v>1340.1765</c:v>
                </c:pt>
                <c:pt idx="926">
                  <c:v>1340.817</c:v>
                </c:pt>
                <c:pt idx="927">
                  <c:v>1341.3321000000001</c:v>
                </c:pt>
                <c:pt idx="928">
                  <c:v>1341.8089</c:v>
                </c:pt>
                <c:pt idx="929">
                  <c:v>1342.3068000000001</c:v>
                </c:pt>
                <c:pt idx="930">
                  <c:v>1342.8875</c:v>
                </c:pt>
                <c:pt idx="931">
                  <c:v>1343.5535</c:v>
                </c:pt>
                <c:pt idx="932">
                  <c:v>1344.4003</c:v>
                </c:pt>
                <c:pt idx="933">
                  <c:v>1345.3647000000001</c:v>
                </c:pt>
                <c:pt idx="934">
                  <c:v>1346.492</c:v>
                </c:pt>
                <c:pt idx="935">
                  <c:v>1347.6267</c:v>
                </c:pt>
                <c:pt idx="936">
                  <c:v>1348.5622000000001</c:v>
                </c:pt>
                <c:pt idx="937">
                  <c:v>1349.2021999999999</c:v>
                </c:pt>
                <c:pt idx="938">
                  <c:v>1349.7956999999999</c:v>
                </c:pt>
                <c:pt idx="939">
                  <c:v>1350.4032999999999</c:v>
                </c:pt>
                <c:pt idx="940">
                  <c:v>1351.0708999999999</c:v>
                </c:pt>
                <c:pt idx="941">
                  <c:v>1351.8895</c:v>
                </c:pt>
                <c:pt idx="942">
                  <c:v>1352.6115</c:v>
                </c:pt>
                <c:pt idx="943">
                  <c:v>1353.3248000000001</c:v>
                </c:pt>
                <c:pt idx="944">
                  <c:v>1354.0854999999999</c:v>
                </c:pt>
                <c:pt idx="945">
                  <c:v>1354.8847000000001</c:v>
                </c:pt>
                <c:pt idx="946">
                  <c:v>1355.6768999999999</c:v>
                </c:pt>
                <c:pt idx="947">
                  <c:v>1356.2457999999999</c:v>
                </c:pt>
                <c:pt idx="948">
                  <c:v>1357.0864999999999</c:v>
                </c:pt>
                <c:pt idx="949">
                  <c:v>1357.8184000000001</c:v>
                </c:pt>
                <c:pt idx="950">
                  <c:v>1358.5413000000001</c:v>
                </c:pt>
                <c:pt idx="951">
                  <c:v>1359.3281999999999</c:v>
                </c:pt>
                <c:pt idx="952">
                  <c:v>1360.1670999999999</c:v>
                </c:pt>
                <c:pt idx="953">
                  <c:v>1360.9799</c:v>
                </c:pt>
                <c:pt idx="954">
                  <c:v>1361.8251</c:v>
                </c:pt>
                <c:pt idx="955">
                  <c:v>1362.6652999999999</c:v>
                </c:pt>
                <c:pt idx="956">
                  <c:v>1363.5044</c:v>
                </c:pt>
                <c:pt idx="957">
                  <c:v>1364.2987000000001</c:v>
                </c:pt>
                <c:pt idx="958">
                  <c:v>1365.1104</c:v>
                </c:pt>
                <c:pt idx="959">
                  <c:v>1365.9641999999999</c:v>
                </c:pt>
                <c:pt idx="960">
                  <c:v>1366.7713000000001</c:v>
                </c:pt>
                <c:pt idx="961">
                  <c:v>1367.6078</c:v>
                </c:pt>
                <c:pt idx="962">
                  <c:v>1368.4634000000001</c:v>
                </c:pt>
                <c:pt idx="963">
                  <c:v>1369.1864</c:v>
                </c:pt>
                <c:pt idx="964">
                  <c:v>1369.8889999999999</c:v>
                </c:pt>
                <c:pt idx="965">
                  <c:v>1370.579</c:v>
                </c:pt>
                <c:pt idx="966">
                  <c:v>1371.4254000000001</c:v>
                </c:pt>
                <c:pt idx="967">
                  <c:v>1372.1549</c:v>
                </c:pt>
                <c:pt idx="968">
                  <c:v>1372.9203</c:v>
                </c:pt>
                <c:pt idx="969">
                  <c:v>1373.6665</c:v>
                </c:pt>
                <c:pt idx="970">
                  <c:v>1374.4023</c:v>
                </c:pt>
                <c:pt idx="971">
                  <c:v>1375.1361999999999</c:v>
                </c:pt>
                <c:pt idx="972">
                  <c:v>1375.8302000000001</c:v>
                </c:pt>
                <c:pt idx="973">
                  <c:v>1376.5898999999999</c:v>
                </c:pt>
                <c:pt idx="974">
                  <c:v>1377.2520999999999</c:v>
                </c:pt>
                <c:pt idx="975">
                  <c:v>1377.915</c:v>
                </c:pt>
                <c:pt idx="976">
                  <c:v>1378.6505</c:v>
                </c:pt>
                <c:pt idx="977">
                  <c:v>1379.3786</c:v>
                </c:pt>
                <c:pt idx="978">
                  <c:v>1380.1020000000001</c:v>
                </c:pt>
                <c:pt idx="979">
                  <c:v>1380.8321000000001</c:v>
                </c:pt>
                <c:pt idx="980">
                  <c:v>1381.6441</c:v>
                </c:pt>
                <c:pt idx="981">
                  <c:v>1382.3967</c:v>
                </c:pt>
                <c:pt idx="982">
                  <c:v>1383.1473000000001</c:v>
                </c:pt>
                <c:pt idx="983">
                  <c:v>1383.8666000000001</c:v>
                </c:pt>
                <c:pt idx="984">
                  <c:v>1384.5613000000001</c:v>
                </c:pt>
                <c:pt idx="985">
                  <c:v>1385.2592</c:v>
                </c:pt>
                <c:pt idx="986">
                  <c:v>1385.99</c:v>
                </c:pt>
                <c:pt idx="987">
                  <c:v>1386.7364</c:v>
                </c:pt>
                <c:pt idx="988">
                  <c:v>1387.432</c:v>
                </c:pt>
                <c:pt idx="989">
                  <c:v>1388.096</c:v>
                </c:pt>
                <c:pt idx="990">
                  <c:v>1388.7194999999999</c:v>
                </c:pt>
                <c:pt idx="991">
                  <c:v>1389.2098000000001</c:v>
                </c:pt>
                <c:pt idx="992">
                  <c:v>1389.8444999999999</c:v>
                </c:pt>
                <c:pt idx="993">
                  <c:v>1390.3068000000001</c:v>
                </c:pt>
                <c:pt idx="994">
                  <c:v>1390.797</c:v>
                </c:pt>
                <c:pt idx="995">
                  <c:v>1391.2184999999999</c:v>
                </c:pt>
                <c:pt idx="996">
                  <c:v>1391.6819</c:v>
                </c:pt>
                <c:pt idx="997">
                  <c:v>1392.2684999999999</c:v>
                </c:pt>
                <c:pt idx="998">
                  <c:v>1392.8221000000001</c:v>
                </c:pt>
                <c:pt idx="999">
                  <c:v>1393.5300999999999</c:v>
                </c:pt>
                <c:pt idx="1000">
                  <c:v>1394.2293</c:v>
                </c:pt>
                <c:pt idx="1001">
                  <c:v>1394.9878000000001</c:v>
                </c:pt>
                <c:pt idx="1002">
                  <c:v>1395.6090999999999</c:v>
                </c:pt>
                <c:pt idx="1003">
                  <c:v>1396.1075000000001</c:v>
                </c:pt>
                <c:pt idx="1004">
                  <c:v>1396.7561000000001</c:v>
                </c:pt>
                <c:pt idx="1005">
                  <c:v>1397.1222</c:v>
                </c:pt>
                <c:pt idx="1006">
                  <c:v>1397.6660999999999</c:v>
                </c:pt>
                <c:pt idx="1007">
                  <c:v>1398.2559000000001</c:v>
                </c:pt>
                <c:pt idx="1008">
                  <c:v>1398.9015999999999</c:v>
                </c:pt>
                <c:pt idx="1009">
                  <c:v>1399.2994000000001</c:v>
                </c:pt>
                <c:pt idx="1010">
                  <c:v>1399.4691</c:v>
                </c:pt>
                <c:pt idx="1011">
                  <c:v>1399.6166000000001</c:v>
                </c:pt>
                <c:pt idx="1012">
                  <c:v>1400.1192000000001</c:v>
                </c:pt>
                <c:pt idx="1013">
                  <c:v>1400.6986999999999</c:v>
                </c:pt>
                <c:pt idx="1014">
                  <c:v>1401.2433000000001</c:v>
                </c:pt>
                <c:pt idx="1015">
                  <c:v>1401.8331000000001</c:v>
                </c:pt>
                <c:pt idx="1016">
                  <c:v>1402.4059999999999</c:v>
                </c:pt>
                <c:pt idx="1017">
                  <c:v>1402.7058</c:v>
                </c:pt>
                <c:pt idx="1018">
                  <c:v>1403.0404000000001</c:v>
                </c:pt>
                <c:pt idx="1019">
                  <c:v>1403.335</c:v>
                </c:pt>
                <c:pt idx="1020">
                  <c:v>1403.6388999999999</c:v>
                </c:pt>
                <c:pt idx="1021">
                  <c:v>1403.9395</c:v>
                </c:pt>
                <c:pt idx="1022">
                  <c:v>1404.1647</c:v>
                </c:pt>
                <c:pt idx="1023">
                  <c:v>1404.39</c:v>
                </c:pt>
                <c:pt idx="1024">
                  <c:v>1404.6566</c:v>
                </c:pt>
                <c:pt idx="1025">
                  <c:v>1404.9381000000001</c:v>
                </c:pt>
                <c:pt idx="1026">
                  <c:v>1405.2139</c:v>
                </c:pt>
                <c:pt idx="1027">
                  <c:v>1405.4791</c:v>
                </c:pt>
                <c:pt idx="1028">
                  <c:v>1405.5923</c:v>
                </c:pt>
                <c:pt idx="1029">
                  <c:v>1405.8474000000001</c:v>
                </c:pt>
                <c:pt idx="1030">
                  <c:v>1406.0229999999999</c:v>
                </c:pt>
                <c:pt idx="1031">
                  <c:v>1406.2166</c:v>
                </c:pt>
                <c:pt idx="1032">
                  <c:v>1406.3017</c:v>
                </c:pt>
                <c:pt idx="1033">
                  <c:v>1406.5159000000001</c:v>
                </c:pt>
                <c:pt idx="1034">
                  <c:v>1406.7681</c:v>
                </c:pt>
                <c:pt idx="1035">
                  <c:v>1406.982</c:v>
                </c:pt>
                <c:pt idx="1036">
                  <c:v>1407.1385</c:v>
                </c:pt>
                <c:pt idx="1037">
                  <c:v>1407.1637000000001</c:v>
                </c:pt>
                <c:pt idx="1038">
                  <c:v>1407.1522</c:v>
                </c:pt>
                <c:pt idx="1039">
                  <c:v>1407.1928</c:v>
                </c:pt>
                <c:pt idx="1040">
                  <c:v>1407.2389000000001</c:v>
                </c:pt>
                <c:pt idx="1041">
                  <c:v>1407.3001999999999</c:v>
                </c:pt>
                <c:pt idx="1042">
                  <c:v>1407.4056</c:v>
                </c:pt>
                <c:pt idx="1043">
                  <c:v>1407.4992999999999</c:v>
                </c:pt>
                <c:pt idx="1044">
                  <c:v>1407.5144</c:v>
                </c:pt>
                <c:pt idx="1045">
                  <c:v>1407.4022</c:v>
                </c:pt>
                <c:pt idx="1046">
                  <c:v>1407.2863</c:v>
                </c:pt>
                <c:pt idx="1047">
                  <c:v>1407.1948</c:v>
                </c:pt>
                <c:pt idx="1048">
                  <c:v>1407.1568</c:v>
                </c:pt>
                <c:pt idx="1049">
                  <c:v>1407.1201000000001</c:v>
                </c:pt>
                <c:pt idx="1050">
                  <c:v>1407.0284999999999</c:v>
                </c:pt>
                <c:pt idx="1051">
                  <c:v>1406.9376999999999</c:v>
                </c:pt>
                <c:pt idx="1052">
                  <c:v>1406.8139000000001</c:v>
                </c:pt>
                <c:pt idx="1053">
                  <c:v>1406.6373000000001</c:v>
                </c:pt>
                <c:pt idx="1054">
                  <c:v>1406.5026</c:v>
                </c:pt>
                <c:pt idx="1055">
                  <c:v>1406.2968000000001</c:v>
                </c:pt>
                <c:pt idx="1056">
                  <c:v>1406.1605999999999</c:v>
                </c:pt>
                <c:pt idx="1057">
                  <c:v>1406.0039999999999</c:v>
                </c:pt>
                <c:pt idx="1058">
                  <c:v>1405.7991999999999</c:v>
                </c:pt>
                <c:pt idx="1059">
                  <c:v>1405.4897000000001</c:v>
                </c:pt>
                <c:pt idx="1060">
                  <c:v>1405.0981999999999</c:v>
                </c:pt>
                <c:pt idx="1061">
                  <c:v>1404.7902999999999</c:v>
                </c:pt>
                <c:pt idx="1062">
                  <c:v>1404.6188999999999</c:v>
                </c:pt>
                <c:pt idx="1063">
                  <c:v>1404.4467</c:v>
                </c:pt>
                <c:pt idx="1064">
                  <c:v>1404.1401000000001</c:v>
                </c:pt>
                <c:pt idx="1065">
                  <c:v>1403.9443000000001</c:v>
                </c:pt>
                <c:pt idx="1066">
                  <c:v>1403.6692</c:v>
                </c:pt>
                <c:pt idx="1067">
                  <c:v>1403.3272999999999</c:v>
                </c:pt>
                <c:pt idx="1068">
                  <c:v>1402.9177999999999</c:v>
                </c:pt>
                <c:pt idx="1069">
                  <c:v>1402.5062</c:v>
                </c:pt>
                <c:pt idx="1070">
                  <c:v>1402.1623</c:v>
                </c:pt>
                <c:pt idx="1071">
                  <c:v>1401.6814999999999</c:v>
                </c:pt>
                <c:pt idx="1072">
                  <c:v>1401.2928999999999</c:v>
                </c:pt>
                <c:pt idx="1073">
                  <c:v>1400.8191999999999</c:v>
                </c:pt>
                <c:pt idx="1074">
                  <c:v>1400.4091000000001</c:v>
                </c:pt>
                <c:pt idx="1075">
                  <c:v>1400.0198</c:v>
                </c:pt>
                <c:pt idx="1076">
                  <c:v>1399.6030000000001</c:v>
                </c:pt>
                <c:pt idx="1077">
                  <c:v>1399.1602</c:v>
                </c:pt>
                <c:pt idx="1078">
                  <c:v>1398.6721</c:v>
                </c:pt>
                <c:pt idx="1079">
                  <c:v>1398.2304999999999</c:v>
                </c:pt>
                <c:pt idx="1080">
                  <c:v>1397.7437</c:v>
                </c:pt>
                <c:pt idx="1081">
                  <c:v>1397.2578000000001</c:v>
                </c:pt>
                <c:pt idx="1082">
                  <c:v>1396.7877000000001</c:v>
                </c:pt>
                <c:pt idx="1083">
                  <c:v>1396.2689</c:v>
                </c:pt>
                <c:pt idx="1084">
                  <c:v>1395.7782</c:v>
                </c:pt>
                <c:pt idx="1085">
                  <c:v>1395.2177999999999</c:v>
                </c:pt>
                <c:pt idx="1086">
                  <c:v>1394.64</c:v>
                </c:pt>
                <c:pt idx="1087">
                  <c:v>1394.0521000000001</c:v>
                </c:pt>
                <c:pt idx="1088">
                  <c:v>1393.5360000000001</c:v>
                </c:pt>
                <c:pt idx="1089">
                  <c:v>1392.9998000000001</c:v>
                </c:pt>
                <c:pt idx="1090">
                  <c:v>1392.3972000000001</c:v>
                </c:pt>
                <c:pt idx="1091">
                  <c:v>1391.8234</c:v>
                </c:pt>
                <c:pt idx="1092">
                  <c:v>1391.124</c:v>
                </c:pt>
                <c:pt idx="1093">
                  <c:v>1390.5105000000001</c:v>
                </c:pt>
                <c:pt idx="1094">
                  <c:v>1389.8478</c:v>
                </c:pt>
                <c:pt idx="1095">
                  <c:v>1389.1768999999999</c:v>
                </c:pt>
                <c:pt idx="1096">
                  <c:v>1388.4751000000001</c:v>
                </c:pt>
                <c:pt idx="1097">
                  <c:v>1387.8118999999999</c:v>
                </c:pt>
                <c:pt idx="1098">
                  <c:v>1387.1505</c:v>
                </c:pt>
                <c:pt idx="1099">
                  <c:v>1386.4262000000001</c:v>
                </c:pt>
                <c:pt idx="1100">
                  <c:v>1385.7375999999999</c:v>
                </c:pt>
                <c:pt idx="1101">
                  <c:v>1385.0353</c:v>
                </c:pt>
                <c:pt idx="1102">
                  <c:v>1384.3516</c:v>
                </c:pt>
                <c:pt idx="1103">
                  <c:v>1383.6555000000001</c:v>
                </c:pt>
                <c:pt idx="1104">
                  <c:v>1382.9866999999999</c:v>
                </c:pt>
                <c:pt idx="1105">
                  <c:v>1382.3133</c:v>
                </c:pt>
                <c:pt idx="1106">
                  <c:v>1381.5640000000001</c:v>
                </c:pt>
                <c:pt idx="1107">
                  <c:v>1380.9159999999999</c:v>
                </c:pt>
                <c:pt idx="1108">
                  <c:v>1380.2482</c:v>
                </c:pt>
                <c:pt idx="1109">
                  <c:v>1379.4045000000001</c:v>
                </c:pt>
                <c:pt idx="1110">
                  <c:v>1378.7266</c:v>
                </c:pt>
                <c:pt idx="1111">
                  <c:v>1378.0673999999999</c:v>
                </c:pt>
                <c:pt idx="1112">
                  <c:v>1377.2869000000001</c:v>
                </c:pt>
                <c:pt idx="1113">
                  <c:v>1376.5415</c:v>
                </c:pt>
                <c:pt idx="1114">
                  <c:v>1375.7878000000001</c:v>
                </c:pt>
                <c:pt idx="1115">
                  <c:v>1375.1297999999999</c:v>
                </c:pt>
                <c:pt idx="1116">
                  <c:v>1374.3155999999999</c:v>
                </c:pt>
                <c:pt idx="1117">
                  <c:v>1373.5768</c:v>
                </c:pt>
                <c:pt idx="1118">
                  <c:v>1372.7620999999999</c:v>
                </c:pt>
                <c:pt idx="1119">
                  <c:v>1371.9255000000001</c:v>
                </c:pt>
                <c:pt idx="1120">
                  <c:v>1371.1175000000001</c:v>
                </c:pt>
                <c:pt idx="1121">
                  <c:v>1370.4612999999999</c:v>
                </c:pt>
                <c:pt idx="1122">
                  <c:v>1369.7226000000001</c:v>
                </c:pt>
                <c:pt idx="1123">
                  <c:v>1368.8903</c:v>
                </c:pt>
                <c:pt idx="1124">
                  <c:v>1368.0197000000001</c:v>
                </c:pt>
                <c:pt idx="1125">
                  <c:v>1367.2137</c:v>
                </c:pt>
                <c:pt idx="1126">
                  <c:v>1366.3632</c:v>
                </c:pt>
                <c:pt idx="1127">
                  <c:v>1365.5477000000001</c:v>
                </c:pt>
                <c:pt idx="1128">
                  <c:v>1364.7144000000001</c:v>
                </c:pt>
                <c:pt idx="1129">
                  <c:v>1363.9659999999999</c:v>
                </c:pt>
                <c:pt idx="1130">
                  <c:v>1363.1247000000001</c:v>
                </c:pt>
                <c:pt idx="1131">
                  <c:v>1362.1786999999999</c:v>
                </c:pt>
                <c:pt idx="1132">
                  <c:v>1361.2579000000001</c:v>
                </c:pt>
                <c:pt idx="1133">
                  <c:v>1360.2184</c:v>
                </c:pt>
                <c:pt idx="1134">
                  <c:v>1359.4297999999999</c:v>
                </c:pt>
                <c:pt idx="1135">
                  <c:v>1358.9005999999999</c:v>
                </c:pt>
                <c:pt idx="1136">
                  <c:v>1358.4360999999999</c:v>
                </c:pt>
                <c:pt idx="1137">
                  <c:v>1357.9192</c:v>
                </c:pt>
                <c:pt idx="1138">
                  <c:v>1357.3086000000001</c:v>
                </c:pt>
                <c:pt idx="1139">
                  <c:v>1356.5773999999999</c:v>
                </c:pt>
                <c:pt idx="1140">
                  <c:v>1355.7508</c:v>
                </c:pt>
                <c:pt idx="1141">
                  <c:v>1354.9481000000001</c:v>
                </c:pt>
                <c:pt idx="1142">
                  <c:v>1354.2062000000001</c:v>
                </c:pt>
                <c:pt idx="1143">
                  <c:v>1353.4747</c:v>
                </c:pt>
                <c:pt idx="1144">
                  <c:v>1352.7609</c:v>
                </c:pt>
                <c:pt idx="1145">
                  <c:v>1352.0277000000001</c:v>
                </c:pt>
                <c:pt idx="1146">
                  <c:v>1351.2683</c:v>
                </c:pt>
                <c:pt idx="1147">
                  <c:v>1350.5066999999999</c:v>
                </c:pt>
                <c:pt idx="1148">
                  <c:v>1349.6756</c:v>
                </c:pt>
                <c:pt idx="1149">
                  <c:v>1348.931</c:v>
                </c:pt>
                <c:pt idx="1150">
                  <c:v>1348.1123</c:v>
                </c:pt>
                <c:pt idx="1151">
                  <c:v>1347.3357000000001</c:v>
                </c:pt>
                <c:pt idx="1152">
                  <c:v>1346.6017999999999</c:v>
                </c:pt>
                <c:pt idx="1153">
                  <c:v>1345.8679</c:v>
                </c:pt>
                <c:pt idx="1154">
                  <c:v>1345.0916999999999</c:v>
                </c:pt>
                <c:pt idx="1155">
                  <c:v>1344.2777000000001</c:v>
                </c:pt>
                <c:pt idx="1156">
                  <c:v>1343.5754999999999</c:v>
                </c:pt>
                <c:pt idx="1157">
                  <c:v>1342.913</c:v>
                </c:pt>
                <c:pt idx="1158">
                  <c:v>1342.1840999999999</c:v>
                </c:pt>
                <c:pt idx="1159">
                  <c:v>1341.5334</c:v>
                </c:pt>
                <c:pt idx="1160">
                  <c:v>1340.8856000000001</c:v>
                </c:pt>
                <c:pt idx="1161">
                  <c:v>1340.3227999999999</c:v>
                </c:pt>
                <c:pt idx="1162">
                  <c:v>1339.6646000000001</c:v>
                </c:pt>
                <c:pt idx="1163">
                  <c:v>1339.1157000000001</c:v>
                </c:pt>
                <c:pt idx="1164">
                  <c:v>1338.5556999999999</c:v>
                </c:pt>
                <c:pt idx="1165">
                  <c:v>1337.8418999999999</c:v>
                </c:pt>
                <c:pt idx="1166">
                  <c:v>1337.2272</c:v>
                </c:pt>
                <c:pt idx="1167">
                  <c:v>1336.5554999999999</c:v>
                </c:pt>
                <c:pt idx="1168">
                  <c:v>1335.8579999999999</c:v>
                </c:pt>
                <c:pt idx="1169">
                  <c:v>1335.2329</c:v>
                </c:pt>
                <c:pt idx="1170">
                  <c:v>1334.6762000000001</c:v>
                </c:pt>
                <c:pt idx="1171">
                  <c:v>1334.1758</c:v>
                </c:pt>
                <c:pt idx="1172">
                  <c:v>1333.4661000000001</c:v>
                </c:pt>
                <c:pt idx="1173">
                  <c:v>1332.8984</c:v>
                </c:pt>
                <c:pt idx="1174">
                  <c:v>1332.3264999999999</c:v>
                </c:pt>
                <c:pt idx="1175">
                  <c:v>1331.597</c:v>
                </c:pt>
                <c:pt idx="1176">
                  <c:v>1331.0171</c:v>
                </c:pt>
                <c:pt idx="1177">
                  <c:v>1330.4249</c:v>
                </c:pt>
                <c:pt idx="1178">
                  <c:v>1329.8521000000001</c:v>
                </c:pt>
                <c:pt idx="1179">
                  <c:v>1329.2926</c:v>
                </c:pt>
                <c:pt idx="1180">
                  <c:v>1328.7136</c:v>
                </c:pt>
                <c:pt idx="1181">
                  <c:v>1328.2328</c:v>
                </c:pt>
                <c:pt idx="1182">
                  <c:v>1327.7637</c:v>
                </c:pt>
                <c:pt idx="1183">
                  <c:v>1327.2963</c:v>
                </c:pt>
                <c:pt idx="1184">
                  <c:v>1326.8294000000001</c:v>
                </c:pt>
                <c:pt idx="1185">
                  <c:v>1326.3849</c:v>
                </c:pt>
                <c:pt idx="1186">
                  <c:v>1325.9340999999999</c:v>
                </c:pt>
                <c:pt idx="1187">
                  <c:v>1325.5397</c:v>
                </c:pt>
                <c:pt idx="1188">
                  <c:v>1325.0938000000001</c:v>
                </c:pt>
                <c:pt idx="1189">
                  <c:v>1324.6724999999999</c:v>
                </c:pt>
                <c:pt idx="1190">
                  <c:v>1324.213</c:v>
                </c:pt>
                <c:pt idx="1191">
                  <c:v>1323.8151</c:v>
                </c:pt>
                <c:pt idx="1192">
                  <c:v>1323.3895</c:v>
                </c:pt>
                <c:pt idx="1193">
                  <c:v>1322.9684999999999</c:v>
                </c:pt>
                <c:pt idx="1194">
                  <c:v>1322.5827999999999</c:v>
                </c:pt>
                <c:pt idx="1195">
                  <c:v>1322.2299</c:v>
                </c:pt>
                <c:pt idx="1196">
                  <c:v>1321.8796</c:v>
                </c:pt>
                <c:pt idx="1197">
                  <c:v>1321.4417000000001</c:v>
                </c:pt>
                <c:pt idx="1198">
                  <c:v>1321.0163</c:v>
                </c:pt>
                <c:pt idx="1199">
                  <c:v>1320.6025999999999</c:v>
                </c:pt>
                <c:pt idx="1200">
                  <c:v>1320.3167000000001</c:v>
                </c:pt>
                <c:pt idx="1201">
                  <c:v>1320.0734</c:v>
                </c:pt>
                <c:pt idx="1202">
                  <c:v>1319.8561</c:v>
                </c:pt>
                <c:pt idx="1203">
                  <c:v>1319.5921000000001</c:v>
                </c:pt>
                <c:pt idx="1204">
                  <c:v>1319.3389</c:v>
                </c:pt>
                <c:pt idx="1205">
                  <c:v>1319.0872999999999</c:v>
                </c:pt>
                <c:pt idx="1206">
                  <c:v>1318.8200999999999</c:v>
                </c:pt>
                <c:pt idx="1207">
                  <c:v>1318.5586000000001</c:v>
                </c:pt>
                <c:pt idx="1208">
                  <c:v>1318.2991999999999</c:v>
                </c:pt>
                <c:pt idx="1209">
                  <c:v>1318.0773999999999</c:v>
                </c:pt>
                <c:pt idx="1210">
                  <c:v>1317.8586</c:v>
                </c:pt>
                <c:pt idx="1211">
                  <c:v>1317.7103999999999</c:v>
                </c:pt>
                <c:pt idx="1212">
                  <c:v>1317.5346999999999</c:v>
                </c:pt>
                <c:pt idx="1213">
                  <c:v>1317.3759</c:v>
                </c:pt>
                <c:pt idx="1214">
                  <c:v>1317.2112999999999</c:v>
                </c:pt>
                <c:pt idx="1215">
                  <c:v>1317.0830000000001</c:v>
                </c:pt>
                <c:pt idx="1216">
                  <c:v>1316.9971</c:v>
                </c:pt>
                <c:pt idx="1217">
                  <c:v>1316.8408999999999</c:v>
                </c:pt>
                <c:pt idx="1218">
                  <c:v>1316.7299</c:v>
                </c:pt>
                <c:pt idx="1219">
                  <c:v>1316.6233999999999</c:v>
                </c:pt>
                <c:pt idx="1220">
                  <c:v>1316.5320999999999</c:v>
                </c:pt>
                <c:pt idx="1221">
                  <c:v>1316.4112</c:v>
                </c:pt>
                <c:pt idx="1222">
                  <c:v>1316.3052</c:v>
                </c:pt>
                <c:pt idx="1223">
                  <c:v>1316.2116000000001</c:v>
                </c:pt>
                <c:pt idx="1224">
                  <c:v>1316.1564000000001</c:v>
                </c:pt>
                <c:pt idx="1225">
                  <c:v>1316.0953</c:v>
                </c:pt>
                <c:pt idx="1226">
                  <c:v>1316.1541</c:v>
                </c:pt>
                <c:pt idx="1227">
                  <c:v>1316.2616</c:v>
                </c:pt>
                <c:pt idx="1228">
                  <c:v>1316.4211</c:v>
                </c:pt>
                <c:pt idx="1229">
                  <c:v>1316.5234</c:v>
                </c:pt>
                <c:pt idx="1230">
                  <c:v>1316.5621000000001</c:v>
                </c:pt>
                <c:pt idx="1231">
                  <c:v>1316.6010000000001</c:v>
                </c:pt>
                <c:pt idx="1232">
                  <c:v>1316.6289999999999</c:v>
                </c:pt>
                <c:pt idx="1233">
                  <c:v>1316.7037</c:v>
                </c:pt>
                <c:pt idx="1234">
                  <c:v>1316.7855</c:v>
                </c:pt>
                <c:pt idx="1235">
                  <c:v>1316.9344000000001</c:v>
                </c:pt>
                <c:pt idx="1236">
                  <c:v>1317.0135</c:v>
                </c:pt>
                <c:pt idx="1237">
                  <c:v>1317.1251</c:v>
                </c:pt>
                <c:pt idx="1238">
                  <c:v>1317.1950999999999</c:v>
                </c:pt>
                <c:pt idx="1239">
                  <c:v>1317.3532</c:v>
                </c:pt>
                <c:pt idx="1240">
                  <c:v>1317.5191</c:v>
                </c:pt>
                <c:pt idx="1241">
                  <c:v>1317.7317</c:v>
                </c:pt>
                <c:pt idx="1242">
                  <c:v>1317.9457</c:v>
                </c:pt>
                <c:pt idx="1243">
                  <c:v>1318.1687999999999</c:v>
                </c:pt>
                <c:pt idx="1244">
                  <c:v>1318.3619000000001</c:v>
                </c:pt>
                <c:pt idx="1245">
                  <c:v>1318.5581999999999</c:v>
                </c:pt>
                <c:pt idx="1246">
                  <c:v>1318.8701000000001</c:v>
                </c:pt>
                <c:pt idx="1247">
                  <c:v>1319.124</c:v>
                </c:pt>
                <c:pt idx="1248">
                  <c:v>1319.3838000000001</c:v>
                </c:pt>
                <c:pt idx="1249">
                  <c:v>1319.674</c:v>
                </c:pt>
                <c:pt idx="1250">
                  <c:v>1319.9811999999999</c:v>
                </c:pt>
                <c:pt idx="1251">
                  <c:v>1320.3085000000001</c:v>
                </c:pt>
                <c:pt idx="1252">
                  <c:v>1320.6738</c:v>
                </c:pt>
                <c:pt idx="1253">
                  <c:v>1321.0492999999999</c:v>
                </c:pt>
                <c:pt idx="1254">
                  <c:v>1321.3851999999999</c:v>
                </c:pt>
                <c:pt idx="1255">
                  <c:v>1321.6529</c:v>
                </c:pt>
                <c:pt idx="1256">
                  <c:v>1321.9731999999999</c:v>
                </c:pt>
                <c:pt idx="1257">
                  <c:v>1322.2791</c:v>
                </c:pt>
                <c:pt idx="1258">
                  <c:v>1322.6387999999999</c:v>
                </c:pt>
                <c:pt idx="1259">
                  <c:v>1323.0804000000001</c:v>
                </c:pt>
                <c:pt idx="1260">
                  <c:v>1323.5016000000001</c:v>
                </c:pt>
                <c:pt idx="1261">
                  <c:v>1323.9112</c:v>
                </c:pt>
                <c:pt idx="1262">
                  <c:v>1324.3007</c:v>
                </c:pt>
                <c:pt idx="1263">
                  <c:v>1324.5371</c:v>
                </c:pt>
                <c:pt idx="1264">
                  <c:v>1324.8117</c:v>
                </c:pt>
                <c:pt idx="1265">
                  <c:v>1325.1285</c:v>
                </c:pt>
                <c:pt idx="1266">
                  <c:v>1325.5062</c:v>
                </c:pt>
                <c:pt idx="1267">
                  <c:v>1325.9875</c:v>
                </c:pt>
                <c:pt idx="1268">
                  <c:v>1326.4887000000001</c:v>
                </c:pt>
                <c:pt idx="1269">
                  <c:v>1327.0930000000001</c:v>
                </c:pt>
                <c:pt idx="1270">
                  <c:v>1327.769</c:v>
                </c:pt>
                <c:pt idx="1271">
                  <c:v>1328.4003</c:v>
                </c:pt>
                <c:pt idx="1272">
                  <c:v>1329.058</c:v>
                </c:pt>
                <c:pt idx="1273">
                  <c:v>1329.6371999999999</c:v>
                </c:pt>
                <c:pt idx="1274">
                  <c:v>1330.1442999999999</c:v>
                </c:pt>
                <c:pt idx="1275">
                  <c:v>1330.5893000000001</c:v>
                </c:pt>
                <c:pt idx="1276">
                  <c:v>1331.0196000000001</c:v>
                </c:pt>
                <c:pt idx="1277">
                  <c:v>1331.5679</c:v>
                </c:pt>
                <c:pt idx="1278">
                  <c:v>1332.0944999999999</c:v>
                </c:pt>
                <c:pt idx="1279">
                  <c:v>1332.6917000000001</c:v>
                </c:pt>
                <c:pt idx="1280">
                  <c:v>1333.386</c:v>
                </c:pt>
                <c:pt idx="1281">
                  <c:v>1334.1836000000001</c:v>
                </c:pt>
                <c:pt idx="1282">
                  <c:v>1334.8039000000001</c:v>
                </c:pt>
                <c:pt idx="1283">
                  <c:v>1335.2914000000001</c:v>
                </c:pt>
                <c:pt idx="1284">
                  <c:v>1335.9611</c:v>
                </c:pt>
                <c:pt idx="1285">
                  <c:v>1336.5889999999999</c:v>
                </c:pt>
                <c:pt idx="1286">
                  <c:v>1337.2737</c:v>
                </c:pt>
                <c:pt idx="1287">
                  <c:v>1338.0032000000001</c:v>
                </c:pt>
                <c:pt idx="1288">
                  <c:v>1338.7641000000001</c:v>
                </c:pt>
                <c:pt idx="1289">
                  <c:v>1339.4090000000001</c:v>
                </c:pt>
                <c:pt idx="1290">
                  <c:v>1340.0640000000001</c:v>
                </c:pt>
                <c:pt idx="1291">
                  <c:v>1340.6672000000001</c:v>
                </c:pt>
                <c:pt idx="1292">
                  <c:v>1341.318</c:v>
                </c:pt>
                <c:pt idx="1293">
                  <c:v>1342.0014000000001</c:v>
                </c:pt>
                <c:pt idx="1294">
                  <c:v>1342.6773000000001</c:v>
                </c:pt>
                <c:pt idx="1295">
                  <c:v>1343.4147</c:v>
                </c:pt>
                <c:pt idx="1296">
                  <c:v>1344.1484</c:v>
                </c:pt>
                <c:pt idx="1297">
                  <c:v>1344.8524</c:v>
                </c:pt>
                <c:pt idx="1298">
                  <c:v>1345.5501999999999</c:v>
                </c:pt>
                <c:pt idx="1299">
                  <c:v>1346.2686000000001</c:v>
                </c:pt>
                <c:pt idx="1300">
                  <c:v>1346.9882</c:v>
                </c:pt>
                <c:pt idx="1301">
                  <c:v>1347.6738</c:v>
                </c:pt>
                <c:pt idx="1302">
                  <c:v>1348.4514999999999</c:v>
                </c:pt>
                <c:pt idx="1303">
                  <c:v>1349.1457</c:v>
                </c:pt>
                <c:pt idx="1304">
                  <c:v>1349.8661</c:v>
                </c:pt>
                <c:pt idx="1305">
                  <c:v>1350.5852</c:v>
                </c:pt>
                <c:pt idx="1306">
                  <c:v>1351.3279</c:v>
                </c:pt>
                <c:pt idx="1307">
                  <c:v>1352.0992000000001</c:v>
                </c:pt>
                <c:pt idx="1308">
                  <c:v>1352.8846000000001</c:v>
                </c:pt>
                <c:pt idx="1309">
                  <c:v>1353.6614</c:v>
                </c:pt>
                <c:pt idx="1310">
                  <c:v>1354.3834999999999</c:v>
                </c:pt>
                <c:pt idx="1311">
                  <c:v>1355.0934999999999</c:v>
                </c:pt>
                <c:pt idx="1312">
                  <c:v>1355.8969</c:v>
                </c:pt>
                <c:pt idx="1313">
                  <c:v>1356.7466999999999</c:v>
                </c:pt>
                <c:pt idx="1314">
                  <c:v>1357.5676000000001</c:v>
                </c:pt>
                <c:pt idx="1315">
                  <c:v>1358.3871999999999</c:v>
                </c:pt>
                <c:pt idx="1316">
                  <c:v>1359.2469000000001</c:v>
                </c:pt>
                <c:pt idx="1317">
                  <c:v>1360.0469000000001</c:v>
                </c:pt>
                <c:pt idx="1318">
                  <c:v>1360.8844999999999</c:v>
                </c:pt>
                <c:pt idx="1319">
                  <c:v>1361.6944000000001</c:v>
                </c:pt>
                <c:pt idx="1320">
                  <c:v>1362.473</c:v>
                </c:pt>
                <c:pt idx="1321">
                  <c:v>1363.2471</c:v>
                </c:pt>
                <c:pt idx="1322">
                  <c:v>1363.9875999999999</c:v>
                </c:pt>
                <c:pt idx="1323">
                  <c:v>1364.7747999999999</c:v>
                </c:pt>
                <c:pt idx="1324">
                  <c:v>1365.4982</c:v>
                </c:pt>
                <c:pt idx="1325">
                  <c:v>1366.2217000000001</c:v>
                </c:pt>
                <c:pt idx="1326">
                  <c:v>1366.9973</c:v>
                </c:pt>
                <c:pt idx="1327">
                  <c:v>1367.702</c:v>
                </c:pt>
                <c:pt idx="1328">
                  <c:v>1368.4296999999999</c:v>
                </c:pt>
                <c:pt idx="1329">
                  <c:v>1369.1934000000001</c:v>
                </c:pt>
                <c:pt idx="1330">
                  <c:v>1370.0282</c:v>
                </c:pt>
                <c:pt idx="1331">
                  <c:v>1370.7342000000001</c:v>
                </c:pt>
                <c:pt idx="1332">
                  <c:v>1371.4482</c:v>
                </c:pt>
                <c:pt idx="1333">
                  <c:v>1372.2850000000001</c:v>
                </c:pt>
                <c:pt idx="1334">
                  <c:v>1372.9983</c:v>
                </c:pt>
                <c:pt idx="1335">
                  <c:v>1373.7159999999999</c:v>
                </c:pt>
                <c:pt idx="1336">
                  <c:v>1374.5563999999999</c:v>
                </c:pt>
                <c:pt idx="1337">
                  <c:v>1375.3478</c:v>
                </c:pt>
                <c:pt idx="1338">
                  <c:v>1376.0621000000001</c:v>
                </c:pt>
                <c:pt idx="1339">
                  <c:v>1376.6867999999999</c:v>
                </c:pt>
                <c:pt idx="1340">
                  <c:v>1377.5410999999999</c:v>
                </c:pt>
                <c:pt idx="1341">
                  <c:v>1378.3545999999999</c:v>
                </c:pt>
                <c:pt idx="1342">
                  <c:v>1379.0808999999999</c:v>
                </c:pt>
                <c:pt idx="1343">
                  <c:v>1379.8738000000001</c:v>
                </c:pt>
                <c:pt idx="1344">
                  <c:v>1380.6532999999999</c:v>
                </c:pt>
                <c:pt idx="1345">
                  <c:v>1381.2403999999999</c:v>
                </c:pt>
                <c:pt idx="1346">
                  <c:v>1381.8914</c:v>
                </c:pt>
                <c:pt idx="1347">
                  <c:v>1382.6365000000001</c:v>
                </c:pt>
                <c:pt idx="1348">
                  <c:v>1383.4129</c:v>
                </c:pt>
                <c:pt idx="1349">
                  <c:v>1384.1561999999999</c:v>
                </c:pt>
                <c:pt idx="1350">
                  <c:v>1384.9133999999999</c:v>
                </c:pt>
                <c:pt idx="1351">
                  <c:v>1385.7008000000001</c:v>
                </c:pt>
                <c:pt idx="1352">
                  <c:v>1386.4179999999999</c:v>
                </c:pt>
                <c:pt idx="1353">
                  <c:v>1386.9876999999999</c:v>
                </c:pt>
                <c:pt idx="1354">
                  <c:v>1387.4843000000001</c:v>
                </c:pt>
                <c:pt idx="1355">
                  <c:v>1387.8652999999999</c:v>
                </c:pt>
                <c:pt idx="1356">
                  <c:v>1388.3155999999999</c:v>
                </c:pt>
                <c:pt idx="1357">
                  <c:v>1388.83</c:v>
                </c:pt>
                <c:pt idx="1358">
                  <c:v>1389.4581000000001</c:v>
                </c:pt>
                <c:pt idx="1359">
                  <c:v>1390.0546999999999</c:v>
                </c:pt>
                <c:pt idx="1360">
                  <c:v>1390.7711999999999</c:v>
                </c:pt>
                <c:pt idx="1361">
                  <c:v>1391.5358000000001</c:v>
                </c:pt>
                <c:pt idx="1362">
                  <c:v>1392.3296</c:v>
                </c:pt>
                <c:pt idx="1363">
                  <c:v>1393.0894000000001</c:v>
                </c:pt>
                <c:pt idx="1364">
                  <c:v>1393.7157</c:v>
                </c:pt>
                <c:pt idx="1365">
                  <c:v>1394.2496000000001</c:v>
                </c:pt>
                <c:pt idx="1366">
                  <c:v>1394.7384</c:v>
                </c:pt>
                <c:pt idx="1367">
                  <c:v>1395.3133</c:v>
                </c:pt>
                <c:pt idx="1368">
                  <c:v>1395.8377</c:v>
                </c:pt>
                <c:pt idx="1369">
                  <c:v>1396.4126000000001</c:v>
                </c:pt>
                <c:pt idx="1370">
                  <c:v>1396.9585</c:v>
                </c:pt>
                <c:pt idx="1371">
                  <c:v>1397.5572</c:v>
                </c:pt>
                <c:pt idx="1372">
                  <c:v>1398.0045</c:v>
                </c:pt>
                <c:pt idx="1373">
                  <c:v>1398.3704</c:v>
                </c:pt>
                <c:pt idx="1374">
                  <c:v>1398.7902999999999</c:v>
                </c:pt>
                <c:pt idx="1375">
                  <c:v>1399.2519</c:v>
                </c:pt>
                <c:pt idx="1376">
                  <c:v>1399.7001</c:v>
                </c:pt>
                <c:pt idx="1377">
                  <c:v>1400.2289000000001</c:v>
                </c:pt>
                <c:pt idx="1378">
                  <c:v>1400.7460000000001</c:v>
                </c:pt>
                <c:pt idx="1379">
                  <c:v>1401.3014000000001</c:v>
                </c:pt>
                <c:pt idx="1380">
                  <c:v>1401.7058999999999</c:v>
                </c:pt>
                <c:pt idx="1381">
                  <c:v>1402.0101</c:v>
                </c:pt>
                <c:pt idx="1382">
                  <c:v>1402.2295999999999</c:v>
                </c:pt>
                <c:pt idx="1383">
                  <c:v>1402.3824</c:v>
                </c:pt>
                <c:pt idx="1384">
                  <c:v>1402.5598</c:v>
                </c:pt>
                <c:pt idx="1385">
                  <c:v>1402.7639999999999</c:v>
                </c:pt>
                <c:pt idx="1386">
                  <c:v>1403.0790999999999</c:v>
                </c:pt>
                <c:pt idx="1387">
                  <c:v>1403.4738</c:v>
                </c:pt>
                <c:pt idx="1388">
                  <c:v>1403.9203</c:v>
                </c:pt>
                <c:pt idx="1389">
                  <c:v>1404.3969</c:v>
                </c:pt>
                <c:pt idx="1390">
                  <c:v>1404.7333000000001</c:v>
                </c:pt>
                <c:pt idx="1391">
                  <c:v>1404.9779000000001</c:v>
                </c:pt>
                <c:pt idx="1392">
                  <c:v>1405.1742999999999</c:v>
                </c:pt>
                <c:pt idx="1393">
                  <c:v>1405.3925999999999</c:v>
                </c:pt>
                <c:pt idx="1394">
                  <c:v>1405.6183000000001</c:v>
                </c:pt>
                <c:pt idx="1395">
                  <c:v>1405.7852</c:v>
                </c:pt>
                <c:pt idx="1396">
                  <c:v>1406.0239999999999</c:v>
                </c:pt>
                <c:pt idx="1397">
                  <c:v>1406.2699</c:v>
                </c:pt>
                <c:pt idx="1398">
                  <c:v>1406.4873</c:v>
                </c:pt>
                <c:pt idx="1399">
                  <c:v>1406.6629</c:v>
                </c:pt>
                <c:pt idx="1400">
                  <c:v>1406.7915</c:v>
                </c:pt>
                <c:pt idx="1401">
                  <c:v>1406.9065000000001</c:v>
                </c:pt>
                <c:pt idx="1402">
                  <c:v>1407.0257999999999</c:v>
                </c:pt>
                <c:pt idx="1403">
                  <c:v>1407.1253999999999</c:v>
                </c:pt>
                <c:pt idx="1404">
                  <c:v>1407.2208000000001</c:v>
                </c:pt>
                <c:pt idx="1405">
                  <c:v>1407.3434999999999</c:v>
                </c:pt>
                <c:pt idx="1406">
                  <c:v>1407.403</c:v>
                </c:pt>
                <c:pt idx="1407">
                  <c:v>1407.3642</c:v>
                </c:pt>
                <c:pt idx="1408">
                  <c:v>1407.2094999999999</c:v>
                </c:pt>
                <c:pt idx="1409">
                  <c:v>1407.1231</c:v>
                </c:pt>
                <c:pt idx="1410">
                  <c:v>1406.9862000000001</c:v>
                </c:pt>
                <c:pt idx="1411">
                  <c:v>1406.9091000000001</c:v>
                </c:pt>
                <c:pt idx="1412">
                  <c:v>1406.8884</c:v>
                </c:pt>
                <c:pt idx="1413">
                  <c:v>1406.8589999999999</c:v>
                </c:pt>
                <c:pt idx="1414">
                  <c:v>1406.8425999999999</c:v>
                </c:pt>
                <c:pt idx="1415">
                  <c:v>1406.8502000000001</c:v>
                </c:pt>
                <c:pt idx="1416">
                  <c:v>1406.7936999999999</c:v>
                </c:pt>
                <c:pt idx="1417">
                  <c:v>1406.6868999999999</c:v>
                </c:pt>
                <c:pt idx="1418">
                  <c:v>1406.6</c:v>
                </c:pt>
                <c:pt idx="1419">
                  <c:v>1406.4417000000001</c:v>
                </c:pt>
                <c:pt idx="1420">
                  <c:v>1406.2346</c:v>
                </c:pt>
                <c:pt idx="1421">
                  <c:v>1405.9985999999999</c:v>
                </c:pt>
                <c:pt idx="1422">
                  <c:v>1405.7854</c:v>
                </c:pt>
                <c:pt idx="1423">
                  <c:v>1405.5832</c:v>
                </c:pt>
                <c:pt idx="1424">
                  <c:v>1405.4102</c:v>
                </c:pt>
                <c:pt idx="1425">
                  <c:v>1405.1899000000001</c:v>
                </c:pt>
                <c:pt idx="1426">
                  <c:v>1404.9329</c:v>
                </c:pt>
                <c:pt idx="1427">
                  <c:v>1404.6866</c:v>
                </c:pt>
                <c:pt idx="1428">
                  <c:v>1404.4161999999999</c:v>
                </c:pt>
                <c:pt idx="1429">
                  <c:v>1404.1886</c:v>
                </c:pt>
                <c:pt idx="1430">
                  <c:v>1403.8544999999999</c:v>
                </c:pt>
                <c:pt idx="1431">
                  <c:v>1403.5291999999999</c:v>
                </c:pt>
                <c:pt idx="1432">
                  <c:v>1403.2460000000001</c:v>
                </c:pt>
                <c:pt idx="1433">
                  <c:v>1402.9051999999999</c:v>
                </c:pt>
                <c:pt idx="1434">
                  <c:v>1402.5089</c:v>
                </c:pt>
                <c:pt idx="1435">
                  <c:v>1402.0137999999999</c:v>
                </c:pt>
                <c:pt idx="1436">
                  <c:v>1401.5592999999999</c:v>
                </c:pt>
                <c:pt idx="1437">
                  <c:v>1401.1058</c:v>
                </c:pt>
                <c:pt idx="1438">
                  <c:v>1400.6778999999999</c:v>
                </c:pt>
                <c:pt idx="1439">
                  <c:v>1400.3244999999999</c:v>
                </c:pt>
                <c:pt idx="1440">
                  <c:v>1400.0041000000001</c:v>
                </c:pt>
                <c:pt idx="1441">
                  <c:v>1399.6466</c:v>
                </c:pt>
                <c:pt idx="1442">
                  <c:v>1399.2309</c:v>
                </c:pt>
                <c:pt idx="1443">
                  <c:v>1398.8018999999999</c:v>
                </c:pt>
                <c:pt idx="1444">
                  <c:v>1398.3614</c:v>
                </c:pt>
                <c:pt idx="1445">
                  <c:v>1397.7873</c:v>
                </c:pt>
                <c:pt idx="1446">
                  <c:v>1397.3009</c:v>
                </c:pt>
                <c:pt idx="1447">
                  <c:v>1396.7793999999999</c:v>
                </c:pt>
                <c:pt idx="1448">
                  <c:v>1396.2311999999999</c:v>
                </c:pt>
                <c:pt idx="1449">
                  <c:v>1395.6466</c:v>
                </c:pt>
                <c:pt idx="1450">
                  <c:v>1395.1371999999999</c:v>
                </c:pt>
                <c:pt idx="1451">
                  <c:v>1394.6188</c:v>
                </c:pt>
                <c:pt idx="1452">
                  <c:v>1394.0422000000001</c:v>
                </c:pt>
                <c:pt idx="1453">
                  <c:v>1393.4963</c:v>
                </c:pt>
                <c:pt idx="1454">
                  <c:v>1392.9209000000001</c:v>
                </c:pt>
                <c:pt idx="1455">
                  <c:v>1392.3063999999999</c:v>
                </c:pt>
                <c:pt idx="1456">
                  <c:v>1391.6679999999999</c:v>
                </c:pt>
                <c:pt idx="1457">
                  <c:v>1391.0545999999999</c:v>
                </c:pt>
                <c:pt idx="1458">
                  <c:v>1390.4734000000001</c:v>
                </c:pt>
                <c:pt idx="1459">
                  <c:v>1389.8945000000001</c:v>
                </c:pt>
                <c:pt idx="1460">
                  <c:v>1389.3059000000001</c:v>
                </c:pt>
                <c:pt idx="1461">
                  <c:v>1388.6736000000001</c:v>
                </c:pt>
                <c:pt idx="1462">
                  <c:v>1388.0163</c:v>
                </c:pt>
                <c:pt idx="1463">
                  <c:v>1387.3154</c:v>
                </c:pt>
                <c:pt idx="1464">
                  <c:v>1386.6143</c:v>
                </c:pt>
                <c:pt idx="1465">
                  <c:v>1385.9915000000001</c:v>
                </c:pt>
                <c:pt idx="1466">
                  <c:v>1385.3237999999999</c:v>
                </c:pt>
                <c:pt idx="1467">
                  <c:v>1384.6887999999999</c:v>
                </c:pt>
                <c:pt idx="1468">
                  <c:v>1383.9911</c:v>
                </c:pt>
                <c:pt idx="1469">
                  <c:v>1383.3207</c:v>
                </c:pt>
                <c:pt idx="1470">
                  <c:v>1382.5632000000001</c:v>
                </c:pt>
                <c:pt idx="1471">
                  <c:v>1381.8463999999999</c:v>
                </c:pt>
                <c:pt idx="1472">
                  <c:v>1381.1076</c:v>
                </c:pt>
                <c:pt idx="1473">
                  <c:v>1380.3218999999999</c:v>
                </c:pt>
                <c:pt idx="1474">
                  <c:v>1379.53</c:v>
                </c:pt>
                <c:pt idx="1475">
                  <c:v>1378.8032000000001</c:v>
                </c:pt>
                <c:pt idx="1476">
                  <c:v>1378.0491</c:v>
                </c:pt>
                <c:pt idx="1477">
                  <c:v>1377.2711999999999</c:v>
                </c:pt>
                <c:pt idx="1478">
                  <c:v>1376.5378000000001</c:v>
                </c:pt>
                <c:pt idx="1479">
                  <c:v>1375.7493999999999</c:v>
                </c:pt>
                <c:pt idx="1480">
                  <c:v>1374.9703999999999</c:v>
                </c:pt>
                <c:pt idx="1481">
                  <c:v>1374.2028</c:v>
                </c:pt>
                <c:pt idx="1482">
                  <c:v>1373.4878000000001</c:v>
                </c:pt>
                <c:pt idx="1483">
                  <c:v>1372.7136</c:v>
                </c:pt>
                <c:pt idx="1484">
                  <c:v>1371.9286999999999</c:v>
                </c:pt>
                <c:pt idx="1485">
                  <c:v>1371.2648999999999</c:v>
                </c:pt>
                <c:pt idx="1486">
                  <c:v>1370.4931999999999</c:v>
                </c:pt>
                <c:pt idx="1487">
                  <c:v>1369.7823000000001</c:v>
                </c:pt>
                <c:pt idx="1488">
                  <c:v>1369.0437999999999</c:v>
                </c:pt>
                <c:pt idx="1489">
                  <c:v>1368.269</c:v>
                </c:pt>
                <c:pt idx="1490">
                  <c:v>1367.482</c:v>
                </c:pt>
                <c:pt idx="1491">
                  <c:v>1366.6953000000001</c:v>
                </c:pt>
                <c:pt idx="1492">
                  <c:v>1365.9939999999999</c:v>
                </c:pt>
                <c:pt idx="1493">
                  <c:v>1365.2385999999999</c:v>
                </c:pt>
                <c:pt idx="1494">
                  <c:v>1364.5044</c:v>
                </c:pt>
                <c:pt idx="1495">
                  <c:v>1363.7064</c:v>
                </c:pt>
                <c:pt idx="1496">
                  <c:v>1362.85</c:v>
                </c:pt>
                <c:pt idx="1497">
                  <c:v>1362.0341000000001</c:v>
                </c:pt>
                <c:pt idx="1498">
                  <c:v>1361.1786999999999</c:v>
                </c:pt>
                <c:pt idx="1499">
                  <c:v>1360.4729</c:v>
                </c:pt>
                <c:pt idx="1500">
                  <c:v>1359.6817000000001</c:v>
                </c:pt>
                <c:pt idx="1501">
                  <c:v>1358.8624</c:v>
                </c:pt>
                <c:pt idx="1502">
                  <c:v>1358.1362999999999</c:v>
                </c:pt>
                <c:pt idx="1503">
                  <c:v>1357.2313999999999</c:v>
                </c:pt>
                <c:pt idx="1504">
                  <c:v>1356.4436000000001</c:v>
                </c:pt>
                <c:pt idx="1505">
                  <c:v>1355.6008999999999</c:v>
                </c:pt>
                <c:pt idx="1506">
                  <c:v>1354.8532</c:v>
                </c:pt>
                <c:pt idx="1507">
                  <c:v>1354.12</c:v>
                </c:pt>
                <c:pt idx="1508">
                  <c:v>1353.3178</c:v>
                </c:pt>
                <c:pt idx="1509">
                  <c:v>1352.5201999999999</c:v>
                </c:pt>
                <c:pt idx="1510">
                  <c:v>1351.7964999999999</c:v>
                </c:pt>
                <c:pt idx="1511">
                  <c:v>1351.0210999999999</c:v>
                </c:pt>
                <c:pt idx="1512">
                  <c:v>1350.1967</c:v>
                </c:pt>
                <c:pt idx="1513">
                  <c:v>1349.4992999999999</c:v>
                </c:pt>
                <c:pt idx="1514">
                  <c:v>1348.7711999999999</c:v>
                </c:pt>
                <c:pt idx="1515">
                  <c:v>1348.0419999999999</c:v>
                </c:pt>
                <c:pt idx="1516">
                  <c:v>1347.3215</c:v>
                </c:pt>
                <c:pt idx="1517">
                  <c:v>1346.6170999999999</c:v>
                </c:pt>
                <c:pt idx="1518">
                  <c:v>1345.9104</c:v>
                </c:pt>
                <c:pt idx="1519">
                  <c:v>1345.1925000000001</c:v>
                </c:pt>
                <c:pt idx="1520">
                  <c:v>1344.5367000000001</c:v>
                </c:pt>
                <c:pt idx="1521">
                  <c:v>1343.8425</c:v>
                </c:pt>
                <c:pt idx="1522">
                  <c:v>1343.1259</c:v>
                </c:pt>
                <c:pt idx="1523">
                  <c:v>1342.3382999999999</c:v>
                </c:pt>
                <c:pt idx="1524">
                  <c:v>1341.556</c:v>
                </c:pt>
                <c:pt idx="1525">
                  <c:v>1340.7280000000001</c:v>
                </c:pt>
                <c:pt idx="1526">
                  <c:v>1339.9967999999999</c:v>
                </c:pt>
                <c:pt idx="1527">
                  <c:v>1339.4108000000001</c:v>
                </c:pt>
                <c:pt idx="1528">
                  <c:v>1338.8512000000001</c:v>
                </c:pt>
                <c:pt idx="1529">
                  <c:v>1338.2687000000001</c:v>
                </c:pt>
                <c:pt idx="1530">
                  <c:v>1337.6587</c:v>
                </c:pt>
                <c:pt idx="1531">
                  <c:v>1337.0972999999999</c:v>
                </c:pt>
                <c:pt idx="1532">
                  <c:v>1336.4468999999999</c:v>
                </c:pt>
                <c:pt idx="1533">
                  <c:v>1335.722</c:v>
                </c:pt>
                <c:pt idx="1534">
                  <c:v>1335.0554</c:v>
                </c:pt>
                <c:pt idx="1535">
                  <c:v>1334.4304999999999</c:v>
                </c:pt>
                <c:pt idx="1536">
                  <c:v>1333.8116</c:v>
                </c:pt>
                <c:pt idx="1537">
                  <c:v>1333.2456</c:v>
                </c:pt>
                <c:pt idx="1538">
                  <c:v>1332.6528000000001</c:v>
                </c:pt>
                <c:pt idx="1539">
                  <c:v>1332.1186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1328.0753</c:v>
                </c:pt>
                <c:pt idx="1547">
                  <c:v>1327.8001999999999</c:v>
                </c:pt>
                <c:pt idx="1548">
                  <c:v>1327.3724</c:v>
                </c:pt>
                <c:pt idx="1549">
                  <c:v>1326.9612999999999</c:v>
                </c:pt>
                <c:pt idx="1550">
                  <c:v>1326.4390000000001</c:v>
                </c:pt>
                <c:pt idx="1551">
                  <c:v>1325.9296999999999</c:v>
                </c:pt>
                <c:pt idx="1552">
                  <c:v>1325.4595999999999</c:v>
                </c:pt>
                <c:pt idx="1553">
                  <c:v>1325.0243</c:v>
                </c:pt>
                <c:pt idx="1554">
                  <c:v>1324.6043999999999</c:v>
                </c:pt>
                <c:pt idx="1555">
                  <c:v>1324.2274</c:v>
                </c:pt>
                <c:pt idx="1556">
                  <c:v>1323.8849</c:v>
                </c:pt>
                <c:pt idx="1557">
                  <c:v>1323.3907999999999</c:v>
                </c:pt>
                <c:pt idx="1558">
                  <c:v>1322.9952000000001</c:v>
                </c:pt>
                <c:pt idx="1559">
                  <c:v>1322.5515</c:v>
                </c:pt>
                <c:pt idx="1560">
                  <c:v>1322.0862</c:v>
                </c:pt>
                <c:pt idx="1561">
                  <c:v>1321.6736000000001</c:v>
                </c:pt>
                <c:pt idx="1562">
                  <c:v>1321.3424</c:v>
                </c:pt>
                <c:pt idx="1563">
                  <c:v>1321.0417</c:v>
                </c:pt>
                <c:pt idx="1564">
                  <c:v>1320.751</c:v>
                </c:pt>
                <c:pt idx="1565">
                  <c:v>1320.4897000000001</c:v>
                </c:pt>
                <c:pt idx="1566">
                  <c:v>1320.2047</c:v>
                </c:pt>
                <c:pt idx="1567">
                  <c:v>1319.9047</c:v>
                </c:pt>
                <c:pt idx="1568">
                  <c:v>1319.5561</c:v>
                </c:pt>
                <c:pt idx="1569">
                  <c:v>1319.2482</c:v>
                </c:pt>
                <c:pt idx="1570">
                  <c:v>1318.8584000000001</c:v>
                </c:pt>
                <c:pt idx="1571">
                  <c:v>1318.6131</c:v>
                </c:pt>
                <c:pt idx="1572">
                  <c:v>1318.3923</c:v>
                </c:pt>
                <c:pt idx="1573">
                  <c:v>1318.1669999999999</c:v>
                </c:pt>
                <c:pt idx="1574">
                  <c:v>1317.9503999999999</c:v>
                </c:pt>
                <c:pt idx="1575">
                  <c:v>1317.7402</c:v>
                </c:pt>
                <c:pt idx="1576">
                  <c:v>1317.5544</c:v>
                </c:pt>
                <c:pt idx="1577">
                  <c:v>1317.385</c:v>
                </c:pt>
                <c:pt idx="1578">
                  <c:v>1317.2326</c:v>
                </c:pt>
                <c:pt idx="1579">
                  <c:v>1317.0875000000001</c:v>
                </c:pt>
                <c:pt idx="1580">
                  <c:v>1316.9531999999999</c:v>
                </c:pt>
                <c:pt idx="1581">
                  <c:v>1316.8168000000001</c:v>
                </c:pt>
                <c:pt idx="1582">
                  <c:v>1316.7467999999999</c:v>
                </c:pt>
                <c:pt idx="1583">
                  <c:v>1316.635</c:v>
                </c:pt>
                <c:pt idx="1584">
                  <c:v>1316.5625</c:v>
                </c:pt>
                <c:pt idx="1585">
                  <c:v>1316.5272</c:v>
                </c:pt>
                <c:pt idx="1586">
                  <c:v>1316.4414999999999</c:v>
                </c:pt>
                <c:pt idx="1587">
                  <c:v>1316.3738000000001</c:v>
                </c:pt>
                <c:pt idx="1588">
                  <c:v>1316.3264999999999</c:v>
                </c:pt>
                <c:pt idx="1589">
                  <c:v>1316.3323</c:v>
                </c:pt>
                <c:pt idx="1590">
                  <c:v>1316.3558</c:v>
                </c:pt>
                <c:pt idx="1591">
                  <c:v>1316.3429000000001</c:v>
                </c:pt>
                <c:pt idx="1592">
                  <c:v>1316.3848</c:v>
                </c:pt>
                <c:pt idx="1593">
                  <c:v>1316.3734999999999</c:v>
                </c:pt>
                <c:pt idx="1594">
                  <c:v>1316.3475000000001</c:v>
                </c:pt>
                <c:pt idx="1595">
                  <c:v>1316.2364</c:v>
                </c:pt>
                <c:pt idx="1596">
                  <c:v>1316.1295</c:v>
                </c:pt>
                <c:pt idx="1597">
                  <c:v>1316.0858000000001</c:v>
                </c:pt>
                <c:pt idx="1598">
                  <c:v>1316.145</c:v>
                </c:pt>
                <c:pt idx="1599">
                  <c:v>1316.3312000000001</c:v>
                </c:pt>
                <c:pt idx="1600">
                  <c:v>1316.4724000000001</c:v>
                </c:pt>
                <c:pt idx="1601">
                  <c:v>1316.6599000000001</c:v>
                </c:pt>
                <c:pt idx="1602">
                  <c:v>1316.84</c:v>
                </c:pt>
                <c:pt idx="1603">
                  <c:v>1317.0696</c:v>
                </c:pt>
                <c:pt idx="1604">
                  <c:v>1317.2536</c:v>
                </c:pt>
                <c:pt idx="1605">
                  <c:v>1317.4151999999999</c:v>
                </c:pt>
                <c:pt idx="1606">
                  <c:v>1317.5591999999999</c:v>
                </c:pt>
                <c:pt idx="1607">
                  <c:v>1317.7227</c:v>
                </c:pt>
                <c:pt idx="1608">
                  <c:v>1317.9297999999999</c:v>
                </c:pt>
                <c:pt idx="1609">
                  <c:v>1318.1696999999999</c:v>
                </c:pt>
                <c:pt idx="1610">
                  <c:v>1318.4389000000001</c:v>
                </c:pt>
                <c:pt idx="1611">
                  <c:v>1318.7023999999999</c:v>
                </c:pt>
                <c:pt idx="1612">
                  <c:v>1318.9599000000001</c:v>
                </c:pt>
                <c:pt idx="1613">
                  <c:v>1319.2909999999999</c:v>
                </c:pt>
                <c:pt idx="1614">
                  <c:v>1319.5894000000001</c:v>
                </c:pt>
                <c:pt idx="1615">
                  <c:v>1319.8644999999999</c:v>
                </c:pt>
                <c:pt idx="1616">
                  <c:v>1320.171</c:v>
                </c:pt>
                <c:pt idx="1617">
                  <c:v>1320.4748999999999</c:v>
                </c:pt>
                <c:pt idx="1618">
                  <c:v>1320.7945999999999</c:v>
                </c:pt>
                <c:pt idx="1619">
                  <c:v>1321.085</c:v>
                </c:pt>
                <c:pt idx="1620">
                  <c:v>1321.4708000000001</c:v>
                </c:pt>
                <c:pt idx="1621">
                  <c:v>1321.8013000000001</c:v>
                </c:pt>
                <c:pt idx="1622">
                  <c:v>1322.0994000000001</c:v>
                </c:pt>
                <c:pt idx="1623">
                  <c:v>1322.4114</c:v>
                </c:pt>
                <c:pt idx="1624">
                  <c:v>1322.8123000000001</c:v>
                </c:pt>
                <c:pt idx="1625">
                  <c:v>1323.1405</c:v>
                </c:pt>
                <c:pt idx="1626">
                  <c:v>1323.5181</c:v>
                </c:pt>
                <c:pt idx="1627">
                  <c:v>1323.9601</c:v>
                </c:pt>
                <c:pt idx="1628">
                  <c:v>1324.3834999999999</c:v>
                </c:pt>
                <c:pt idx="1629">
                  <c:v>1324.8326999999999</c:v>
                </c:pt>
                <c:pt idx="1630">
                  <c:v>1325.2871</c:v>
                </c:pt>
                <c:pt idx="1631">
                  <c:v>1325.7972</c:v>
                </c:pt>
                <c:pt idx="1632">
                  <c:v>1326.2251000000001</c:v>
                </c:pt>
                <c:pt idx="1633">
                  <c:v>1326.6794</c:v>
                </c:pt>
                <c:pt idx="1634">
                  <c:v>1327.1505999999999</c:v>
                </c:pt>
                <c:pt idx="1635">
                  <c:v>1327.6699000000001</c:v>
                </c:pt>
                <c:pt idx="1636">
                  <c:v>1328.1985</c:v>
                </c:pt>
                <c:pt idx="1637">
                  <c:v>1328.7692</c:v>
                </c:pt>
                <c:pt idx="1638">
                  <c:v>1329.3131000000001</c:v>
                </c:pt>
                <c:pt idx="1639">
                  <c:v>1329.8784000000001</c:v>
                </c:pt>
                <c:pt idx="1640">
                  <c:v>1330.4338</c:v>
                </c:pt>
                <c:pt idx="1641">
                  <c:v>1331.0014000000001</c:v>
                </c:pt>
                <c:pt idx="1642">
                  <c:v>1331.5530000000001</c:v>
                </c:pt>
                <c:pt idx="1643">
                  <c:v>1332.1306999999999</c:v>
                </c:pt>
                <c:pt idx="1644">
                  <c:v>1332.6846</c:v>
                </c:pt>
                <c:pt idx="1645">
                  <c:v>1333.2846999999999</c:v>
                </c:pt>
                <c:pt idx="1646">
                  <c:v>1333.9257</c:v>
                </c:pt>
                <c:pt idx="1647">
                  <c:v>1334.5415</c:v>
                </c:pt>
                <c:pt idx="1648">
                  <c:v>1335.1911</c:v>
                </c:pt>
                <c:pt idx="1649">
                  <c:v>1335.7751000000001</c:v>
                </c:pt>
                <c:pt idx="1650">
                  <c:v>1336.3249000000001</c:v>
                </c:pt>
                <c:pt idx="1651">
                  <c:v>1336.903</c:v>
                </c:pt>
                <c:pt idx="1652">
                  <c:v>1337.5854999999999</c:v>
                </c:pt>
                <c:pt idx="1653">
                  <c:v>1338.2202</c:v>
                </c:pt>
                <c:pt idx="1654">
                  <c:v>1338.8622</c:v>
                </c:pt>
                <c:pt idx="1655">
                  <c:v>1339.4860000000001</c:v>
                </c:pt>
                <c:pt idx="1656">
                  <c:v>1340.1275000000001</c:v>
                </c:pt>
                <c:pt idx="1657">
                  <c:v>1340.8021000000001</c:v>
                </c:pt>
                <c:pt idx="1658">
                  <c:v>1341.5332000000001</c:v>
                </c:pt>
                <c:pt idx="1659">
                  <c:v>1342.2066</c:v>
                </c:pt>
                <c:pt idx="1660">
                  <c:v>1342.9185</c:v>
                </c:pt>
                <c:pt idx="1661">
                  <c:v>1343.6286</c:v>
                </c:pt>
                <c:pt idx="1662">
                  <c:v>1344.35</c:v>
                </c:pt>
                <c:pt idx="1663">
                  <c:v>1345.1014</c:v>
                </c:pt>
                <c:pt idx="1664">
                  <c:v>1345.8513</c:v>
                </c:pt>
                <c:pt idx="1665">
                  <c:v>1346.5691999999999</c:v>
                </c:pt>
                <c:pt idx="1666">
                  <c:v>1347.3871999999999</c:v>
                </c:pt>
                <c:pt idx="1667">
                  <c:v>1348.1347000000001</c:v>
                </c:pt>
                <c:pt idx="1668">
                  <c:v>1348.7764</c:v>
                </c:pt>
                <c:pt idx="1669">
                  <c:v>1349.6792</c:v>
                </c:pt>
                <c:pt idx="1670">
                  <c:v>1350.4469999999999</c:v>
                </c:pt>
                <c:pt idx="1671">
                  <c:v>1351.1898000000001</c:v>
                </c:pt>
                <c:pt idx="1672">
                  <c:v>1351.9435000000001</c:v>
                </c:pt>
                <c:pt idx="1673">
                  <c:v>1352.7554</c:v>
                </c:pt>
                <c:pt idx="1674">
                  <c:v>1353.4954</c:v>
                </c:pt>
                <c:pt idx="1675">
                  <c:v>1354.1760999999999</c:v>
                </c:pt>
                <c:pt idx="1676">
                  <c:v>1354.9829999999999</c:v>
                </c:pt>
                <c:pt idx="1677">
                  <c:v>1355.7282</c:v>
                </c:pt>
                <c:pt idx="1678">
                  <c:v>1356.4644000000001</c:v>
                </c:pt>
                <c:pt idx="1679">
                  <c:v>1357.2229</c:v>
                </c:pt>
                <c:pt idx="1680">
                  <c:v>1358.0323000000001</c:v>
                </c:pt>
                <c:pt idx="1681">
                  <c:v>1358.7374</c:v>
                </c:pt>
                <c:pt idx="1682">
                  <c:v>1359.5101999999999</c:v>
                </c:pt>
                <c:pt idx="1683">
                  <c:v>1360.2831000000001</c:v>
                </c:pt>
                <c:pt idx="1684">
                  <c:v>1361.0097000000001</c:v>
                </c:pt>
                <c:pt idx="1685">
                  <c:v>1361.8008</c:v>
                </c:pt>
                <c:pt idx="1686">
                  <c:v>1362.6213</c:v>
                </c:pt>
                <c:pt idx="1687">
                  <c:v>1363.4657</c:v>
                </c:pt>
                <c:pt idx="1688">
                  <c:v>1364.1771000000001</c:v>
                </c:pt>
                <c:pt idx="1689">
                  <c:v>1364.9757</c:v>
                </c:pt>
                <c:pt idx="1690">
                  <c:v>1365.77</c:v>
                </c:pt>
                <c:pt idx="1691">
                  <c:v>1366.5481</c:v>
                </c:pt>
                <c:pt idx="1692">
                  <c:v>1367.3579999999999</c:v>
                </c:pt>
                <c:pt idx="1693">
                  <c:v>1368.1342999999999</c:v>
                </c:pt>
                <c:pt idx="1694">
                  <c:v>1369.0064</c:v>
                </c:pt>
                <c:pt idx="1695">
                  <c:v>1369.7615000000001</c:v>
                </c:pt>
                <c:pt idx="1696">
                  <c:v>1370.5668000000001</c:v>
                </c:pt>
                <c:pt idx="1697">
                  <c:v>1371.3570999999999</c:v>
                </c:pt>
                <c:pt idx="1698">
                  <c:v>1372.1646000000001</c:v>
                </c:pt>
                <c:pt idx="1699">
                  <c:v>1372.9641999999999</c:v>
                </c:pt>
                <c:pt idx="1700">
                  <c:v>1373.7181</c:v>
                </c:pt>
                <c:pt idx="1701">
                  <c:v>1374.5173</c:v>
                </c:pt>
                <c:pt idx="1702">
                  <c:v>1375.2462</c:v>
                </c:pt>
                <c:pt idx="1703">
                  <c:v>1375.9733000000001</c:v>
                </c:pt>
                <c:pt idx="1704">
                  <c:v>1376.7406000000001</c:v>
                </c:pt>
                <c:pt idx="1705">
                  <c:v>1377.4646</c:v>
                </c:pt>
                <c:pt idx="1706">
                  <c:v>1378.1837</c:v>
                </c:pt>
                <c:pt idx="1707">
                  <c:v>1378.8884</c:v>
                </c:pt>
                <c:pt idx="1708">
                  <c:v>1379.6518000000001</c:v>
                </c:pt>
                <c:pt idx="1709">
                  <c:v>1380.3215</c:v>
                </c:pt>
                <c:pt idx="1710">
                  <c:v>1381.0114000000001</c:v>
                </c:pt>
                <c:pt idx="1711">
                  <c:v>1381.7327</c:v>
                </c:pt>
                <c:pt idx="1712">
                  <c:v>1382.4039</c:v>
                </c:pt>
                <c:pt idx="1713">
                  <c:v>1383.096</c:v>
                </c:pt>
                <c:pt idx="1714">
                  <c:v>1383.7955999999999</c:v>
                </c:pt>
                <c:pt idx="1715">
                  <c:v>1384.5541000000001</c:v>
                </c:pt>
                <c:pt idx="1716">
                  <c:v>1385.2156</c:v>
                </c:pt>
                <c:pt idx="1717">
                  <c:v>1385.8534999999999</c:v>
                </c:pt>
                <c:pt idx="1718">
                  <c:v>1386.5148999999999</c:v>
                </c:pt>
                <c:pt idx="1719">
                  <c:v>1387.2414000000001</c:v>
                </c:pt>
                <c:pt idx="1720">
                  <c:v>1387.8852999999999</c:v>
                </c:pt>
                <c:pt idx="1721">
                  <c:v>1388.5579</c:v>
                </c:pt>
                <c:pt idx="1722">
                  <c:v>1389.2949000000001</c:v>
                </c:pt>
                <c:pt idx="1723">
                  <c:v>1389.8753999999999</c:v>
                </c:pt>
                <c:pt idx="1724">
                  <c:v>1390.4591</c:v>
                </c:pt>
                <c:pt idx="1725">
                  <c:v>1391.1841999999999</c:v>
                </c:pt>
                <c:pt idx="1726">
                  <c:v>1391.8315</c:v>
                </c:pt>
                <c:pt idx="1727">
                  <c:v>1392.4468999999999</c:v>
                </c:pt>
                <c:pt idx="1728">
                  <c:v>1393.0320999999999</c:v>
                </c:pt>
                <c:pt idx="1729">
                  <c:v>1393.6414</c:v>
                </c:pt>
                <c:pt idx="1730">
                  <c:v>1394.2149999999999</c:v>
                </c:pt>
                <c:pt idx="1731">
                  <c:v>1394.7422999999999</c:v>
                </c:pt>
                <c:pt idx="1732">
                  <c:v>1395.2796000000001</c:v>
                </c:pt>
                <c:pt idx="1733">
                  <c:v>1395.8424</c:v>
                </c:pt>
                <c:pt idx="1734">
                  <c:v>1396.3805</c:v>
                </c:pt>
                <c:pt idx="1735">
                  <c:v>1396.9102</c:v>
                </c:pt>
                <c:pt idx="1736">
                  <c:v>1397.4248</c:v>
                </c:pt>
                <c:pt idx="1737">
                  <c:v>1397.9167</c:v>
                </c:pt>
                <c:pt idx="1738">
                  <c:v>1398.3637000000001</c:v>
                </c:pt>
                <c:pt idx="1739">
                  <c:v>1398.8253999999999</c:v>
                </c:pt>
                <c:pt idx="1740">
                  <c:v>1399.2561000000001</c:v>
                </c:pt>
                <c:pt idx="1741">
                  <c:v>1399.7094999999999</c:v>
                </c:pt>
                <c:pt idx="1742">
                  <c:v>1400.1558</c:v>
                </c:pt>
                <c:pt idx="1743">
                  <c:v>1400.5879</c:v>
                </c:pt>
                <c:pt idx="1744">
                  <c:v>1400.9905000000001</c:v>
                </c:pt>
                <c:pt idx="1745">
                  <c:v>1401.4091000000001</c:v>
                </c:pt>
                <c:pt idx="1746">
                  <c:v>1401.7846999999999</c:v>
                </c:pt>
                <c:pt idx="1747">
                  <c:v>1402.1575</c:v>
                </c:pt>
                <c:pt idx="1748">
                  <c:v>1402.4360999999999</c:v>
                </c:pt>
                <c:pt idx="1749">
                  <c:v>1402.7394999999999</c:v>
                </c:pt>
                <c:pt idx="1750">
                  <c:v>1403.0790999999999</c:v>
                </c:pt>
                <c:pt idx="1751">
                  <c:v>1403.3551</c:v>
                </c:pt>
                <c:pt idx="1752">
                  <c:v>1403.6495</c:v>
                </c:pt>
                <c:pt idx="1753">
                  <c:v>1404.1532</c:v>
                </c:pt>
                <c:pt idx="1754">
                  <c:v>1404.6243999999999</c:v>
                </c:pt>
                <c:pt idx="1755">
                  <c:v>1404.9703</c:v>
                </c:pt>
                <c:pt idx="1756">
                  <c:v>1405.1750999999999</c:v>
                </c:pt>
                <c:pt idx="1757">
                  <c:v>1405.3097</c:v>
                </c:pt>
                <c:pt idx="1758">
                  <c:v>1405.5447999999999</c:v>
                </c:pt>
                <c:pt idx="1759">
                  <c:v>1405.7632000000001</c:v>
                </c:pt>
                <c:pt idx="1760">
                  <c:v>1405.9665</c:v>
                </c:pt>
                <c:pt idx="1761">
                  <c:v>1406.1561999999999</c:v>
                </c:pt>
                <c:pt idx="1762">
                  <c:v>1406.3108999999999</c:v>
                </c:pt>
                <c:pt idx="1763">
                  <c:v>1406.4804999999999</c:v>
                </c:pt>
                <c:pt idx="1764">
                  <c:v>1406.6537000000001</c:v>
                </c:pt>
                <c:pt idx="1765">
                  <c:v>1406.7928999999999</c:v>
                </c:pt>
                <c:pt idx="1766">
                  <c:v>1406.86</c:v>
                </c:pt>
                <c:pt idx="1767">
                  <c:v>1406.9609</c:v>
                </c:pt>
                <c:pt idx="1768">
                  <c:v>1407.0241000000001</c:v>
                </c:pt>
                <c:pt idx="1769">
                  <c:v>1407.0688</c:v>
                </c:pt>
                <c:pt idx="1770">
                  <c:v>1407.1375</c:v>
                </c:pt>
                <c:pt idx="1771">
                  <c:v>1407.2447999999999</c:v>
                </c:pt>
                <c:pt idx="1772">
                  <c:v>1407.3495</c:v>
                </c:pt>
                <c:pt idx="1773">
                  <c:v>1407.3984</c:v>
                </c:pt>
                <c:pt idx="1774">
                  <c:v>1407.4291000000001</c:v>
                </c:pt>
                <c:pt idx="1775">
                  <c:v>1407.414</c:v>
                </c:pt>
                <c:pt idx="1776">
                  <c:v>1407.3342</c:v>
                </c:pt>
                <c:pt idx="1777">
                  <c:v>1407.2520999999999</c:v>
                </c:pt>
                <c:pt idx="1778">
                  <c:v>1407.2065</c:v>
                </c:pt>
                <c:pt idx="1779">
                  <c:v>1407.1405</c:v>
                </c:pt>
                <c:pt idx="1780">
                  <c:v>1407.0904</c:v>
                </c:pt>
                <c:pt idx="1781">
                  <c:v>1406.9673</c:v>
                </c:pt>
                <c:pt idx="1782">
                  <c:v>1406.8553999999999</c:v>
                </c:pt>
                <c:pt idx="1783">
                  <c:v>1406.6665</c:v>
                </c:pt>
                <c:pt idx="1784">
                  <c:v>1406.452</c:v>
                </c:pt>
                <c:pt idx="1785">
                  <c:v>1406.2442000000001</c:v>
                </c:pt>
                <c:pt idx="1786">
                  <c:v>1406.1012000000001</c:v>
                </c:pt>
                <c:pt idx="1787">
                  <c:v>1405.9423999999999</c:v>
                </c:pt>
                <c:pt idx="1788">
                  <c:v>1405.7668000000001</c:v>
                </c:pt>
                <c:pt idx="1789">
                  <c:v>1405.5340000000001</c:v>
                </c:pt>
                <c:pt idx="1790">
                  <c:v>1405.3007</c:v>
                </c:pt>
                <c:pt idx="1791">
                  <c:v>1405.0817</c:v>
                </c:pt>
                <c:pt idx="1792">
                  <c:v>1404.7989</c:v>
                </c:pt>
                <c:pt idx="1793">
                  <c:v>1404.5440000000001</c:v>
                </c:pt>
                <c:pt idx="1794">
                  <c:v>1404.2761</c:v>
                </c:pt>
                <c:pt idx="1795">
                  <c:v>1403.9586999999999</c:v>
                </c:pt>
                <c:pt idx="1796">
                  <c:v>1403.6283000000001</c:v>
                </c:pt>
                <c:pt idx="1797">
                  <c:v>1403.3114</c:v>
                </c:pt>
                <c:pt idx="1798">
                  <c:v>1402.9883</c:v>
                </c:pt>
                <c:pt idx="1799">
                  <c:v>1402.6564000000001</c:v>
                </c:pt>
                <c:pt idx="1800">
                  <c:v>1402.2971</c:v>
                </c:pt>
                <c:pt idx="1801">
                  <c:v>1401.9172000000001</c:v>
                </c:pt>
                <c:pt idx="1802">
                  <c:v>1401.5477000000001</c:v>
                </c:pt>
                <c:pt idx="1803">
                  <c:v>1400.9836</c:v>
                </c:pt>
                <c:pt idx="1804">
                  <c:v>1400.6901</c:v>
                </c:pt>
                <c:pt idx="1805">
                  <c:v>1400.2406000000001</c:v>
                </c:pt>
                <c:pt idx="1806">
                  <c:v>1399.7987000000001</c:v>
                </c:pt>
                <c:pt idx="1807">
                  <c:v>1399.3516</c:v>
                </c:pt>
                <c:pt idx="1808">
                  <c:v>1398.8583000000001</c:v>
                </c:pt>
                <c:pt idx="1809">
                  <c:v>1398.3764000000001</c:v>
                </c:pt>
                <c:pt idx="1810">
                  <c:v>1397.8444</c:v>
                </c:pt>
                <c:pt idx="1811">
                  <c:v>1397.3288</c:v>
                </c:pt>
                <c:pt idx="1812">
                  <c:v>1396.8344999999999</c:v>
                </c:pt>
                <c:pt idx="1813">
                  <c:v>1396.2656999999999</c:v>
                </c:pt>
                <c:pt idx="1814">
                  <c:v>1395.7661000000001</c:v>
                </c:pt>
                <c:pt idx="1815">
                  <c:v>1395.2464</c:v>
                </c:pt>
                <c:pt idx="1816">
                  <c:v>1394.7140999999999</c:v>
                </c:pt>
                <c:pt idx="1817">
                  <c:v>1394.1550999999999</c:v>
                </c:pt>
                <c:pt idx="1818">
                  <c:v>1393.6032</c:v>
                </c:pt>
                <c:pt idx="1819">
                  <c:v>1393.0554</c:v>
                </c:pt>
                <c:pt idx="1820">
                  <c:v>1392.4590000000001</c:v>
                </c:pt>
                <c:pt idx="1821">
                  <c:v>1391.8859</c:v>
                </c:pt>
                <c:pt idx="1822">
                  <c:v>1391.2872</c:v>
                </c:pt>
                <c:pt idx="1823">
                  <c:v>1390.6811</c:v>
                </c:pt>
                <c:pt idx="1824">
                  <c:v>1390.0432000000001</c:v>
                </c:pt>
                <c:pt idx="1825">
                  <c:v>1389.4468999999999</c:v>
                </c:pt>
                <c:pt idx="1826">
                  <c:v>1388.8239000000001</c:v>
                </c:pt>
                <c:pt idx="1827">
                  <c:v>1388.1174000000001</c:v>
                </c:pt>
                <c:pt idx="1828">
                  <c:v>1387.4576</c:v>
                </c:pt>
                <c:pt idx="1829">
                  <c:v>1386.8218999999999</c:v>
                </c:pt>
                <c:pt idx="1830">
                  <c:v>1386.1039000000001</c:v>
                </c:pt>
                <c:pt idx="1831">
                  <c:v>1385.3867</c:v>
                </c:pt>
                <c:pt idx="1832">
                  <c:v>1384.711</c:v>
                </c:pt>
                <c:pt idx="1833">
                  <c:v>1383.9671000000001</c:v>
                </c:pt>
                <c:pt idx="1834">
                  <c:v>1383.2262000000001</c:v>
                </c:pt>
                <c:pt idx="1835">
                  <c:v>1382.5726999999999</c:v>
                </c:pt>
                <c:pt idx="1836">
                  <c:v>1381.9418000000001</c:v>
                </c:pt>
                <c:pt idx="1837">
                  <c:v>1381.0853999999999</c:v>
                </c:pt>
                <c:pt idx="1838">
                  <c:v>1380.3140000000001</c:v>
                </c:pt>
                <c:pt idx="1839">
                  <c:v>1379.5914</c:v>
                </c:pt>
                <c:pt idx="1840">
                  <c:v>1378.8597</c:v>
                </c:pt>
                <c:pt idx="1841">
                  <c:v>1378.0818999999999</c:v>
                </c:pt>
                <c:pt idx="1842">
                  <c:v>1377.3646000000001</c:v>
                </c:pt>
                <c:pt idx="1843">
                  <c:v>1376.7040999999999</c:v>
                </c:pt>
                <c:pt idx="1844">
                  <c:v>1375.9319</c:v>
                </c:pt>
                <c:pt idx="1845">
                  <c:v>1375.1527000000001</c:v>
                </c:pt>
                <c:pt idx="1846">
                  <c:v>1374.4576</c:v>
                </c:pt>
                <c:pt idx="1847">
                  <c:v>1373.7429</c:v>
                </c:pt>
                <c:pt idx="1848">
                  <c:v>1372.9353000000001</c:v>
                </c:pt>
                <c:pt idx="1849">
                  <c:v>1372.1674</c:v>
                </c:pt>
                <c:pt idx="1850">
                  <c:v>1371.3788999999999</c:v>
                </c:pt>
                <c:pt idx="1851">
                  <c:v>1370.6881000000001</c:v>
                </c:pt>
                <c:pt idx="1852">
                  <c:v>1369.9559999999999</c:v>
                </c:pt>
                <c:pt idx="1853">
                  <c:v>1369.1742999999999</c:v>
                </c:pt>
                <c:pt idx="1854">
                  <c:v>1368.3510000000001</c:v>
                </c:pt>
                <c:pt idx="1855">
                  <c:v>1367.3330000000001</c:v>
                </c:pt>
                <c:pt idx="1856">
                  <c:v>1366.4978000000001</c:v>
                </c:pt>
                <c:pt idx="1857">
                  <c:v>1365.7418</c:v>
                </c:pt>
                <c:pt idx="1858">
                  <c:v>1364.9712999999999</c:v>
                </c:pt>
                <c:pt idx="1859">
                  <c:v>1364.2348999999999</c:v>
                </c:pt>
                <c:pt idx="1860">
                  <c:v>1363.5353</c:v>
                </c:pt>
                <c:pt idx="1861">
                  <c:v>1362.8013000000001</c:v>
                </c:pt>
                <c:pt idx="1862">
                  <c:v>1362.0554999999999</c:v>
                </c:pt>
                <c:pt idx="1863">
                  <c:v>1361.298</c:v>
                </c:pt>
                <c:pt idx="1864">
                  <c:v>1360.4211</c:v>
                </c:pt>
                <c:pt idx="1865">
                  <c:v>1359.6315999999999</c:v>
                </c:pt>
                <c:pt idx="1866">
                  <c:v>1358.8099</c:v>
                </c:pt>
                <c:pt idx="1867">
                  <c:v>1358.0051000000001</c:v>
                </c:pt>
                <c:pt idx="1868">
                  <c:v>1357.2064</c:v>
                </c:pt>
                <c:pt idx="1869">
                  <c:v>1356.3853999999999</c:v>
                </c:pt>
                <c:pt idx="1870">
                  <c:v>1355.6575</c:v>
                </c:pt>
                <c:pt idx="1871">
                  <c:v>1354.9090000000001</c:v>
                </c:pt>
                <c:pt idx="1872">
                  <c:v>1354.1295</c:v>
                </c:pt>
                <c:pt idx="1873">
                  <c:v>1353.3966</c:v>
                </c:pt>
                <c:pt idx="1874">
                  <c:v>1352.6637000000001</c:v>
                </c:pt>
                <c:pt idx="1875">
                  <c:v>1351.8996</c:v>
                </c:pt>
                <c:pt idx="1876">
                  <c:v>1351.1242999999999</c:v>
                </c:pt>
                <c:pt idx="1877">
                  <c:v>1350.4775999999999</c:v>
                </c:pt>
                <c:pt idx="1878">
                  <c:v>1349.7375</c:v>
                </c:pt>
                <c:pt idx="1879">
                  <c:v>1349.0387000000001</c:v>
                </c:pt>
                <c:pt idx="1880">
                  <c:v>1348.3308999999999</c:v>
                </c:pt>
                <c:pt idx="1881">
                  <c:v>1347.6206</c:v>
                </c:pt>
                <c:pt idx="1882">
                  <c:v>1346.8933999999999</c:v>
                </c:pt>
                <c:pt idx="1883">
                  <c:v>1346.1362999999999</c:v>
                </c:pt>
                <c:pt idx="1884">
                  <c:v>1345.4699000000001</c:v>
                </c:pt>
                <c:pt idx="1885">
                  <c:v>1344.7850000000001</c:v>
                </c:pt>
                <c:pt idx="1886">
                  <c:v>1344.0333000000001</c:v>
                </c:pt>
                <c:pt idx="1887">
                  <c:v>1343.2684999999999</c:v>
                </c:pt>
                <c:pt idx="1888">
                  <c:v>1342.5263</c:v>
                </c:pt>
                <c:pt idx="1889">
                  <c:v>1341.8345999999999</c:v>
                </c:pt>
                <c:pt idx="1890">
                  <c:v>1341.0588</c:v>
                </c:pt>
                <c:pt idx="1891">
                  <c:v>1340.3536999999999</c:v>
                </c:pt>
                <c:pt idx="1892">
                  <c:v>1339.7145</c:v>
                </c:pt>
                <c:pt idx="1893">
                  <c:v>1338.9086</c:v>
                </c:pt>
                <c:pt idx="1894">
                  <c:v>1338.2066</c:v>
                </c:pt>
                <c:pt idx="1895">
                  <c:v>1337.5533</c:v>
                </c:pt>
                <c:pt idx="1896">
                  <c:v>1336.9179999999999</c:v>
                </c:pt>
                <c:pt idx="1897">
                  <c:v>1336.2674999999999</c:v>
                </c:pt>
                <c:pt idx="1898">
                  <c:v>1335.6275000000001</c:v>
                </c:pt>
                <c:pt idx="1899">
                  <c:v>1335.0690999999999</c:v>
                </c:pt>
                <c:pt idx="1900">
                  <c:v>1334.4445000000001</c:v>
                </c:pt>
                <c:pt idx="1901">
                  <c:v>1333.8704</c:v>
                </c:pt>
                <c:pt idx="1902">
                  <c:v>1333.2981</c:v>
                </c:pt>
                <c:pt idx="1903">
                  <c:v>1332.7049</c:v>
                </c:pt>
                <c:pt idx="1904">
                  <c:v>1332.1401000000001</c:v>
                </c:pt>
                <c:pt idx="1905">
                  <c:v>1331.6316999999999</c:v>
                </c:pt>
                <c:pt idx="1906">
                  <c:v>1331.1324999999999</c:v>
                </c:pt>
                <c:pt idx="1907">
                  <c:v>1330.6135999999999</c:v>
                </c:pt>
                <c:pt idx="1908">
                  <c:v>1330.0311999999999</c:v>
                </c:pt>
                <c:pt idx="1909">
                  <c:v>1329.5244</c:v>
                </c:pt>
                <c:pt idx="1910">
                  <c:v>1328.9758999999999</c:v>
                </c:pt>
                <c:pt idx="1911">
                  <c:v>1328.4583</c:v>
                </c:pt>
                <c:pt idx="1912">
                  <c:v>1327.9612999999999</c:v>
                </c:pt>
                <c:pt idx="1913">
                  <c:v>1327.4835</c:v>
                </c:pt>
                <c:pt idx="1914">
                  <c:v>1326.9685999999999</c:v>
                </c:pt>
                <c:pt idx="1915">
                  <c:v>1326.4591</c:v>
                </c:pt>
                <c:pt idx="1916">
                  <c:v>1325.9305999999999</c:v>
                </c:pt>
                <c:pt idx="1917">
                  <c:v>1325.4237000000001</c:v>
                </c:pt>
                <c:pt idx="1918">
                  <c:v>1324.8912</c:v>
                </c:pt>
                <c:pt idx="1919">
                  <c:v>1324.4601</c:v>
                </c:pt>
                <c:pt idx="1920">
                  <c:v>1323.9748</c:v>
                </c:pt>
                <c:pt idx="1921">
                  <c:v>1323.5522000000001</c:v>
                </c:pt>
                <c:pt idx="1922">
                  <c:v>1323.0882999999999</c:v>
                </c:pt>
                <c:pt idx="1923">
                  <c:v>1322.6750999999999</c:v>
                </c:pt>
                <c:pt idx="1924">
                  <c:v>1322.2891</c:v>
                </c:pt>
                <c:pt idx="1925">
                  <c:v>1321.8918000000001</c:v>
                </c:pt>
                <c:pt idx="1926">
                  <c:v>1321.5383999999999</c:v>
                </c:pt>
                <c:pt idx="1927">
                  <c:v>1321.1931</c:v>
                </c:pt>
                <c:pt idx="1928">
                  <c:v>1320.8508999999999</c:v>
                </c:pt>
                <c:pt idx="1929">
                  <c:v>1320.5433</c:v>
                </c:pt>
                <c:pt idx="1930">
                  <c:v>1320.2304999999999</c:v>
                </c:pt>
                <c:pt idx="1931">
                  <c:v>1319.9594</c:v>
                </c:pt>
                <c:pt idx="1932">
                  <c:v>1319.6566</c:v>
                </c:pt>
                <c:pt idx="1933">
                  <c:v>1319.412</c:v>
                </c:pt>
                <c:pt idx="1934">
                  <c:v>1319.1849</c:v>
                </c:pt>
                <c:pt idx="1935">
                  <c:v>1318.9717000000001</c:v>
                </c:pt>
                <c:pt idx="1936">
                  <c:v>1318.7375999999999</c:v>
                </c:pt>
                <c:pt idx="1937">
                  <c:v>1318.5222000000001</c:v>
                </c:pt>
                <c:pt idx="1938">
                  <c:v>1318.3207</c:v>
                </c:pt>
                <c:pt idx="1939">
                  <c:v>1318.1084000000001</c:v>
                </c:pt>
                <c:pt idx="1940">
                  <c:v>1317.8986</c:v>
                </c:pt>
                <c:pt idx="1941">
                  <c:v>1317.6935000000001</c:v>
                </c:pt>
                <c:pt idx="1942">
                  <c:v>1317.4766999999999</c:v>
                </c:pt>
                <c:pt idx="1943">
                  <c:v>1317.3039000000001</c:v>
                </c:pt>
                <c:pt idx="1944">
                  <c:v>1317.1287</c:v>
                </c:pt>
                <c:pt idx="1945">
                  <c:v>1316.9561000000001</c:v>
                </c:pt>
                <c:pt idx="1946">
                  <c:v>1316.7977000000001</c:v>
                </c:pt>
                <c:pt idx="1947">
                  <c:v>1316.6437000000001</c:v>
                </c:pt>
                <c:pt idx="1948">
                  <c:v>1316.5216</c:v>
                </c:pt>
                <c:pt idx="1949">
                  <c:v>1316.3956000000001</c:v>
                </c:pt>
                <c:pt idx="1950">
                  <c:v>1316.2783999999999</c:v>
                </c:pt>
                <c:pt idx="1951">
                  <c:v>1316.1885</c:v>
                </c:pt>
                <c:pt idx="1952">
                  <c:v>1316.1320000000001</c:v>
                </c:pt>
                <c:pt idx="1953">
                  <c:v>1316.0795000000001</c:v>
                </c:pt>
                <c:pt idx="1954">
                  <c:v>1316.0558000000001</c:v>
                </c:pt>
                <c:pt idx="1955">
                  <c:v>1316.0084999999999</c:v>
                </c:pt>
                <c:pt idx="1956">
                  <c:v>1316.0079000000001</c:v>
                </c:pt>
                <c:pt idx="1957">
                  <c:v>1316.0459000000001</c:v>
                </c:pt>
                <c:pt idx="1958">
                  <c:v>1316.0805</c:v>
                </c:pt>
                <c:pt idx="1959">
                  <c:v>1316.1311000000001</c:v>
                </c:pt>
                <c:pt idx="1960">
                  <c:v>1316.1871000000001</c:v>
                </c:pt>
                <c:pt idx="1961">
                  <c:v>1316.2414000000001</c:v>
                </c:pt>
                <c:pt idx="1962">
                  <c:v>1316.3308</c:v>
                </c:pt>
                <c:pt idx="1963">
                  <c:v>1316.4375</c:v>
                </c:pt>
                <c:pt idx="1964">
                  <c:v>1316.5334</c:v>
                </c:pt>
                <c:pt idx="1965">
                  <c:v>1316.6784</c:v>
                </c:pt>
                <c:pt idx="1966">
                  <c:v>1316.8364999999999</c:v>
                </c:pt>
                <c:pt idx="1967">
                  <c:v>1316.9499000000001</c:v>
                </c:pt>
                <c:pt idx="1968">
                  <c:v>1317.0978</c:v>
                </c:pt>
                <c:pt idx="1969">
                  <c:v>1317.2280000000001</c:v>
                </c:pt>
                <c:pt idx="1970">
                  <c:v>1317.4081000000001</c:v>
                </c:pt>
                <c:pt idx="1971">
                  <c:v>1317.5789</c:v>
                </c:pt>
                <c:pt idx="1972">
                  <c:v>1317.7637</c:v>
                </c:pt>
                <c:pt idx="1973">
                  <c:v>1317.9321</c:v>
                </c:pt>
                <c:pt idx="1974">
                  <c:v>1318.1130000000001</c:v>
                </c:pt>
                <c:pt idx="1975">
                  <c:v>1318.3427999999999</c:v>
                </c:pt>
                <c:pt idx="1976">
                  <c:v>1318.5572</c:v>
                </c:pt>
                <c:pt idx="1977">
                  <c:v>1318.7329</c:v>
                </c:pt>
                <c:pt idx="1978">
                  <c:v>1318.9684999999999</c:v>
                </c:pt>
                <c:pt idx="1979">
                  <c:v>1319.2251000000001</c:v>
                </c:pt>
                <c:pt idx="1980">
                  <c:v>1319.4893999999999</c:v>
                </c:pt>
                <c:pt idx="1981">
                  <c:v>1319.8151</c:v>
                </c:pt>
                <c:pt idx="1982">
                  <c:v>1320.1175000000001</c:v>
                </c:pt>
                <c:pt idx="1983">
                  <c:v>1320.3943999999999</c:v>
                </c:pt>
                <c:pt idx="1984">
                  <c:v>1320.7759000000001</c:v>
                </c:pt>
                <c:pt idx="1985">
                  <c:v>1321.1207999999999</c:v>
                </c:pt>
                <c:pt idx="1986">
                  <c:v>1321.4784</c:v>
                </c:pt>
                <c:pt idx="1987">
                  <c:v>1321.8213000000001</c:v>
                </c:pt>
                <c:pt idx="1988">
                  <c:v>1322.2503999999999</c:v>
                </c:pt>
                <c:pt idx="1989">
                  <c:v>1322.6320000000001</c:v>
                </c:pt>
                <c:pt idx="1990">
                  <c:v>1323.0316</c:v>
                </c:pt>
                <c:pt idx="1991">
                  <c:v>1323.4690000000001</c:v>
                </c:pt>
                <c:pt idx="1992">
                  <c:v>1323.9097999999999</c:v>
                </c:pt>
                <c:pt idx="1993">
                  <c:v>1324.3533</c:v>
                </c:pt>
                <c:pt idx="1994">
                  <c:v>1324.7938999999999</c:v>
                </c:pt>
                <c:pt idx="1995">
                  <c:v>1325.2718</c:v>
                </c:pt>
                <c:pt idx="1996">
                  <c:v>1325.7227</c:v>
                </c:pt>
                <c:pt idx="1997">
                  <c:v>1326.1784</c:v>
                </c:pt>
                <c:pt idx="1998">
                  <c:v>1326.6632999999999</c:v>
                </c:pt>
                <c:pt idx="1999">
                  <c:v>1327.1673000000001</c:v>
                </c:pt>
                <c:pt idx="2000">
                  <c:v>1327.6479999999999</c:v>
                </c:pt>
                <c:pt idx="2001">
                  <c:v>1328.1498999999999</c:v>
                </c:pt>
                <c:pt idx="2002">
                  <c:v>1328.7149999999999</c:v>
                </c:pt>
                <c:pt idx="2003">
                  <c:v>1329.1549</c:v>
                </c:pt>
                <c:pt idx="2004">
                  <c:v>1329.6005</c:v>
                </c:pt>
                <c:pt idx="2005">
                  <c:v>1330.2019</c:v>
                </c:pt>
                <c:pt idx="2006">
                  <c:v>1330.7655</c:v>
                </c:pt>
                <c:pt idx="2007">
                  <c:v>1331.2647999999999</c:v>
                </c:pt>
                <c:pt idx="2008">
                  <c:v>1331.8434999999999</c:v>
                </c:pt>
                <c:pt idx="2009">
                  <c:v>1332.4530999999999</c:v>
                </c:pt>
                <c:pt idx="2010">
                  <c:v>1333.0108</c:v>
                </c:pt>
                <c:pt idx="2011">
                  <c:v>1333.5443</c:v>
                </c:pt>
                <c:pt idx="2012">
                  <c:v>1334.2049999999999</c:v>
                </c:pt>
                <c:pt idx="2013">
                  <c:v>1334.8006</c:v>
                </c:pt>
                <c:pt idx="2014">
                  <c:v>1335.4358</c:v>
                </c:pt>
                <c:pt idx="2015">
                  <c:v>1336.0507</c:v>
                </c:pt>
                <c:pt idx="2016">
                  <c:v>1336.7252000000001</c:v>
                </c:pt>
                <c:pt idx="2017">
                  <c:v>1337.3906999999999</c:v>
                </c:pt>
                <c:pt idx="2018">
                  <c:v>1338.0447999999999</c:v>
                </c:pt>
                <c:pt idx="2019">
                  <c:v>1338.7328</c:v>
                </c:pt>
                <c:pt idx="2020">
                  <c:v>1339.4214999999999</c:v>
                </c:pt>
                <c:pt idx="2021">
                  <c:v>1340.0857000000001</c:v>
                </c:pt>
                <c:pt idx="2022">
                  <c:v>1340.7906</c:v>
                </c:pt>
                <c:pt idx="2023">
                  <c:v>1341.5369000000001</c:v>
                </c:pt>
                <c:pt idx="2024">
                  <c:v>1342.2173</c:v>
                </c:pt>
                <c:pt idx="2025">
                  <c:v>1342.9025999999999</c:v>
                </c:pt>
                <c:pt idx="2026">
                  <c:v>1343.5916999999999</c:v>
                </c:pt>
                <c:pt idx="2027">
                  <c:v>1344.2782999999999</c:v>
                </c:pt>
                <c:pt idx="2028">
                  <c:v>1344.9983</c:v>
                </c:pt>
                <c:pt idx="2029">
                  <c:v>1345.7292</c:v>
                </c:pt>
                <c:pt idx="2030">
                  <c:v>1346.5025000000001</c:v>
                </c:pt>
                <c:pt idx="2031">
                  <c:v>1347.1695</c:v>
                </c:pt>
                <c:pt idx="2032">
                  <c:v>1347.953</c:v>
                </c:pt>
                <c:pt idx="2033">
                  <c:v>1348.6215999999999</c:v>
                </c:pt>
                <c:pt idx="2034">
                  <c:v>1349.3671999999999</c:v>
                </c:pt>
                <c:pt idx="2035">
                  <c:v>1350.0764999999999</c:v>
                </c:pt>
                <c:pt idx="2036">
                  <c:v>1350.8380999999999</c:v>
                </c:pt>
                <c:pt idx="2037">
                  <c:v>1351.6614999999999</c:v>
                </c:pt>
                <c:pt idx="2038">
                  <c:v>1352.3724999999999</c:v>
                </c:pt>
                <c:pt idx="2039">
                  <c:v>1353.1207999999999</c:v>
                </c:pt>
                <c:pt idx="2040">
                  <c:v>1353.8478</c:v>
                </c:pt>
                <c:pt idx="2041">
                  <c:v>1354.5876000000001</c:v>
                </c:pt>
                <c:pt idx="2042">
                  <c:v>1355.3715</c:v>
                </c:pt>
                <c:pt idx="2043">
                  <c:v>1356.1219000000001</c:v>
                </c:pt>
                <c:pt idx="2044">
                  <c:v>1356.9190000000001</c:v>
                </c:pt>
                <c:pt idx="2045">
                  <c:v>1357.6858999999999</c:v>
                </c:pt>
                <c:pt idx="2046">
                  <c:v>1358.4907000000001</c:v>
                </c:pt>
                <c:pt idx="2047">
                  <c:v>1359.2983999999999</c:v>
                </c:pt>
                <c:pt idx="2048">
                  <c:v>1360.0730000000001</c:v>
                </c:pt>
                <c:pt idx="2049">
                  <c:v>1360.8634</c:v>
                </c:pt>
                <c:pt idx="2050">
                  <c:v>1361.6858999999999</c:v>
                </c:pt>
                <c:pt idx="2051">
                  <c:v>1362.4966999999999</c:v>
                </c:pt>
                <c:pt idx="2052">
                  <c:v>1363.3063</c:v>
                </c:pt>
                <c:pt idx="2053">
                  <c:v>1364.0737999999999</c:v>
                </c:pt>
                <c:pt idx="2054">
                  <c:v>1364.8697999999999</c:v>
                </c:pt>
                <c:pt idx="2055">
                  <c:v>1365.6514</c:v>
                </c:pt>
                <c:pt idx="2056">
                  <c:v>1366.4540999999999</c:v>
                </c:pt>
                <c:pt idx="2057">
                  <c:v>1367.2873</c:v>
                </c:pt>
                <c:pt idx="2058">
                  <c:v>1368.1334999999999</c:v>
                </c:pt>
                <c:pt idx="2059">
                  <c:v>1368.8549</c:v>
                </c:pt>
                <c:pt idx="2060">
                  <c:v>1369.5472</c:v>
                </c:pt>
                <c:pt idx="2061">
                  <c:v>1370.3896999999999</c:v>
                </c:pt>
                <c:pt idx="2062">
                  <c:v>1371.1479999999999</c:v>
                </c:pt>
                <c:pt idx="2063">
                  <c:v>1371.9168</c:v>
                </c:pt>
                <c:pt idx="2064">
                  <c:v>1372.6531</c:v>
                </c:pt>
                <c:pt idx="2065">
                  <c:v>1373.4395</c:v>
                </c:pt>
                <c:pt idx="2066">
                  <c:v>1374.1547</c:v>
                </c:pt>
                <c:pt idx="2067">
                  <c:v>1374.8146999999999</c:v>
                </c:pt>
                <c:pt idx="2068">
                  <c:v>1375.6123</c:v>
                </c:pt>
                <c:pt idx="2069">
                  <c:v>1376.3954000000001</c:v>
                </c:pt>
                <c:pt idx="2070">
                  <c:v>1377.0912000000001</c:v>
                </c:pt>
                <c:pt idx="2071">
                  <c:v>1377.7995000000001</c:v>
                </c:pt>
                <c:pt idx="2072">
                  <c:v>1378.5831000000001</c:v>
                </c:pt>
                <c:pt idx="2073">
                  <c:v>1379.3008</c:v>
                </c:pt>
                <c:pt idx="2074">
                  <c:v>1380.0522000000001</c:v>
                </c:pt>
                <c:pt idx="2075">
                  <c:v>1380.7728</c:v>
                </c:pt>
                <c:pt idx="2076">
                  <c:v>1381.5126</c:v>
                </c:pt>
                <c:pt idx="2077">
                  <c:v>1382.1692</c:v>
                </c:pt>
                <c:pt idx="2078">
                  <c:v>1382.9078</c:v>
                </c:pt>
                <c:pt idx="2079">
                  <c:v>1383.7443000000001</c:v>
                </c:pt>
                <c:pt idx="2080">
                  <c:v>1384.4367999999999</c:v>
                </c:pt>
                <c:pt idx="2081">
                  <c:v>1385.1252999999999</c:v>
                </c:pt>
                <c:pt idx="2082">
                  <c:v>1385.7842000000001</c:v>
                </c:pt>
                <c:pt idx="2083">
                  <c:v>1386.4893999999999</c:v>
                </c:pt>
                <c:pt idx="2084">
                  <c:v>1387.1992</c:v>
                </c:pt>
                <c:pt idx="2085">
                  <c:v>1387.8375000000001</c:v>
                </c:pt>
                <c:pt idx="2086">
                  <c:v>1388.5315000000001</c:v>
                </c:pt>
                <c:pt idx="2087">
                  <c:v>1389.1514</c:v>
                </c:pt>
                <c:pt idx="2088">
                  <c:v>1389.7827</c:v>
                </c:pt>
                <c:pt idx="2089">
                  <c:v>1390.4838999999999</c:v>
                </c:pt>
                <c:pt idx="2090">
                  <c:v>1391.1248000000001</c:v>
                </c:pt>
                <c:pt idx="2091">
                  <c:v>1391.6585</c:v>
                </c:pt>
                <c:pt idx="2092">
                  <c:v>1392.2184999999999</c:v>
                </c:pt>
                <c:pt idx="2093">
                  <c:v>1392.8317</c:v>
                </c:pt>
                <c:pt idx="2094">
                  <c:v>1393.3530000000001</c:v>
                </c:pt>
                <c:pt idx="2095">
                  <c:v>1393.8721</c:v>
                </c:pt>
                <c:pt idx="2096">
                  <c:v>1394.4224999999999</c:v>
                </c:pt>
                <c:pt idx="2097">
                  <c:v>1394.9924000000001</c:v>
                </c:pt>
                <c:pt idx="2098">
                  <c:v>1395.5351000000001</c:v>
                </c:pt>
                <c:pt idx="2099">
                  <c:v>1396.0369000000001</c:v>
                </c:pt>
                <c:pt idx="2100">
                  <c:v>1396.5916999999999</c:v>
                </c:pt>
                <c:pt idx="2101">
                  <c:v>1397.0650000000001</c:v>
                </c:pt>
                <c:pt idx="2102">
                  <c:v>1397.5858000000001</c:v>
                </c:pt>
                <c:pt idx="2103">
                  <c:v>1398.0485000000001</c:v>
                </c:pt>
                <c:pt idx="2104">
                  <c:v>1398.5198</c:v>
                </c:pt>
                <c:pt idx="2105">
                  <c:v>1399.0089</c:v>
                </c:pt>
                <c:pt idx="2106">
                  <c:v>1399.4943000000001</c:v>
                </c:pt>
                <c:pt idx="2107">
                  <c:v>1399.9757999999999</c:v>
                </c:pt>
                <c:pt idx="2108">
                  <c:v>1400.4285</c:v>
                </c:pt>
                <c:pt idx="2109">
                  <c:v>1400.8277</c:v>
                </c:pt>
                <c:pt idx="2110">
                  <c:v>1401.2902999999999</c:v>
                </c:pt>
                <c:pt idx="2111">
                  <c:v>1401.6724999999999</c:v>
                </c:pt>
                <c:pt idx="2112">
                  <c:v>1402.0513000000001</c:v>
                </c:pt>
                <c:pt idx="2113">
                  <c:v>1402.4312</c:v>
                </c:pt>
                <c:pt idx="2114">
                  <c:v>1402.8536999999999</c:v>
                </c:pt>
                <c:pt idx="2115">
                  <c:v>1403.1647</c:v>
                </c:pt>
                <c:pt idx="2116">
                  <c:v>1403.4648999999999</c:v>
                </c:pt>
                <c:pt idx="2117">
                  <c:v>1403.8462999999999</c:v>
                </c:pt>
                <c:pt idx="2118">
                  <c:v>1404.1249</c:v>
                </c:pt>
                <c:pt idx="2119">
                  <c:v>1404.424</c:v>
                </c:pt>
                <c:pt idx="2120">
                  <c:v>1404.6813</c:v>
                </c:pt>
                <c:pt idx="2121">
                  <c:v>1404.9608000000001</c:v>
                </c:pt>
                <c:pt idx="2122">
                  <c:v>1405.1851999999999</c:v>
                </c:pt>
                <c:pt idx="2123">
                  <c:v>1405.3889999999999</c:v>
                </c:pt>
                <c:pt idx="2124">
                  <c:v>1405.6224</c:v>
                </c:pt>
                <c:pt idx="2125">
                  <c:v>1405.7837999999999</c:v>
                </c:pt>
                <c:pt idx="2126">
                  <c:v>1405.9558999999999</c:v>
                </c:pt>
                <c:pt idx="2127">
                  <c:v>1406.0976000000001</c:v>
                </c:pt>
                <c:pt idx="2128">
                  <c:v>1406.2859000000001</c:v>
                </c:pt>
                <c:pt idx="2129">
                  <c:v>1406.4336000000001</c:v>
                </c:pt>
                <c:pt idx="2130">
                  <c:v>1406.5808</c:v>
                </c:pt>
                <c:pt idx="2131">
                  <c:v>1406.7118</c:v>
                </c:pt>
                <c:pt idx="2132">
                  <c:v>1406.7997</c:v>
                </c:pt>
                <c:pt idx="2133">
                  <c:v>1406.9052999999999</c:v>
                </c:pt>
                <c:pt idx="2134">
                  <c:v>1407.0065999999999</c:v>
                </c:pt>
                <c:pt idx="2135">
                  <c:v>1407.0581999999999</c:v>
                </c:pt>
                <c:pt idx="2136">
                  <c:v>1407.0953999999999</c:v>
                </c:pt>
                <c:pt idx="2137">
                  <c:v>1407.1353999999999</c:v>
                </c:pt>
                <c:pt idx="2138">
                  <c:v>1407.1876</c:v>
                </c:pt>
                <c:pt idx="2139">
                  <c:v>1407.2068999999999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1406.538</c:v>
                </c:pt>
                <c:pt idx="2150">
                  <c:v>1406.376</c:v>
                </c:pt>
                <c:pt idx="2151">
                  <c:v>1406.2049999999999</c:v>
                </c:pt>
                <c:pt idx="2152">
                  <c:v>1406.0175999999999</c:v>
                </c:pt>
                <c:pt idx="2153">
                  <c:v>1405.8264999999999</c:v>
                </c:pt>
                <c:pt idx="2154">
                  <c:v>1405.5947000000001</c:v>
                </c:pt>
                <c:pt idx="2155">
                  <c:v>1405.3362</c:v>
                </c:pt>
                <c:pt idx="2156">
                  <c:v>1405.0554999999999</c:v>
                </c:pt>
                <c:pt idx="2157">
                  <c:v>1404.7876000000001</c:v>
                </c:pt>
                <c:pt idx="2158">
                  <c:v>1404.4820999999999</c:v>
                </c:pt>
                <c:pt idx="2159">
                  <c:v>1404.2058999999999</c:v>
                </c:pt>
                <c:pt idx="2160">
                  <c:v>1403.8982000000001</c:v>
                </c:pt>
                <c:pt idx="2161">
                  <c:v>1403.597</c:v>
                </c:pt>
                <c:pt idx="2162">
                  <c:v>1403.2679000000001</c:v>
                </c:pt>
                <c:pt idx="2163">
                  <c:v>1402.9031</c:v>
                </c:pt>
                <c:pt idx="2164">
                  <c:v>1402.5608</c:v>
                </c:pt>
                <c:pt idx="2165">
                  <c:v>1402.2090000000001</c:v>
                </c:pt>
                <c:pt idx="2166">
                  <c:v>1401.8362</c:v>
                </c:pt>
                <c:pt idx="2167">
                  <c:v>1401.473</c:v>
                </c:pt>
                <c:pt idx="2168">
                  <c:v>1401.1125</c:v>
                </c:pt>
                <c:pt idx="2169">
                  <c:v>1400.7240999999999</c:v>
                </c:pt>
                <c:pt idx="2170">
                  <c:v>1400.3023000000001</c:v>
                </c:pt>
                <c:pt idx="2171">
                  <c:v>1399.8991000000001</c:v>
                </c:pt>
                <c:pt idx="2172">
                  <c:v>1399.5039999999999</c:v>
                </c:pt>
                <c:pt idx="2173">
                  <c:v>1399.0452</c:v>
                </c:pt>
                <c:pt idx="2174">
                  <c:v>1398.5687</c:v>
                </c:pt>
                <c:pt idx="2175">
                  <c:v>1398.0925</c:v>
                </c:pt>
                <c:pt idx="2176">
                  <c:v>1397.6079999999999</c:v>
                </c:pt>
                <c:pt idx="2177">
                  <c:v>1397.0652</c:v>
                </c:pt>
                <c:pt idx="2178">
                  <c:v>1396.5659000000001</c:v>
                </c:pt>
                <c:pt idx="2179">
                  <c:v>1396.0649000000001</c:v>
                </c:pt>
                <c:pt idx="2180">
                  <c:v>1395.4912999999999</c:v>
                </c:pt>
                <c:pt idx="2181">
                  <c:v>1394.9405999999999</c:v>
                </c:pt>
                <c:pt idx="2182">
                  <c:v>1394.3471</c:v>
                </c:pt>
                <c:pt idx="2183">
                  <c:v>1393.7892999999999</c:v>
                </c:pt>
                <c:pt idx="2184">
                  <c:v>1393.1624999999999</c:v>
                </c:pt>
                <c:pt idx="2185">
                  <c:v>1392.5827999999999</c:v>
                </c:pt>
                <c:pt idx="2186">
                  <c:v>1391.9436000000001</c:v>
                </c:pt>
                <c:pt idx="2187">
                  <c:v>1391.3290999999999</c:v>
                </c:pt>
                <c:pt idx="2188">
                  <c:v>1390.6957</c:v>
                </c:pt>
                <c:pt idx="2189">
                  <c:v>1390.0712000000001</c:v>
                </c:pt>
                <c:pt idx="2190">
                  <c:v>1389.4034999999999</c:v>
                </c:pt>
                <c:pt idx="2191">
                  <c:v>1388.7103999999999</c:v>
                </c:pt>
                <c:pt idx="2192">
                  <c:v>1388.088</c:v>
                </c:pt>
                <c:pt idx="2193">
                  <c:v>1387.4319</c:v>
                </c:pt>
                <c:pt idx="2194">
                  <c:v>1386.7825</c:v>
                </c:pt>
                <c:pt idx="2195">
                  <c:v>1386.1778999999999</c:v>
                </c:pt>
                <c:pt idx="2196">
                  <c:v>1385.5011999999999</c:v>
                </c:pt>
                <c:pt idx="2197">
                  <c:v>1384.7983999999999</c:v>
                </c:pt>
                <c:pt idx="2198">
                  <c:v>1384.086</c:v>
                </c:pt>
                <c:pt idx="2199">
                  <c:v>1383.4463000000001</c:v>
                </c:pt>
                <c:pt idx="2200">
                  <c:v>1382.7528</c:v>
                </c:pt>
                <c:pt idx="2201">
                  <c:v>1382.1159</c:v>
                </c:pt>
                <c:pt idx="2202">
                  <c:v>1381.3674000000001</c:v>
                </c:pt>
                <c:pt idx="2203">
                  <c:v>1380.7037</c:v>
                </c:pt>
                <c:pt idx="2204">
                  <c:v>1379.9608000000001</c:v>
                </c:pt>
                <c:pt idx="2205">
                  <c:v>1379.0925</c:v>
                </c:pt>
                <c:pt idx="2206">
                  <c:v>1378.4849999999999</c:v>
                </c:pt>
                <c:pt idx="2207">
                  <c:v>1377.7525000000001</c:v>
                </c:pt>
                <c:pt idx="2208">
                  <c:v>1377.0033000000001</c:v>
                </c:pt>
                <c:pt idx="2209">
                  <c:v>1376.2319</c:v>
                </c:pt>
                <c:pt idx="2210">
                  <c:v>1375.4613999999999</c:v>
                </c:pt>
                <c:pt idx="2211">
                  <c:v>1374.6602</c:v>
                </c:pt>
                <c:pt idx="2212">
                  <c:v>1373.8621000000001</c:v>
                </c:pt>
                <c:pt idx="2213">
                  <c:v>1373.1601000000001</c:v>
                </c:pt>
                <c:pt idx="2214">
                  <c:v>1372.3209999999999</c:v>
                </c:pt>
                <c:pt idx="2215">
                  <c:v>1371.5105000000001</c:v>
                </c:pt>
                <c:pt idx="2216">
                  <c:v>1370.7397000000001</c:v>
                </c:pt>
                <c:pt idx="2217">
                  <c:v>1369.979</c:v>
                </c:pt>
                <c:pt idx="2218">
                  <c:v>1369.2668000000001</c:v>
                </c:pt>
                <c:pt idx="2219">
                  <c:v>1368.3610000000001</c:v>
                </c:pt>
                <c:pt idx="2220">
                  <c:v>1367.5631000000001</c:v>
                </c:pt>
                <c:pt idx="2221">
                  <c:v>1366.7722000000001</c:v>
                </c:pt>
                <c:pt idx="2222">
                  <c:v>1366.0345</c:v>
                </c:pt>
                <c:pt idx="2223">
                  <c:v>1365.2788</c:v>
                </c:pt>
                <c:pt idx="2224">
                  <c:v>1364.4942000000001</c:v>
                </c:pt>
                <c:pt idx="2225">
                  <c:v>1363.7260000000001</c:v>
                </c:pt>
                <c:pt idx="2226">
                  <c:v>1362.9135000000001</c:v>
                </c:pt>
                <c:pt idx="2227">
                  <c:v>1362.1913</c:v>
                </c:pt>
                <c:pt idx="2228">
                  <c:v>1361.4842000000001</c:v>
                </c:pt>
                <c:pt idx="2229">
                  <c:v>1360.6677999999999</c:v>
                </c:pt>
                <c:pt idx="2230">
                  <c:v>1359.8815999999999</c:v>
                </c:pt>
                <c:pt idx="2231">
                  <c:v>1359.1020000000001</c:v>
                </c:pt>
                <c:pt idx="2232">
                  <c:v>1358.3827000000001</c:v>
                </c:pt>
                <c:pt idx="2233">
                  <c:v>1357.5464999999999</c:v>
                </c:pt>
                <c:pt idx="2234">
                  <c:v>1356.8126999999999</c:v>
                </c:pt>
                <c:pt idx="2235">
                  <c:v>1356.066</c:v>
                </c:pt>
                <c:pt idx="2236">
                  <c:v>1355.2922000000001</c:v>
                </c:pt>
                <c:pt idx="2237">
                  <c:v>1354.5078000000001</c:v>
                </c:pt>
                <c:pt idx="2238">
                  <c:v>1353.7217000000001</c:v>
                </c:pt>
                <c:pt idx="2239">
                  <c:v>1352.9267</c:v>
                </c:pt>
                <c:pt idx="2240">
                  <c:v>1352.1143999999999</c:v>
                </c:pt>
                <c:pt idx="2241">
                  <c:v>1351.4108000000001</c:v>
                </c:pt>
                <c:pt idx="2242">
                  <c:v>1350.6125</c:v>
                </c:pt>
                <c:pt idx="2243">
                  <c:v>1349.8680999999999</c:v>
                </c:pt>
                <c:pt idx="2244">
                  <c:v>1349.1066000000001</c:v>
                </c:pt>
                <c:pt idx="2245">
                  <c:v>1348.3094000000001</c:v>
                </c:pt>
                <c:pt idx="2246">
                  <c:v>1347.5724</c:v>
                </c:pt>
                <c:pt idx="2247">
                  <c:v>1346.7893999999999</c:v>
                </c:pt>
                <c:pt idx="2248">
                  <c:v>1346.0642</c:v>
                </c:pt>
                <c:pt idx="2249">
                  <c:v>1345.366</c:v>
                </c:pt>
                <c:pt idx="2250">
                  <c:v>1344.6357</c:v>
                </c:pt>
                <c:pt idx="2251">
                  <c:v>1343.9219000000001</c:v>
                </c:pt>
                <c:pt idx="2252">
                  <c:v>1343.2291</c:v>
                </c:pt>
                <c:pt idx="2253">
                  <c:v>1342.527</c:v>
                </c:pt>
                <c:pt idx="2254">
                  <c:v>1341.8063</c:v>
                </c:pt>
                <c:pt idx="2255">
                  <c:v>1341.1539</c:v>
                </c:pt>
                <c:pt idx="2256">
                  <c:v>1340.4775999999999</c:v>
                </c:pt>
                <c:pt idx="2257">
                  <c:v>1339.8661</c:v>
                </c:pt>
                <c:pt idx="2258">
                  <c:v>1339.2138</c:v>
                </c:pt>
                <c:pt idx="2259">
                  <c:v>1338.5794000000001</c:v>
                </c:pt>
                <c:pt idx="2260">
                  <c:v>1337.9358</c:v>
                </c:pt>
                <c:pt idx="2261">
                  <c:v>1337.2427</c:v>
                </c:pt>
                <c:pt idx="2262">
                  <c:v>1336.6422</c:v>
                </c:pt>
                <c:pt idx="2263">
                  <c:v>1335.9608000000001</c:v>
                </c:pt>
                <c:pt idx="2264">
                  <c:v>1335.4428</c:v>
                </c:pt>
                <c:pt idx="2265">
                  <c:v>1334.8442</c:v>
                </c:pt>
                <c:pt idx="2266">
                  <c:v>1334.3019999999999</c:v>
                </c:pt>
                <c:pt idx="2267">
                  <c:v>1333.7008000000001</c:v>
                </c:pt>
                <c:pt idx="2268">
                  <c:v>1333.0898999999999</c:v>
                </c:pt>
                <c:pt idx="2269">
                  <c:v>1332.5091</c:v>
                </c:pt>
                <c:pt idx="2270">
                  <c:v>1331.8690999999999</c:v>
                </c:pt>
                <c:pt idx="2271">
                  <c:v>1331.2973999999999</c:v>
                </c:pt>
                <c:pt idx="2272">
                  <c:v>1330.752</c:v>
                </c:pt>
                <c:pt idx="2273">
                  <c:v>1330.2082</c:v>
                </c:pt>
                <c:pt idx="2274">
                  <c:v>1329.6650999999999</c:v>
                </c:pt>
                <c:pt idx="2275">
                  <c:v>1329.0707</c:v>
                </c:pt>
                <c:pt idx="2276">
                  <c:v>1328.4963</c:v>
                </c:pt>
                <c:pt idx="2277">
                  <c:v>1327.9473</c:v>
                </c:pt>
                <c:pt idx="2278">
                  <c:v>1327.4404999999999</c:v>
                </c:pt>
                <c:pt idx="2279">
                  <c:v>1326.9278999999999</c:v>
                </c:pt>
                <c:pt idx="2280">
                  <c:v>1326.4333999999999</c:v>
                </c:pt>
                <c:pt idx="2281">
                  <c:v>1325.9674</c:v>
                </c:pt>
                <c:pt idx="2282">
                  <c:v>1325.4618</c:v>
                </c:pt>
                <c:pt idx="2283">
                  <c:v>1325.0053</c:v>
                </c:pt>
                <c:pt idx="2284">
                  <c:v>1324.6061999999999</c:v>
                </c:pt>
                <c:pt idx="2285">
                  <c:v>1324.1864</c:v>
                </c:pt>
                <c:pt idx="2286">
                  <c:v>1323.7643</c:v>
                </c:pt>
                <c:pt idx="2287">
                  <c:v>1323.3572999999999</c:v>
                </c:pt>
                <c:pt idx="2288">
                  <c:v>1322.9572000000001</c:v>
                </c:pt>
                <c:pt idx="2289">
                  <c:v>1322.5608999999999</c:v>
                </c:pt>
                <c:pt idx="2290">
                  <c:v>1322.2583</c:v>
                </c:pt>
                <c:pt idx="2291">
                  <c:v>1321.9344000000001</c:v>
                </c:pt>
                <c:pt idx="2292">
                  <c:v>1321.6072999999999</c:v>
                </c:pt>
                <c:pt idx="2293">
                  <c:v>1321.2808</c:v>
                </c:pt>
                <c:pt idx="2294">
                  <c:v>1320.9564</c:v>
                </c:pt>
                <c:pt idx="2295">
                  <c:v>1320.6451999999999</c:v>
                </c:pt>
                <c:pt idx="2296">
                  <c:v>1320.3163</c:v>
                </c:pt>
                <c:pt idx="2297">
                  <c:v>1319.9911</c:v>
                </c:pt>
                <c:pt idx="2298">
                  <c:v>1319.6795999999999</c:v>
                </c:pt>
                <c:pt idx="2299">
                  <c:v>1319.3630000000001</c:v>
                </c:pt>
                <c:pt idx="2300">
                  <c:v>1319.1223</c:v>
                </c:pt>
                <c:pt idx="2301">
                  <c:v>1318.8445999999999</c:v>
                </c:pt>
                <c:pt idx="2302">
                  <c:v>1318.5862999999999</c:v>
                </c:pt>
                <c:pt idx="2303">
                  <c:v>1318.3032000000001</c:v>
                </c:pt>
                <c:pt idx="2304">
                  <c:v>1318.0586000000001</c:v>
                </c:pt>
                <c:pt idx="2305">
                  <c:v>1317.8302000000001</c:v>
                </c:pt>
                <c:pt idx="2306">
                  <c:v>1317.6088999999999</c:v>
                </c:pt>
                <c:pt idx="2307">
                  <c:v>1317.4064000000001</c:v>
                </c:pt>
                <c:pt idx="2308">
                  <c:v>1317.2311</c:v>
                </c:pt>
                <c:pt idx="2309">
                  <c:v>1317.0817999999999</c:v>
                </c:pt>
                <c:pt idx="2310">
                  <c:v>1316.9123999999999</c:v>
                </c:pt>
                <c:pt idx="2311">
                  <c:v>1316.8085000000001</c:v>
                </c:pt>
                <c:pt idx="2312">
                  <c:v>1316.6908000000001</c:v>
                </c:pt>
                <c:pt idx="2313">
                  <c:v>1316.6356000000001</c:v>
                </c:pt>
                <c:pt idx="2314">
                  <c:v>1316.5463999999999</c:v>
                </c:pt>
                <c:pt idx="2315">
                  <c:v>1316.4489000000001</c:v>
                </c:pt>
                <c:pt idx="2316">
                  <c:v>1316.3965000000001</c:v>
                </c:pt>
                <c:pt idx="2317">
                  <c:v>1316.3793000000001</c:v>
                </c:pt>
                <c:pt idx="2318">
                  <c:v>1316.3572999999999</c:v>
                </c:pt>
                <c:pt idx="2319">
                  <c:v>1316.3091999999999</c:v>
                </c:pt>
                <c:pt idx="2320">
                  <c:v>1316.2885000000001</c:v>
                </c:pt>
                <c:pt idx="2321">
                  <c:v>1316.2438999999999</c:v>
                </c:pt>
                <c:pt idx="2322">
                  <c:v>1316.2194999999999</c:v>
                </c:pt>
                <c:pt idx="2323">
                  <c:v>1316.258</c:v>
                </c:pt>
                <c:pt idx="2324">
                  <c:v>1316.3362</c:v>
                </c:pt>
                <c:pt idx="2325">
                  <c:v>1316.3905999999999</c:v>
                </c:pt>
                <c:pt idx="2326">
                  <c:v>1316.4777999999999</c:v>
                </c:pt>
                <c:pt idx="2327">
                  <c:v>1316.5228999999999</c:v>
                </c:pt>
                <c:pt idx="2328">
                  <c:v>1316.5784000000001</c:v>
                </c:pt>
                <c:pt idx="2329">
                  <c:v>1316.6455000000001</c:v>
                </c:pt>
                <c:pt idx="2330">
                  <c:v>1316.7319</c:v>
                </c:pt>
                <c:pt idx="2331">
                  <c:v>1316.7786000000001</c:v>
                </c:pt>
                <c:pt idx="2332">
                  <c:v>1316.9138</c:v>
                </c:pt>
                <c:pt idx="2333">
                  <c:v>1317.0083999999999</c:v>
                </c:pt>
                <c:pt idx="2334">
                  <c:v>1317.1321</c:v>
                </c:pt>
                <c:pt idx="2335">
                  <c:v>1317.2915</c:v>
                </c:pt>
                <c:pt idx="2336">
                  <c:v>1317.4777999999999</c:v>
                </c:pt>
                <c:pt idx="2337">
                  <c:v>1317.655</c:v>
                </c:pt>
                <c:pt idx="2338">
                  <c:v>1317.8448000000001</c:v>
                </c:pt>
                <c:pt idx="2339">
                  <c:v>1318.0416</c:v>
                </c:pt>
                <c:pt idx="2340">
                  <c:v>1318.2577000000001</c:v>
                </c:pt>
                <c:pt idx="2341">
                  <c:v>1318.5141000000001</c:v>
                </c:pt>
                <c:pt idx="2342">
                  <c:v>1318.7907</c:v>
                </c:pt>
                <c:pt idx="2343">
                  <c:v>1319.0388</c:v>
                </c:pt>
                <c:pt idx="2344">
                  <c:v>1319.3604</c:v>
                </c:pt>
                <c:pt idx="2345">
                  <c:v>1319.6967</c:v>
                </c:pt>
                <c:pt idx="2346">
                  <c:v>1319.981</c:v>
                </c:pt>
                <c:pt idx="2347">
                  <c:v>1320.3087</c:v>
                </c:pt>
                <c:pt idx="2348">
                  <c:v>1320.6375</c:v>
                </c:pt>
                <c:pt idx="2349">
                  <c:v>1320.9650999999999</c:v>
                </c:pt>
                <c:pt idx="2350">
                  <c:v>1321.3181</c:v>
                </c:pt>
                <c:pt idx="2351">
                  <c:v>1321.6786999999999</c:v>
                </c:pt>
                <c:pt idx="2352">
                  <c:v>1322.0377000000001</c:v>
                </c:pt>
                <c:pt idx="2353">
                  <c:v>1322.36</c:v>
                </c:pt>
                <c:pt idx="2354">
                  <c:v>1322.7411999999999</c:v>
                </c:pt>
                <c:pt idx="2355">
                  <c:v>1323.1045999999999</c:v>
                </c:pt>
                <c:pt idx="2356">
                  <c:v>1323.4775999999999</c:v>
                </c:pt>
                <c:pt idx="2357">
                  <c:v>1323.8933999999999</c:v>
                </c:pt>
                <c:pt idx="2358">
                  <c:v>1324.3036</c:v>
                </c:pt>
                <c:pt idx="2359">
                  <c:v>1324.7355</c:v>
                </c:pt>
                <c:pt idx="2360">
                  <c:v>1325.1608000000001</c:v>
                </c:pt>
                <c:pt idx="2361">
                  <c:v>1325.5961</c:v>
                </c:pt>
                <c:pt idx="2362">
                  <c:v>1326.0393999999999</c:v>
                </c:pt>
                <c:pt idx="2363">
                  <c:v>1326.4816000000001</c:v>
                </c:pt>
                <c:pt idx="2364">
                  <c:v>1326.9672</c:v>
                </c:pt>
                <c:pt idx="2365">
                  <c:v>1327.4576999999999</c:v>
                </c:pt>
                <c:pt idx="2366">
                  <c:v>1327.9824000000001</c:v>
                </c:pt>
                <c:pt idx="2367">
                  <c:v>1328.4765</c:v>
                </c:pt>
                <c:pt idx="2368">
                  <c:v>1329.077</c:v>
                </c:pt>
                <c:pt idx="2369">
                  <c:v>1329.5231000000001</c:v>
                </c:pt>
                <c:pt idx="2370">
                  <c:v>1330.0386000000001</c:v>
                </c:pt>
                <c:pt idx="2371">
                  <c:v>1330.6284000000001</c:v>
                </c:pt>
                <c:pt idx="2372">
                  <c:v>1331.2379000000001</c:v>
                </c:pt>
                <c:pt idx="2373">
                  <c:v>1331.8963000000001</c:v>
                </c:pt>
                <c:pt idx="2374">
                  <c:v>1332.4742000000001</c:v>
                </c:pt>
                <c:pt idx="2375">
                  <c:v>1333.1470999999999</c:v>
                </c:pt>
                <c:pt idx="2376">
                  <c:v>1333.6622</c:v>
                </c:pt>
                <c:pt idx="2377">
                  <c:v>1334.2950000000001</c:v>
                </c:pt>
                <c:pt idx="2378">
                  <c:v>1334.9</c:v>
                </c:pt>
                <c:pt idx="2379">
                  <c:v>1335.5218</c:v>
                </c:pt>
                <c:pt idx="2380">
                  <c:v>1336.2155</c:v>
                </c:pt>
                <c:pt idx="2381">
                  <c:v>1336.8189</c:v>
                </c:pt>
                <c:pt idx="2382">
                  <c:v>1337.4389000000001</c:v>
                </c:pt>
                <c:pt idx="2383">
                  <c:v>1338.0625</c:v>
                </c:pt>
                <c:pt idx="2384">
                  <c:v>1338.7067999999999</c:v>
                </c:pt>
                <c:pt idx="2385">
                  <c:v>1339.3657000000001</c:v>
                </c:pt>
                <c:pt idx="2386">
                  <c:v>1340.0078000000001</c:v>
                </c:pt>
                <c:pt idx="2387">
                  <c:v>1340.7049</c:v>
                </c:pt>
                <c:pt idx="2388">
                  <c:v>1341.3713</c:v>
                </c:pt>
                <c:pt idx="2389">
                  <c:v>1342.0173</c:v>
                </c:pt>
                <c:pt idx="2390">
                  <c:v>1342.6895999999999</c:v>
                </c:pt>
                <c:pt idx="2391">
                  <c:v>1343.3713</c:v>
                </c:pt>
                <c:pt idx="2392">
                  <c:v>1344.0506</c:v>
                </c:pt>
                <c:pt idx="2393">
                  <c:v>1344.7593999999999</c:v>
                </c:pt>
                <c:pt idx="2394">
                  <c:v>1345.5001999999999</c:v>
                </c:pt>
                <c:pt idx="2395">
                  <c:v>1346.1973</c:v>
                </c:pt>
                <c:pt idx="2396">
                  <c:v>1346.8390999999999</c:v>
                </c:pt>
                <c:pt idx="2397">
                  <c:v>1347.6328000000001</c:v>
                </c:pt>
                <c:pt idx="2398">
                  <c:v>1348.3798999999999</c:v>
                </c:pt>
                <c:pt idx="2399">
                  <c:v>1349.1178</c:v>
                </c:pt>
                <c:pt idx="2400">
                  <c:v>1349.905</c:v>
                </c:pt>
                <c:pt idx="2401">
                  <c:v>1350.7502999999999</c:v>
                </c:pt>
                <c:pt idx="2402">
                  <c:v>1351.4953</c:v>
                </c:pt>
                <c:pt idx="2403">
                  <c:v>1352.2644</c:v>
                </c:pt>
                <c:pt idx="2404">
                  <c:v>1353.0672999999999</c:v>
                </c:pt>
                <c:pt idx="2405">
                  <c:v>1353.8294000000001</c:v>
                </c:pt>
                <c:pt idx="2406">
                  <c:v>1354.6364000000001</c:v>
                </c:pt>
                <c:pt idx="2407">
                  <c:v>1355.4345000000001</c:v>
                </c:pt>
                <c:pt idx="2408">
                  <c:v>1356.2782999999999</c:v>
                </c:pt>
                <c:pt idx="2409">
                  <c:v>1357.0181</c:v>
                </c:pt>
                <c:pt idx="2410">
                  <c:v>1357.7515000000001</c:v>
                </c:pt>
                <c:pt idx="2411">
                  <c:v>1358.5257999999999</c:v>
                </c:pt>
                <c:pt idx="2412">
                  <c:v>1359.2953</c:v>
                </c:pt>
                <c:pt idx="2413">
                  <c:v>1360.0298</c:v>
                </c:pt>
                <c:pt idx="2414">
                  <c:v>1360.7483</c:v>
                </c:pt>
                <c:pt idx="2415">
                  <c:v>1361.5517</c:v>
                </c:pt>
                <c:pt idx="2416">
                  <c:v>1362.3141000000001</c:v>
                </c:pt>
                <c:pt idx="2417">
                  <c:v>1363.0527999999999</c:v>
                </c:pt>
                <c:pt idx="2418">
                  <c:v>1363.8333</c:v>
                </c:pt>
                <c:pt idx="2419">
                  <c:v>1364.6016999999999</c:v>
                </c:pt>
                <c:pt idx="2420">
                  <c:v>1365.3768</c:v>
                </c:pt>
                <c:pt idx="2421">
                  <c:v>1366.1893</c:v>
                </c:pt>
                <c:pt idx="2422">
                  <c:v>1366.9736</c:v>
                </c:pt>
                <c:pt idx="2423">
                  <c:v>1367.5227</c:v>
                </c:pt>
                <c:pt idx="2424">
                  <c:v>0</c:v>
                </c:pt>
                <c:pt idx="2425">
                  <c:v>0</c:v>
                </c:pt>
                <c:pt idx="2426">
                  <c:v>1370.0732</c:v>
                </c:pt>
                <c:pt idx="2427">
                  <c:v>1370.7608</c:v>
                </c:pt>
                <c:pt idx="2428">
                  <c:v>1371.5911000000001</c:v>
                </c:pt>
                <c:pt idx="2429">
                  <c:v>1372.4491</c:v>
                </c:pt>
                <c:pt idx="2430">
                  <c:v>1373.2106000000001</c:v>
                </c:pt>
                <c:pt idx="2431">
                  <c:v>1374.0700999999999</c:v>
                </c:pt>
                <c:pt idx="2432">
                  <c:v>1374.7536</c:v>
                </c:pt>
                <c:pt idx="2433">
                  <c:v>1375.4846</c:v>
                </c:pt>
                <c:pt idx="2434">
                  <c:v>1376.2059999999999</c:v>
                </c:pt>
                <c:pt idx="2435">
                  <c:v>1376.9559999999999</c:v>
                </c:pt>
                <c:pt idx="2436">
                  <c:v>1377.6805999999999</c:v>
                </c:pt>
                <c:pt idx="2437">
                  <c:v>1378.4648999999999</c:v>
                </c:pt>
                <c:pt idx="2438">
                  <c:v>1379.2203</c:v>
                </c:pt>
                <c:pt idx="2439">
                  <c:v>1379.9721</c:v>
                </c:pt>
                <c:pt idx="2440">
                  <c:v>1380.6828</c:v>
                </c:pt>
                <c:pt idx="2441">
                  <c:v>1381.3923</c:v>
                </c:pt>
                <c:pt idx="2442">
                  <c:v>1382.1116</c:v>
                </c:pt>
                <c:pt idx="2443">
                  <c:v>1382.8459</c:v>
                </c:pt>
                <c:pt idx="2444">
                  <c:v>1383.5045</c:v>
                </c:pt>
                <c:pt idx="2445">
                  <c:v>1384.1714999999999</c:v>
                </c:pt>
                <c:pt idx="2446">
                  <c:v>1384.8565000000001</c:v>
                </c:pt>
                <c:pt idx="2447">
                  <c:v>1385.5436999999999</c:v>
                </c:pt>
                <c:pt idx="2448">
                  <c:v>1386.2019</c:v>
                </c:pt>
                <c:pt idx="2449">
                  <c:v>1386.8659</c:v>
                </c:pt>
                <c:pt idx="2450">
                  <c:v>1387.5732</c:v>
                </c:pt>
                <c:pt idx="2451">
                  <c:v>1388.1775</c:v>
                </c:pt>
                <c:pt idx="2452">
                  <c:v>1388.7378000000001</c:v>
                </c:pt>
                <c:pt idx="2453">
                  <c:v>1389.4223999999999</c:v>
                </c:pt>
                <c:pt idx="2454">
                  <c:v>1390.0896</c:v>
                </c:pt>
                <c:pt idx="2455">
                  <c:v>1390.8083999999999</c:v>
                </c:pt>
                <c:pt idx="2456">
                  <c:v>1391.4117000000001</c:v>
                </c:pt>
                <c:pt idx="2457">
                  <c:v>1392.0902000000001</c:v>
                </c:pt>
                <c:pt idx="2458">
                  <c:v>1392.6569</c:v>
                </c:pt>
                <c:pt idx="2459">
                  <c:v>1393.2201</c:v>
                </c:pt>
                <c:pt idx="2460">
                  <c:v>1393.8061</c:v>
                </c:pt>
                <c:pt idx="2461">
                  <c:v>1394.3951</c:v>
                </c:pt>
                <c:pt idx="2462">
                  <c:v>1395.0011999999999</c:v>
                </c:pt>
                <c:pt idx="2463">
                  <c:v>1395.5440000000001</c:v>
                </c:pt>
                <c:pt idx="2464">
                  <c:v>1396.1059</c:v>
                </c:pt>
                <c:pt idx="2465">
                  <c:v>1396.6266000000001</c:v>
                </c:pt>
                <c:pt idx="2466">
                  <c:v>1397.098</c:v>
                </c:pt>
                <c:pt idx="2467">
                  <c:v>1397.527</c:v>
                </c:pt>
                <c:pt idx="2468">
                  <c:v>1398.0260000000001</c:v>
                </c:pt>
                <c:pt idx="2469">
                  <c:v>1398.4898000000001</c:v>
                </c:pt>
                <c:pt idx="2470">
                  <c:v>1398.9761000000001</c:v>
                </c:pt>
                <c:pt idx="2471">
                  <c:v>1399.4491</c:v>
                </c:pt>
                <c:pt idx="2472">
                  <c:v>1399.875</c:v>
                </c:pt>
                <c:pt idx="2473">
                  <c:v>1400.2639999999999</c:v>
                </c:pt>
                <c:pt idx="2474">
                  <c:v>1400.7155</c:v>
                </c:pt>
                <c:pt idx="2475">
                  <c:v>1401.1057000000001</c:v>
                </c:pt>
                <c:pt idx="2476">
                  <c:v>1401.4738</c:v>
                </c:pt>
                <c:pt idx="2477">
                  <c:v>1401.8391999999999</c:v>
                </c:pt>
                <c:pt idx="2478">
                  <c:v>1402.2411999999999</c:v>
                </c:pt>
                <c:pt idx="2479">
                  <c:v>1402.5948000000001</c:v>
                </c:pt>
                <c:pt idx="2480">
                  <c:v>1402.9414999999999</c:v>
                </c:pt>
                <c:pt idx="2481">
                  <c:v>1403.2820999999999</c:v>
                </c:pt>
                <c:pt idx="2482">
                  <c:v>1403.6072999999999</c:v>
                </c:pt>
                <c:pt idx="2483">
                  <c:v>1403.9475</c:v>
                </c:pt>
                <c:pt idx="2484">
                  <c:v>1404.1903</c:v>
                </c:pt>
                <c:pt idx="2485">
                  <c:v>1404.4114999999999</c:v>
                </c:pt>
                <c:pt idx="2486">
                  <c:v>1404.6532999999999</c:v>
                </c:pt>
                <c:pt idx="2487">
                  <c:v>1404.8425999999999</c:v>
                </c:pt>
                <c:pt idx="2488">
                  <c:v>1405.1659999999999</c:v>
                </c:pt>
                <c:pt idx="2489">
                  <c:v>1405.5655999999999</c:v>
                </c:pt>
                <c:pt idx="2490">
                  <c:v>1405.7945999999999</c:v>
                </c:pt>
                <c:pt idx="2491">
                  <c:v>1405.9994999999999</c:v>
                </c:pt>
                <c:pt idx="2492">
                  <c:v>1406.1797999999999</c:v>
                </c:pt>
                <c:pt idx="2493">
                  <c:v>1406.3501000000001</c:v>
                </c:pt>
                <c:pt idx="2494">
                  <c:v>1406.5277000000001</c:v>
                </c:pt>
                <c:pt idx="2495">
                  <c:v>1406.6222</c:v>
                </c:pt>
                <c:pt idx="2496">
                  <c:v>1406.7506000000001</c:v>
                </c:pt>
                <c:pt idx="2497">
                  <c:v>1406.8261</c:v>
                </c:pt>
                <c:pt idx="2498">
                  <c:v>1406.9250999999999</c:v>
                </c:pt>
                <c:pt idx="2499">
                  <c:v>1406.9740999999999</c:v>
                </c:pt>
                <c:pt idx="2500">
                  <c:v>1407.0146999999999</c:v>
                </c:pt>
                <c:pt idx="2501">
                  <c:v>1406.9827</c:v>
                </c:pt>
                <c:pt idx="2502">
                  <c:v>1407.1043999999999</c:v>
                </c:pt>
                <c:pt idx="2503">
                  <c:v>1407.1588999999999</c:v>
                </c:pt>
                <c:pt idx="2504">
                  <c:v>1407.2330999999999</c:v>
                </c:pt>
                <c:pt idx="2505">
                  <c:v>1407.2238</c:v>
                </c:pt>
                <c:pt idx="2506">
                  <c:v>1407.1886999999999</c:v>
                </c:pt>
                <c:pt idx="2507">
                  <c:v>1407.1265000000001</c:v>
                </c:pt>
                <c:pt idx="2508">
                  <c:v>1407.0979</c:v>
                </c:pt>
                <c:pt idx="2509">
                  <c:v>1407.1027999999999</c:v>
                </c:pt>
                <c:pt idx="2510">
                  <c:v>1407.0433</c:v>
                </c:pt>
                <c:pt idx="2511">
                  <c:v>1406.9340999999999</c:v>
                </c:pt>
                <c:pt idx="2512">
                  <c:v>1406.7394999999999</c:v>
                </c:pt>
                <c:pt idx="2513">
                  <c:v>1406.4819</c:v>
                </c:pt>
                <c:pt idx="2514">
                  <c:v>1406.3405</c:v>
                </c:pt>
                <c:pt idx="2515">
                  <c:v>1406.2331999999999</c:v>
                </c:pt>
                <c:pt idx="2516">
                  <c:v>1406.2114999999999</c:v>
                </c:pt>
                <c:pt idx="2517">
                  <c:v>1406.1578999999999</c:v>
                </c:pt>
                <c:pt idx="2518">
                  <c:v>1405.9873</c:v>
                </c:pt>
                <c:pt idx="2519">
                  <c:v>1405.7021</c:v>
                </c:pt>
                <c:pt idx="2520">
                  <c:v>1405.3649</c:v>
                </c:pt>
                <c:pt idx="2521">
                  <c:v>1405.1541</c:v>
                </c:pt>
                <c:pt idx="2522">
                  <c:v>1404.9378999999999</c:v>
                </c:pt>
                <c:pt idx="2523">
                  <c:v>1404.6948</c:v>
                </c:pt>
                <c:pt idx="2524">
                  <c:v>1404.3679999999999</c:v>
                </c:pt>
                <c:pt idx="2525">
                  <c:v>1404.0866000000001</c:v>
                </c:pt>
                <c:pt idx="2526">
                  <c:v>1403.8357000000001</c:v>
                </c:pt>
                <c:pt idx="2527">
                  <c:v>1403.5329999999999</c:v>
                </c:pt>
                <c:pt idx="2528">
                  <c:v>1403.2194999999999</c:v>
                </c:pt>
                <c:pt idx="2529">
                  <c:v>1402.9151999999999</c:v>
                </c:pt>
                <c:pt idx="2530">
                  <c:v>1402.5871</c:v>
                </c:pt>
                <c:pt idx="2531">
                  <c:v>1402.2324000000001</c:v>
                </c:pt>
                <c:pt idx="2532">
                  <c:v>1401.7953</c:v>
                </c:pt>
                <c:pt idx="2533">
                  <c:v>1401.3566000000001</c:v>
                </c:pt>
                <c:pt idx="2534">
                  <c:v>1400.9023</c:v>
                </c:pt>
                <c:pt idx="2535">
                  <c:v>1400.4855</c:v>
                </c:pt>
                <c:pt idx="2536">
                  <c:v>1400.0803000000001</c:v>
                </c:pt>
                <c:pt idx="2537">
                  <c:v>1399.7016000000001</c:v>
                </c:pt>
                <c:pt idx="2538">
                  <c:v>1399.1398999999999</c:v>
                </c:pt>
                <c:pt idx="2539">
                  <c:v>1398.6012000000001</c:v>
                </c:pt>
                <c:pt idx="2540">
                  <c:v>1398.14</c:v>
                </c:pt>
                <c:pt idx="2541">
                  <c:v>1397.7728</c:v>
                </c:pt>
                <c:pt idx="2542">
                  <c:v>1397.3143</c:v>
                </c:pt>
                <c:pt idx="2543">
                  <c:v>1396.7917</c:v>
                </c:pt>
                <c:pt idx="2544">
                  <c:v>1396.4114</c:v>
                </c:pt>
                <c:pt idx="2545">
                  <c:v>1395.8685</c:v>
                </c:pt>
                <c:pt idx="2546">
                  <c:v>1395.3561999999999</c:v>
                </c:pt>
                <c:pt idx="2547">
                  <c:v>1394.7959000000001</c:v>
                </c:pt>
                <c:pt idx="2548">
                  <c:v>1394.2158999999999</c:v>
                </c:pt>
                <c:pt idx="2549">
                  <c:v>1393.6483000000001</c:v>
                </c:pt>
                <c:pt idx="2550">
                  <c:v>1393.0597</c:v>
                </c:pt>
                <c:pt idx="2551">
                  <c:v>1392.4793999999999</c:v>
                </c:pt>
                <c:pt idx="2552">
                  <c:v>1391.8701000000001</c:v>
                </c:pt>
                <c:pt idx="2553">
                  <c:v>1391.2728999999999</c:v>
                </c:pt>
                <c:pt idx="2554">
                  <c:v>1390.6768</c:v>
                </c:pt>
                <c:pt idx="2555">
                  <c:v>1389.9848999999999</c:v>
                </c:pt>
                <c:pt idx="2556">
                  <c:v>1389.3734999999999</c:v>
                </c:pt>
                <c:pt idx="2557">
                  <c:v>1388.7203</c:v>
                </c:pt>
                <c:pt idx="2558">
                  <c:v>1388.0563</c:v>
                </c:pt>
                <c:pt idx="2559">
                  <c:v>1387.3625999999999</c:v>
                </c:pt>
                <c:pt idx="2560">
                  <c:v>1386.6497999999999</c:v>
                </c:pt>
                <c:pt idx="2561">
                  <c:v>1385.9489000000001</c:v>
                </c:pt>
                <c:pt idx="2562">
                  <c:v>1385.2663</c:v>
                </c:pt>
                <c:pt idx="2563">
                  <c:v>1384.6966</c:v>
                </c:pt>
                <c:pt idx="2564">
                  <c:v>1384.0115000000001</c:v>
                </c:pt>
                <c:pt idx="2565">
                  <c:v>1383.258</c:v>
                </c:pt>
                <c:pt idx="2566">
                  <c:v>1382.5585000000001</c:v>
                </c:pt>
                <c:pt idx="2567">
                  <c:v>1381.7977000000001</c:v>
                </c:pt>
                <c:pt idx="2568">
                  <c:v>1381.0782999999999</c:v>
                </c:pt>
                <c:pt idx="2569">
                  <c:v>1380.3534999999999</c:v>
                </c:pt>
                <c:pt idx="2570">
                  <c:v>1379.682</c:v>
                </c:pt>
                <c:pt idx="2571">
                  <c:v>1378.9227000000001</c:v>
                </c:pt>
                <c:pt idx="2572">
                  <c:v>1378.0831000000001</c:v>
                </c:pt>
                <c:pt idx="2573">
                  <c:v>1377.2038</c:v>
                </c:pt>
                <c:pt idx="2574">
                  <c:v>1376.4721</c:v>
                </c:pt>
                <c:pt idx="2575">
                  <c:v>1375.8134</c:v>
                </c:pt>
                <c:pt idx="2576">
                  <c:v>1375.1170999999999</c:v>
                </c:pt>
                <c:pt idx="2577">
                  <c:v>1374.452</c:v>
                </c:pt>
                <c:pt idx="2578">
                  <c:v>1373.7565999999999</c:v>
                </c:pt>
                <c:pt idx="2579">
                  <c:v>1372.9691</c:v>
                </c:pt>
                <c:pt idx="2580">
                  <c:v>1372.1483000000001</c:v>
                </c:pt>
                <c:pt idx="2581">
                  <c:v>1371.3533</c:v>
                </c:pt>
                <c:pt idx="2582">
                  <c:v>1370.644</c:v>
                </c:pt>
                <c:pt idx="2583">
                  <c:v>1369.8141000000001</c:v>
                </c:pt>
                <c:pt idx="2584">
                  <c:v>1369.0060000000001</c:v>
                </c:pt>
                <c:pt idx="2585">
                  <c:v>1368.1783</c:v>
                </c:pt>
                <c:pt idx="2586">
                  <c:v>1367.2704000000001</c:v>
                </c:pt>
                <c:pt idx="2587">
                  <c:v>1366.37</c:v>
                </c:pt>
                <c:pt idx="2588">
                  <c:v>1365.5626999999999</c:v>
                </c:pt>
                <c:pt idx="2589">
                  <c:v>1364.8078</c:v>
                </c:pt>
                <c:pt idx="2590">
                  <c:v>1364.0790999999999</c:v>
                </c:pt>
                <c:pt idx="2591">
                  <c:v>1363.4417000000001</c:v>
                </c:pt>
                <c:pt idx="2592">
                  <c:v>1362.7077999999999</c:v>
                </c:pt>
                <c:pt idx="2593">
                  <c:v>1361.924</c:v>
                </c:pt>
                <c:pt idx="2594">
                  <c:v>1361.1207999999999</c:v>
                </c:pt>
                <c:pt idx="2595">
                  <c:v>1360.4145000000001</c:v>
                </c:pt>
                <c:pt idx="2596">
                  <c:v>1359.6267</c:v>
                </c:pt>
                <c:pt idx="2597">
                  <c:v>1358.8189</c:v>
                </c:pt>
                <c:pt idx="2598">
                  <c:v>1358.1206</c:v>
                </c:pt>
                <c:pt idx="2599">
                  <c:v>1357.2438</c:v>
                </c:pt>
                <c:pt idx="2600">
                  <c:v>1356.5521000000001</c:v>
                </c:pt>
                <c:pt idx="2601">
                  <c:v>1355.7460000000001</c:v>
                </c:pt>
                <c:pt idx="2602">
                  <c:v>1354.9459999999999</c:v>
                </c:pt>
                <c:pt idx="2603">
                  <c:v>1354.1672000000001</c:v>
                </c:pt>
                <c:pt idx="2604">
                  <c:v>1353.3623</c:v>
                </c:pt>
                <c:pt idx="2605">
                  <c:v>1352.6075000000001</c:v>
                </c:pt>
                <c:pt idx="2606">
                  <c:v>1351.8441</c:v>
                </c:pt>
                <c:pt idx="2607">
                  <c:v>1351.0768</c:v>
                </c:pt>
                <c:pt idx="2608">
                  <c:v>1350.3237999999999</c:v>
                </c:pt>
                <c:pt idx="2609">
                  <c:v>1349.6159</c:v>
                </c:pt>
                <c:pt idx="2610">
                  <c:v>1348.8869999999999</c:v>
                </c:pt>
                <c:pt idx="2611">
                  <c:v>1348.1569</c:v>
                </c:pt>
                <c:pt idx="2612">
                  <c:v>1347.4918</c:v>
                </c:pt>
                <c:pt idx="2613">
                  <c:v>1346.7722000000001</c:v>
                </c:pt>
                <c:pt idx="2614">
                  <c:v>1346.0744</c:v>
                </c:pt>
                <c:pt idx="2615">
                  <c:v>1345.329</c:v>
                </c:pt>
                <c:pt idx="2616">
                  <c:v>1344.6488999999999</c:v>
                </c:pt>
                <c:pt idx="2617">
                  <c:v>1344.0098</c:v>
                </c:pt>
                <c:pt idx="2618">
                  <c:v>1343.2692999999999</c:v>
                </c:pt>
                <c:pt idx="2619">
                  <c:v>1342.6396</c:v>
                </c:pt>
                <c:pt idx="2620">
                  <c:v>1342.0273999999999</c:v>
                </c:pt>
                <c:pt idx="2621">
                  <c:v>1341.2408</c:v>
                </c:pt>
                <c:pt idx="2622">
                  <c:v>1340.5228999999999</c:v>
                </c:pt>
                <c:pt idx="2623">
                  <c:v>1339.8296</c:v>
                </c:pt>
                <c:pt idx="2624">
                  <c:v>1339.1714999999999</c:v>
                </c:pt>
                <c:pt idx="2625">
                  <c:v>1338.5608</c:v>
                </c:pt>
                <c:pt idx="2626">
                  <c:v>1337.9174</c:v>
                </c:pt>
                <c:pt idx="2627">
                  <c:v>1337.2511</c:v>
                </c:pt>
                <c:pt idx="2628">
                  <c:v>1336.5616</c:v>
                </c:pt>
                <c:pt idx="2629">
                  <c:v>1335.8726999999999</c:v>
                </c:pt>
                <c:pt idx="2630">
                  <c:v>1335.1868999999999</c:v>
                </c:pt>
                <c:pt idx="2631">
                  <c:v>1334.5552</c:v>
                </c:pt>
                <c:pt idx="2632">
                  <c:v>1333.9332999999999</c:v>
                </c:pt>
                <c:pt idx="2633">
                  <c:v>1333.2718</c:v>
                </c:pt>
                <c:pt idx="2634">
                  <c:v>1332.636</c:v>
                </c:pt>
                <c:pt idx="2635">
                  <c:v>1332.0346999999999</c:v>
                </c:pt>
                <c:pt idx="2636">
                  <c:v>1331.4677999999999</c:v>
                </c:pt>
                <c:pt idx="2637">
                  <c:v>1330.912</c:v>
                </c:pt>
                <c:pt idx="2638">
                  <c:v>1330.4052999999999</c:v>
                </c:pt>
                <c:pt idx="2639">
                  <c:v>1329.8308999999999</c:v>
                </c:pt>
                <c:pt idx="2640">
                  <c:v>1329.3356000000001</c:v>
                </c:pt>
                <c:pt idx="2641">
                  <c:v>1328.8259</c:v>
                </c:pt>
                <c:pt idx="2642">
                  <c:v>1328.3169</c:v>
                </c:pt>
                <c:pt idx="2643">
                  <c:v>1327.7693999999999</c:v>
                </c:pt>
                <c:pt idx="2644">
                  <c:v>1327.3044</c:v>
                </c:pt>
                <c:pt idx="2645">
                  <c:v>1326.9096999999999</c:v>
                </c:pt>
                <c:pt idx="2646">
                  <c:v>1326.4544000000001</c:v>
                </c:pt>
                <c:pt idx="2647">
                  <c:v>1326.0501999999999</c:v>
                </c:pt>
                <c:pt idx="2648">
                  <c:v>1325.5671</c:v>
                </c:pt>
                <c:pt idx="2649">
                  <c:v>1325.2011</c:v>
                </c:pt>
                <c:pt idx="2650">
                  <c:v>1324.7408</c:v>
                </c:pt>
                <c:pt idx="2651">
                  <c:v>1324.2668000000001</c:v>
                </c:pt>
                <c:pt idx="2652">
                  <c:v>1323.894</c:v>
                </c:pt>
                <c:pt idx="2653">
                  <c:v>1323.4358</c:v>
                </c:pt>
                <c:pt idx="2654">
                  <c:v>1322.9822999999999</c:v>
                </c:pt>
                <c:pt idx="2655">
                  <c:v>1322.5089</c:v>
                </c:pt>
                <c:pt idx="2656">
                  <c:v>1322.1914999999999</c:v>
                </c:pt>
                <c:pt idx="2657">
                  <c:v>1321.8400999999999</c:v>
                </c:pt>
                <c:pt idx="2658">
                  <c:v>1321.4476999999999</c:v>
                </c:pt>
                <c:pt idx="2659">
                  <c:v>1321.0688</c:v>
                </c:pt>
                <c:pt idx="2660">
                  <c:v>1320.6785</c:v>
                </c:pt>
                <c:pt idx="2661">
                  <c:v>1320.3363999999999</c:v>
                </c:pt>
                <c:pt idx="2662">
                  <c:v>1320.0255999999999</c:v>
                </c:pt>
                <c:pt idx="2663">
                  <c:v>1319.7646</c:v>
                </c:pt>
                <c:pt idx="2664">
                  <c:v>1319.5363</c:v>
                </c:pt>
                <c:pt idx="2665">
                  <c:v>1319.2706000000001</c:v>
                </c:pt>
                <c:pt idx="2666">
                  <c:v>1319.0136</c:v>
                </c:pt>
                <c:pt idx="2667">
                  <c:v>1318.7438</c:v>
                </c:pt>
                <c:pt idx="2668">
                  <c:v>1318.5726</c:v>
                </c:pt>
                <c:pt idx="2669">
                  <c:v>1318.3342</c:v>
                </c:pt>
                <c:pt idx="2670">
                  <c:v>1318.1165000000001</c:v>
                </c:pt>
                <c:pt idx="2671">
                  <c:v>1317.9291000000001</c:v>
                </c:pt>
                <c:pt idx="2672">
                  <c:v>1317.7411999999999</c:v>
                </c:pt>
                <c:pt idx="2673">
                  <c:v>1317.6143999999999</c:v>
                </c:pt>
                <c:pt idx="2674">
                  <c:v>1317.5288</c:v>
                </c:pt>
                <c:pt idx="2675">
                  <c:v>1317.4426000000001</c:v>
                </c:pt>
                <c:pt idx="2676">
                  <c:v>1317.3186000000001</c:v>
                </c:pt>
                <c:pt idx="2677">
                  <c:v>1317.1713999999999</c:v>
                </c:pt>
                <c:pt idx="2678">
                  <c:v>1317.0565999999999</c:v>
                </c:pt>
                <c:pt idx="2679">
                  <c:v>1316.923</c:v>
                </c:pt>
                <c:pt idx="2680">
                  <c:v>1316.8168000000001</c:v>
                </c:pt>
                <c:pt idx="2681">
                  <c:v>1316.7433000000001</c:v>
                </c:pt>
                <c:pt idx="2682">
                  <c:v>1316.66</c:v>
                </c:pt>
                <c:pt idx="2683">
                  <c:v>1316.6111000000001</c:v>
                </c:pt>
                <c:pt idx="2684">
                  <c:v>1316.5427999999999</c:v>
                </c:pt>
                <c:pt idx="2685">
                  <c:v>1316.4788000000001</c:v>
                </c:pt>
                <c:pt idx="2686">
                  <c:v>1316.4160999999999</c:v>
                </c:pt>
                <c:pt idx="2687">
                  <c:v>1316.3833999999999</c:v>
                </c:pt>
                <c:pt idx="2688">
                  <c:v>1316.383</c:v>
                </c:pt>
                <c:pt idx="2689">
                  <c:v>1316.4099000000001</c:v>
                </c:pt>
                <c:pt idx="2690">
                  <c:v>1316.4659999999999</c:v>
                </c:pt>
                <c:pt idx="2691">
                  <c:v>1316.5527</c:v>
                </c:pt>
                <c:pt idx="2692">
                  <c:v>1316.6601000000001</c:v>
                </c:pt>
                <c:pt idx="2693">
                  <c:v>1316.6867999999999</c:v>
                </c:pt>
                <c:pt idx="2694">
                  <c:v>1316.7469000000001</c:v>
                </c:pt>
                <c:pt idx="2695">
                  <c:v>1316.8434</c:v>
                </c:pt>
                <c:pt idx="2696">
                  <c:v>1316.9322999999999</c:v>
                </c:pt>
                <c:pt idx="2697">
                  <c:v>1317.0661</c:v>
                </c:pt>
                <c:pt idx="2698">
                  <c:v>1317.2446</c:v>
                </c:pt>
                <c:pt idx="2699">
                  <c:v>1317.4595999999999</c:v>
                </c:pt>
                <c:pt idx="2700">
                  <c:v>1317.69</c:v>
                </c:pt>
                <c:pt idx="2701">
                  <c:v>1317.9213</c:v>
                </c:pt>
                <c:pt idx="2702">
                  <c:v>1318.1348</c:v>
                </c:pt>
                <c:pt idx="2703">
                  <c:v>1318.2023999999999</c:v>
                </c:pt>
                <c:pt idx="2704">
                  <c:v>1318.3435999999999</c:v>
                </c:pt>
                <c:pt idx="2705">
                  <c:v>1318.5389</c:v>
                </c:pt>
                <c:pt idx="2706">
                  <c:v>1318.8010999999999</c:v>
                </c:pt>
                <c:pt idx="2707">
                  <c:v>1319.0903000000001</c:v>
                </c:pt>
                <c:pt idx="2708">
                  <c:v>1319.4425000000001</c:v>
                </c:pt>
                <c:pt idx="2709">
                  <c:v>1319.7873</c:v>
                </c:pt>
                <c:pt idx="2710">
                  <c:v>1320.1179999999999</c:v>
                </c:pt>
                <c:pt idx="2711">
                  <c:v>1320.4201</c:v>
                </c:pt>
                <c:pt idx="2712">
                  <c:v>1320.6052999999999</c:v>
                </c:pt>
                <c:pt idx="2713">
                  <c:v>1320.7652</c:v>
                </c:pt>
                <c:pt idx="2714">
                  <c:v>1320.9005</c:v>
                </c:pt>
                <c:pt idx="2715">
                  <c:v>1321.1494</c:v>
                </c:pt>
                <c:pt idx="2716">
                  <c:v>1321.5344</c:v>
                </c:pt>
                <c:pt idx="2717">
                  <c:v>1321.9145000000001</c:v>
                </c:pt>
                <c:pt idx="2718">
                  <c:v>1322.3177000000001</c:v>
                </c:pt>
                <c:pt idx="2719">
                  <c:v>1322.7268999999999</c:v>
                </c:pt>
                <c:pt idx="2720">
                  <c:v>1323.1416999999999</c:v>
                </c:pt>
                <c:pt idx="2721">
                  <c:v>1323.5239999999999</c:v>
                </c:pt>
                <c:pt idx="2722">
                  <c:v>1323.9222</c:v>
                </c:pt>
                <c:pt idx="2723">
                  <c:v>1324.3454999999999</c:v>
                </c:pt>
                <c:pt idx="2724">
                  <c:v>1324.867</c:v>
                </c:pt>
                <c:pt idx="2725">
                  <c:v>1325.3833</c:v>
                </c:pt>
                <c:pt idx="2726">
                  <c:v>1325.8904</c:v>
                </c:pt>
                <c:pt idx="2727">
                  <c:v>1326.3172999999999</c:v>
                </c:pt>
                <c:pt idx="2728">
                  <c:v>1326.7777000000001</c:v>
                </c:pt>
                <c:pt idx="2729">
                  <c:v>1327.2961</c:v>
                </c:pt>
                <c:pt idx="2730">
                  <c:v>1327.8520000000001</c:v>
                </c:pt>
                <c:pt idx="2731">
                  <c:v>1328.3744999999999</c:v>
                </c:pt>
                <c:pt idx="2732">
                  <c:v>1328.8605</c:v>
                </c:pt>
                <c:pt idx="2733">
                  <c:v>1329.3554999999999</c:v>
                </c:pt>
                <c:pt idx="2734">
                  <c:v>1329.8472999999999</c:v>
                </c:pt>
                <c:pt idx="2735">
                  <c:v>1330.3758</c:v>
                </c:pt>
                <c:pt idx="2736">
                  <c:v>1330.9013</c:v>
                </c:pt>
                <c:pt idx="2737">
                  <c:v>1331.5165999999999</c:v>
                </c:pt>
                <c:pt idx="2738">
                  <c:v>1332.0650000000001</c:v>
                </c:pt>
                <c:pt idx="2739">
                  <c:v>1332.6293000000001</c:v>
                </c:pt>
                <c:pt idx="2740">
                  <c:v>1333.114</c:v>
                </c:pt>
                <c:pt idx="2741">
                  <c:v>1333.6370999999999</c:v>
                </c:pt>
                <c:pt idx="2742">
                  <c:v>1334.1396999999999</c:v>
                </c:pt>
                <c:pt idx="2743">
                  <c:v>1334.7445</c:v>
                </c:pt>
                <c:pt idx="2744">
                  <c:v>1335.4593</c:v>
                </c:pt>
                <c:pt idx="2745">
                  <c:v>1336.1233</c:v>
                </c:pt>
                <c:pt idx="2746">
                  <c:v>1336.8236999999999</c:v>
                </c:pt>
                <c:pt idx="2747">
                  <c:v>1337.4655</c:v>
                </c:pt>
                <c:pt idx="2748">
                  <c:v>1338.0929000000001</c:v>
                </c:pt>
                <c:pt idx="2749">
                  <c:v>1338.7556999999999</c:v>
                </c:pt>
                <c:pt idx="2750">
                  <c:v>1339.4196999999999</c:v>
                </c:pt>
                <c:pt idx="2751">
                  <c:v>1340.1233999999999</c:v>
                </c:pt>
                <c:pt idx="2752">
                  <c:v>1340.7787000000001</c:v>
                </c:pt>
                <c:pt idx="2753">
                  <c:v>1341.4102</c:v>
                </c:pt>
                <c:pt idx="2754">
                  <c:v>1342.1195</c:v>
                </c:pt>
                <c:pt idx="2755">
                  <c:v>1342.8702000000001</c:v>
                </c:pt>
                <c:pt idx="2756">
                  <c:v>1343.6405</c:v>
                </c:pt>
                <c:pt idx="2757">
                  <c:v>1344.3649</c:v>
                </c:pt>
                <c:pt idx="2758">
                  <c:v>1345.0916</c:v>
                </c:pt>
                <c:pt idx="2759">
                  <c:v>1345.7581</c:v>
                </c:pt>
                <c:pt idx="2760">
                  <c:v>1346.5582999999999</c:v>
                </c:pt>
                <c:pt idx="2761">
                  <c:v>1347.1909000000001</c:v>
                </c:pt>
                <c:pt idx="2762">
                  <c:v>1347.9702</c:v>
                </c:pt>
                <c:pt idx="2763">
                  <c:v>1348.7117000000001</c:v>
                </c:pt>
                <c:pt idx="2764">
                  <c:v>1349.4967999999999</c:v>
                </c:pt>
                <c:pt idx="2765">
                  <c:v>1350.2938999999999</c:v>
                </c:pt>
                <c:pt idx="2766">
                  <c:v>1350.9829</c:v>
                </c:pt>
                <c:pt idx="2767">
                  <c:v>1351.6959999999999</c:v>
                </c:pt>
                <c:pt idx="2768">
                  <c:v>1352.2059999999999</c:v>
                </c:pt>
                <c:pt idx="2769">
                  <c:v>1352.8942999999999</c:v>
                </c:pt>
                <c:pt idx="2770">
                  <c:v>1353.4295999999999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1359.3287</c:v>
                </c:pt>
                <c:pt idx="2778">
                  <c:v>1359.9471000000001</c:v>
                </c:pt>
                <c:pt idx="2779">
                  <c:v>1360.7175</c:v>
                </c:pt>
                <c:pt idx="2780">
                  <c:v>1361.4566</c:v>
                </c:pt>
                <c:pt idx="2781">
                  <c:v>1362.1869999999999</c:v>
                </c:pt>
                <c:pt idx="2782">
                  <c:v>1362.9966999999999</c:v>
                </c:pt>
                <c:pt idx="2783">
                  <c:v>1363.8568</c:v>
                </c:pt>
                <c:pt idx="2784">
                  <c:v>1364.6805999999999</c:v>
                </c:pt>
                <c:pt idx="2785">
                  <c:v>1365.4636</c:v>
                </c:pt>
                <c:pt idx="2786">
                  <c:v>1366.2732000000001</c:v>
                </c:pt>
                <c:pt idx="2787">
                  <c:v>1367.0445</c:v>
                </c:pt>
                <c:pt idx="2788">
                  <c:v>1367.8232</c:v>
                </c:pt>
                <c:pt idx="2789">
                  <c:v>1368.671</c:v>
                </c:pt>
                <c:pt idx="2790">
                  <c:v>1369.4260999999999</c:v>
                </c:pt>
                <c:pt idx="2791">
                  <c:v>1370.192</c:v>
                </c:pt>
                <c:pt idx="2792">
                  <c:v>1371.0157999999999</c:v>
                </c:pt>
                <c:pt idx="2793">
                  <c:v>1371.8733</c:v>
                </c:pt>
                <c:pt idx="2794">
                  <c:v>1372.6415999999999</c:v>
                </c:pt>
                <c:pt idx="2795">
                  <c:v>1373.3007</c:v>
                </c:pt>
                <c:pt idx="2796">
                  <c:v>1374.0337</c:v>
                </c:pt>
                <c:pt idx="2797">
                  <c:v>1374.7964999999999</c:v>
                </c:pt>
                <c:pt idx="2798">
                  <c:v>1375.4792</c:v>
                </c:pt>
                <c:pt idx="2799">
                  <c:v>1376.1723999999999</c:v>
                </c:pt>
                <c:pt idx="2800">
                  <c:v>1376.8223</c:v>
                </c:pt>
                <c:pt idx="2801">
                  <c:v>1377.4382000000001</c:v>
                </c:pt>
                <c:pt idx="2802">
                  <c:v>1378.1482000000001</c:v>
                </c:pt>
                <c:pt idx="2803">
                  <c:v>1378.9606000000001</c:v>
                </c:pt>
                <c:pt idx="2804">
                  <c:v>1379.7867000000001</c:v>
                </c:pt>
                <c:pt idx="2805">
                  <c:v>1380.5916999999999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1383.5373</c:v>
                </c:pt>
                <c:pt idx="2810">
                  <c:v>1384.1867</c:v>
                </c:pt>
                <c:pt idx="2811">
                  <c:v>1384.9927</c:v>
                </c:pt>
                <c:pt idx="2812">
                  <c:v>1385.6832999999999</c:v>
                </c:pt>
                <c:pt idx="2813">
                  <c:v>1386.4064000000001</c:v>
                </c:pt>
                <c:pt idx="2814">
                  <c:v>1387.1315</c:v>
                </c:pt>
                <c:pt idx="2815">
                  <c:v>1387.7157</c:v>
                </c:pt>
                <c:pt idx="2816">
                  <c:v>1388.4517000000001</c:v>
                </c:pt>
                <c:pt idx="2817">
                  <c:v>1389.0047999999999</c:v>
                </c:pt>
                <c:pt idx="2818">
                  <c:v>1389.6494</c:v>
                </c:pt>
                <c:pt idx="2819">
                  <c:v>1390.2864999999999</c:v>
                </c:pt>
                <c:pt idx="2820">
                  <c:v>1390.8163</c:v>
                </c:pt>
                <c:pt idx="2821">
                  <c:v>1391.5266999999999</c:v>
                </c:pt>
                <c:pt idx="2822">
                  <c:v>1392.1903</c:v>
                </c:pt>
                <c:pt idx="2823">
                  <c:v>1392.9281000000001</c:v>
                </c:pt>
                <c:pt idx="2824">
                  <c:v>1393.4373000000001</c:v>
                </c:pt>
                <c:pt idx="2825">
                  <c:v>1393.9775</c:v>
                </c:pt>
                <c:pt idx="2826">
                  <c:v>1394.539</c:v>
                </c:pt>
                <c:pt idx="2827">
                  <c:v>1395.1239</c:v>
                </c:pt>
                <c:pt idx="2828">
                  <c:v>1395.6926000000001</c:v>
                </c:pt>
                <c:pt idx="2829">
                  <c:v>1396.1923999999999</c:v>
                </c:pt>
                <c:pt idx="2830">
                  <c:v>1396.6857</c:v>
                </c:pt>
                <c:pt idx="2831">
                  <c:v>1397.1657</c:v>
                </c:pt>
                <c:pt idx="2832">
                  <c:v>1397.6139000000001</c:v>
                </c:pt>
                <c:pt idx="2833">
                  <c:v>1398.0500999999999</c:v>
                </c:pt>
                <c:pt idx="2834">
                  <c:v>1398.327</c:v>
                </c:pt>
                <c:pt idx="2835">
                  <c:v>1398.7437</c:v>
                </c:pt>
                <c:pt idx="2836">
                  <c:v>1399.2208000000001</c:v>
                </c:pt>
                <c:pt idx="2837">
                  <c:v>1399.7915</c:v>
                </c:pt>
                <c:pt idx="2838">
                  <c:v>1400.2987000000001</c:v>
                </c:pt>
                <c:pt idx="2839">
                  <c:v>1400.7276999999999</c:v>
                </c:pt>
                <c:pt idx="2840">
                  <c:v>1401.0582999999999</c:v>
                </c:pt>
                <c:pt idx="2841">
                  <c:v>1401.3803</c:v>
                </c:pt>
                <c:pt idx="2842">
                  <c:v>1401.7089000000001</c:v>
                </c:pt>
                <c:pt idx="2843">
                  <c:v>1402.0536999999999</c:v>
                </c:pt>
                <c:pt idx="2844">
                  <c:v>1402.3674000000001</c:v>
                </c:pt>
                <c:pt idx="2845">
                  <c:v>1402.8517999999999</c:v>
                </c:pt>
                <c:pt idx="2846">
                  <c:v>1403.2764999999999</c:v>
                </c:pt>
                <c:pt idx="2847">
                  <c:v>1403.8107</c:v>
                </c:pt>
                <c:pt idx="2848">
                  <c:v>1404.277</c:v>
                </c:pt>
                <c:pt idx="2849">
                  <c:v>1404.6714999999999</c:v>
                </c:pt>
                <c:pt idx="2850">
                  <c:v>1404.9428</c:v>
                </c:pt>
                <c:pt idx="2851">
                  <c:v>1405.1648</c:v>
                </c:pt>
                <c:pt idx="2852">
                  <c:v>1405.3842999999999</c:v>
                </c:pt>
                <c:pt idx="2853">
                  <c:v>1405.6522</c:v>
                </c:pt>
                <c:pt idx="2854">
                  <c:v>1405.902</c:v>
                </c:pt>
                <c:pt idx="2855">
                  <c:v>1406.1107</c:v>
                </c:pt>
                <c:pt idx="2856">
                  <c:v>1406.33</c:v>
                </c:pt>
                <c:pt idx="2857">
                  <c:v>1406.4914000000001</c:v>
                </c:pt>
                <c:pt idx="2858">
                  <c:v>1406.625</c:v>
                </c:pt>
                <c:pt idx="2859">
                  <c:v>1406.6963000000001</c:v>
                </c:pt>
                <c:pt idx="2860">
                  <c:v>1406.7746</c:v>
                </c:pt>
                <c:pt idx="2861">
                  <c:v>1406.8309999999999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1407.3851</c:v>
                </c:pt>
                <c:pt idx="2868">
                  <c:v>1407.3545999999999</c:v>
                </c:pt>
                <c:pt idx="2869">
                  <c:v>1407.3504</c:v>
                </c:pt>
                <c:pt idx="2870">
                  <c:v>1407.3249000000001</c:v>
                </c:pt>
                <c:pt idx="2871">
                  <c:v>1407.3353</c:v>
                </c:pt>
                <c:pt idx="2872">
                  <c:v>1407.3206</c:v>
                </c:pt>
                <c:pt idx="2873">
                  <c:v>1407.3244</c:v>
                </c:pt>
                <c:pt idx="2874">
                  <c:v>1407.3253999999999</c:v>
                </c:pt>
                <c:pt idx="2875">
                  <c:v>1407.3009999999999</c:v>
                </c:pt>
                <c:pt idx="2876">
                  <c:v>1407.2091</c:v>
                </c:pt>
                <c:pt idx="2877">
                  <c:v>1407.0853999999999</c:v>
                </c:pt>
                <c:pt idx="2878">
                  <c:v>1406.9292</c:v>
                </c:pt>
                <c:pt idx="2879">
                  <c:v>1406.7481</c:v>
                </c:pt>
                <c:pt idx="2880">
                  <c:v>1406.6093000000001</c:v>
                </c:pt>
                <c:pt idx="2881">
                  <c:v>1406.4688000000001</c:v>
                </c:pt>
                <c:pt idx="2882">
                  <c:v>1406.3588</c:v>
                </c:pt>
                <c:pt idx="2883">
                  <c:v>1406.2085999999999</c:v>
                </c:pt>
                <c:pt idx="2884">
                  <c:v>1405.9951000000001</c:v>
                </c:pt>
                <c:pt idx="2885">
                  <c:v>1405.7369000000001</c:v>
                </c:pt>
                <c:pt idx="2886">
                  <c:v>1405.4349999999999</c:v>
                </c:pt>
                <c:pt idx="2887">
                  <c:v>1405.1069</c:v>
                </c:pt>
                <c:pt idx="2888">
                  <c:v>1404.7440999999999</c:v>
                </c:pt>
                <c:pt idx="2889">
                  <c:v>1404.4354000000001</c:v>
                </c:pt>
                <c:pt idx="2890">
                  <c:v>1404.1857</c:v>
                </c:pt>
                <c:pt idx="2891">
                  <c:v>1403.9024999999999</c:v>
                </c:pt>
                <c:pt idx="2892">
                  <c:v>1403.6711</c:v>
                </c:pt>
                <c:pt idx="2893">
                  <c:v>1403.3532</c:v>
                </c:pt>
                <c:pt idx="2894">
                  <c:v>1403.0501999999999</c:v>
                </c:pt>
                <c:pt idx="2895">
                  <c:v>0</c:v>
                </c:pt>
                <c:pt idx="2896">
                  <c:v>0</c:v>
                </c:pt>
                <c:pt idx="2897">
                  <c:v>1401.9001000000001</c:v>
                </c:pt>
                <c:pt idx="2898">
                  <c:v>1401.5473999999999</c:v>
                </c:pt>
                <c:pt idx="2899">
                  <c:v>1401.2221999999999</c:v>
                </c:pt>
                <c:pt idx="2900">
                  <c:v>1400.8477</c:v>
                </c:pt>
                <c:pt idx="2901">
                  <c:v>1400.4446</c:v>
                </c:pt>
                <c:pt idx="2902">
                  <c:v>1400.0237999999999</c:v>
                </c:pt>
                <c:pt idx="2903">
                  <c:v>1399.6231</c:v>
                </c:pt>
                <c:pt idx="2904">
                  <c:v>1399.1886</c:v>
                </c:pt>
                <c:pt idx="2905">
                  <c:v>1398.6826000000001</c:v>
                </c:pt>
                <c:pt idx="2906">
                  <c:v>1398.1797999999999</c:v>
                </c:pt>
                <c:pt idx="2907">
                  <c:v>1397.6956</c:v>
                </c:pt>
                <c:pt idx="2908">
                  <c:v>1397.1922999999999</c:v>
                </c:pt>
                <c:pt idx="2909">
                  <c:v>1396.6795999999999</c:v>
                </c:pt>
                <c:pt idx="2910">
                  <c:v>1395.8903</c:v>
                </c:pt>
                <c:pt idx="2911">
                  <c:v>1395.2025000000001</c:v>
                </c:pt>
                <c:pt idx="2912">
                  <c:v>1394.6469</c:v>
                </c:pt>
                <c:pt idx="2913">
                  <c:v>1394.1569</c:v>
                </c:pt>
                <c:pt idx="2914">
                  <c:v>1393.6115</c:v>
                </c:pt>
                <c:pt idx="2915">
                  <c:v>1393.0441000000001</c:v>
                </c:pt>
                <c:pt idx="2916">
                  <c:v>1392.4544000000001</c:v>
                </c:pt>
                <c:pt idx="2917">
                  <c:v>1391.8617999999999</c:v>
                </c:pt>
                <c:pt idx="2918">
                  <c:v>1391.3400999999999</c:v>
                </c:pt>
                <c:pt idx="2919">
                  <c:v>1390.7688000000001</c:v>
                </c:pt>
                <c:pt idx="2920">
                  <c:v>1390.1934000000001</c:v>
                </c:pt>
                <c:pt idx="2921">
                  <c:v>1389.5169000000001</c:v>
                </c:pt>
                <c:pt idx="2922">
                  <c:v>1388.8398999999999</c:v>
                </c:pt>
                <c:pt idx="2923">
                  <c:v>1388.2634</c:v>
                </c:pt>
                <c:pt idx="2924">
                  <c:v>1387.6475</c:v>
                </c:pt>
                <c:pt idx="2925">
                  <c:v>1386.9357</c:v>
                </c:pt>
                <c:pt idx="2926">
                  <c:v>1386.0047999999999</c:v>
                </c:pt>
                <c:pt idx="2927">
                  <c:v>1385.2587000000001</c:v>
                </c:pt>
                <c:pt idx="2928">
                  <c:v>1384.5392999999999</c:v>
                </c:pt>
                <c:pt idx="2929">
                  <c:v>1383.8851999999999</c:v>
                </c:pt>
                <c:pt idx="2930">
                  <c:v>1383.0752</c:v>
                </c:pt>
                <c:pt idx="2931">
                  <c:v>1382.4416000000001</c:v>
                </c:pt>
                <c:pt idx="2932">
                  <c:v>1381.8417999999999</c:v>
                </c:pt>
                <c:pt idx="2933">
                  <c:v>1380.9540999999999</c:v>
                </c:pt>
                <c:pt idx="2934">
                  <c:v>1380.1194</c:v>
                </c:pt>
                <c:pt idx="2935">
                  <c:v>1379.2629999999999</c:v>
                </c:pt>
                <c:pt idx="2936">
                  <c:v>1378.732</c:v>
                </c:pt>
                <c:pt idx="2937">
                  <c:v>1378.2873</c:v>
                </c:pt>
                <c:pt idx="2938">
                  <c:v>1377.8416999999999</c:v>
                </c:pt>
                <c:pt idx="2939">
                  <c:v>1377.2801999999999</c:v>
                </c:pt>
                <c:pt idx="2940">
                  <c:v>1376.5486000000001</c:v>
                </c:pt>
                <c:pt idx="2941">
                  <c:v>1375.836</c:v>
                </c:pt>
                <c:pt idx="2942">
                  <c:v>1374.9891</c:v>
                </c:pt>
                <c:pt idx="2943">
                  <c:v>1374.1198999999999</c:v>
                </c:pt>
                <c:pt idx="2944">
                  <c:v>1373.2509</c:v>
                </c:pt>
                <c:pt idx="2945">
                  <c:v>1372.4829</c:v>
                </c:pt>
                <c:pt idx="2946">
                  <c:v>1371.5829000000001</c:v>
                </c:pt>
                <c:pt idx="2947">
                  <c:v>1370.598</c:v>
                </c:pt>
                <c:pt idx="2948">
                  <c:v>1370.1485</c:v>
                </c:pt>
                <c:pt idx="2949">
                  <c:v>1369.4066</c:v>
                </c:pt>
                <c:pt idx="2950">
                  <c:v>1368.5894000000001</c:v>
                </c:pt>
                <c:pt idx="2951">
                  <c:v>1367.8078</c:v>
                </c:pt>
                <c:pt idx="2952">
                  <c:v>1367.0368000000001</c:v>
                </c:pt>
                <c:pt idx="2953">
                  <c:v>1366.3397</c:v>
                </c:pt>
                <c:pt idx="2954">
                  <c:v>1365.5713000000001</c:v>
                </c:pt>
                <c:pt idx="2955">
                  <c:v>1364.9002</c:v>
                </c:pt>
                <c:pt idx="2956">
                  <c:v>1364.2998</c:v>
                </c:pt>
                <c:pt idx="2957">
                  <c:v>1363.5817999999999</c:v>
                </c:pt>
                <c:pt idx="2958">
                  <c:v>1363.1202000000001</c:v>
                </c:pt>
                <c:pt idx="2959">
                  <c:v>1362.0639000000001</c:v>
                </c:pt>
                <c:pt idx="2960">
                  <c:v>1361.1467</c:v>
                </c:pt>
                <c:pt idx="2961">
                  <c:v>1360.3616</c:v>
                </c:pt>
                <c:pt idx="2962">
                  <c:v>1359.6134</c:v>
                </c:pt>
                <c:pt idx="2963">
                  <c:v>1358.8406</c:v>
                </c:pt>
                <c:pt idx="2964">
                  <c:v>1358.0804000000001</c:v>
                </c:pt>
                <c:pt idx="2965">
                  <c:v>1357.3489999999999</c:v>
                </c:pt>
                <c:pt idx="2966">
                  <c:v>1356.481</c:v>
                </c:pt>
                <c:pt idx="2967">
                  <c:v>1355.5933</c:v>
                </c:pt>
                <c:pt idx="2968">
                  <c:v>1354.7201</c:v>
                </c:pt>
                <c:pt idx="2969">
                  <c:v>1353.9383</c:v>
                </c:pt>
                <c:pt idx="2970">
                  <c:v>1353.1186</c:v>
                </c:pt>
                <c:pt idx="2971">
                  <c:v>1352.1636000000001</c:v>
                </c:pt>
                <c:pt idx="2972">
                  <c:v>1351.3440000000001</c:v>
                </c:pt>
                <c:pt idx="2973">
                  <c:v>1350.5957000000001</c:v>
                </c:pt>
                <c:pt idx="2974">
                  <c:v>1349.8602000000001</c:v>
                </c:pt>
                <c:pt idx="2975">
                  <c:v>1349.0930000000001</c:v>
                </c:pt>
                <c:pt idx="2976">
                  <c:v>1348.4783</c:v>
                </c:pt>
                <c:pt idx="2977">
                  <c:v>1347.9093</c:v>
                </c:pt>
                <c:pt idx="2978">
                  <c:v>1347.1374000000001</c:v>
                </c:pt>
                <c:pt idx="2979">
                  <c:v>1346.4293</c:v>
                </c:pt>
                <c:pt idx="2980">
                  <c:v>1345.7165</c:v>
                </c:pt>
                <c:pt idx="2981">
                  <c:v>1345.0351000000001</c:v>
                </c:pt>
                <c:pt idx="2982">
                  <c:v>1344.3415</c:v>
                </c:pt>
                <c:pt idx="2983">
                  <c:v>1343.7547</c:v>
                </c:pt>
                <c:pt idx="2984">
                  <c:v>1343.0527</c:v>
                </c:pt>
                <c:pt idx="2985">
                  <c:v>1342.5775000000001</c:v>
                </c:pt>
                <c:pt idx="2986">
                  <c:v>1341.8951</c:v>
                </c:pt>
                <c:pt idx="2987">
                  <c:v>1341.1858999999999</c:v>
                </c:pt>
                <c:pt idx="2988">
                  <c:v>1340.3753999999999</c:v>
                </c:pt>
                <c:pt idx="2989">
                  <c:v>1339.5881999999999</c:v>
                </c:pt>
                <c:pt idx="2990">
                  <c:v>1338.9311</c:v>
                </c:pt>
                <c:pt idx="2991">
                  <c:v>1338.191</c:v>
                </c:pt>
                <c:pt idx="2992">
                  <c:v>1337.6431</c:v>
                </c:pt>
                <c:pt idx="2993">
                  <c:v>1337.0196000000001</c:v>
                </c:pt>
                <c:pt idx="2994">
                  <c:v>1336.4242999999999</c:v>
                </c:pt>
                <c:pt idx="2995">
                  <c:v>1335.7674</c:v>
                </c:pt>
                <c:pt idx="2996">
                  <c:v>1335.1183000000001</c:v>
                </c:pt>
                <c:pt idx="2997">
                  <c:v>1334.5902000000001</c:v>
                </c:pt>
                <c:pt idx="2998">
                  <c:v>1334.0253</c:v>
                </c:pt>
                <c:pt idx="2999">
                  <c:v>1333.3864000000001</c:v>
                </c:pt>
                <c:pt idx="3000">
                  <c:v>1332.7508</c:v>
                </c:pt>
                <c:pt idx="3001">
                  <c:v>1332.1428000000001</c:v>
                </c:pt>
                <c:pt idx="3002">
                  <c:v>1331.7274</c:v>
                </c:pt>
                <c:pt idx="3003">
                  <c:v>0</c:v>
                </c:pt>
                <c:pt idx="3004">
                  <c:v>1330.4449999999999</c:v>
                </c:pt>
                <c:pt idx="3005">
                  <c:v>1329.9974</c:v>
                </c:pt>
                <c:pt idx="3006">
                  <c:v>1329.4584</c:v>
                </c:pt>
                <c:pt idx="3007">
                  <c:v>1328.8793000000001</c:v>
                </c:pt>
                <c:pt idx="3008">
                  <c:v>1328.4069999999999</c:v>
                </c:pt>
                <c:pt idx="3009">
                  <c:v>1327.9422</c:v>
                </c:pt>
                <c:pt idx="3010">
                  <c:v>1327.4056</c:v>
                </c:pt>
                <c:pt idx="3011">
                  <c:v>1326.9046000000001</c:v>
                </c:pt>
                <c:pt idx="3012">
                  <c:v>1326.4233999999999</c:v>
                </c:pt>
                <c:pt idx="3013">
                  <c:v>1325.8621000000001</c:v>
                </c:pt>
                <c:pt idx="3014">
                  <c:v>1325.3403000000001</c:v>
                </c:pt>
                <c:pt idx="3015">
                  <c:v>1324.9493</c:v>
                </c:pt>
                <c:pt idx="3016">
                  <c:v>1324.5102999999999</c:v>
                </c:pt>
                <c:pt idx="3017">
                  <c:v>1324.0787</c:v>
                </c:pt>
                <c:pt idx="3018">
                  <c:v>1323.7095999999999</c:v>
                </c:pt>
                <c:pt idx="3019">
                  <c:v>1323.2714000000001</c:v>
                </c:pt>
                <c:pt idx="3020">
                  <c:v>1322.8513</c:v>
                </c:pt>
                <c:pt idx="3021">
                  <c:v>1322.5374999999999</c:v>
                </c:pt>
                <c:pt idx="3022">
                  <c:v>1322.2720999999999</c:v>
                </c:pt>
                <c:pt idx="3023">
                  <c:v>1321.9966999999999</c:v>
                </c:pt>
                <c:pt idx="3024">
                  <c:v>1321.6977999999999</c:v>
                </c:pt>
                <c:pt idx="3025">
                  <c:v>1321.3904</c:v>
                </c:pt>
                <c:pt idx="3026">
                  <c:v>1321.01</c:v>
                </c:pt>
                <c:pt idx="3027">
                  <c:v>1320.6361999999999</c:v>
                </c:pt>
                <c:pt idx="3028">
                  <c:v>1320.3169</c:v>
                </c:pt>
                <c:pt idx="3029">
                  <c:v>1320.0289</c:v>
                </c:pt>
                <c:pt idx="3030">
                  <c:v>1319.7112999999999</c:v>
                </c:pt>
                <c:pt idx="3031">
                  <c:v>1319.4382000000001</c:v>
                </c:pt>
                <c:pt idx="3032">
                  <c:v>1319.1995999999999</c:v>
                </c:pt>
                <c:pt idx="3033">
                  <c:v>1318.8998999999999</c:v>
                </c:pt>
                <c:pt idx="3034">
                  <c:v>1318.7474</c:v>
                </c:pt>
                <c:pt idx="3035">
                  <c:v>1318.5703000000001</c:v>
                </c:pt>
                <c:pt idx="3036">
                  <c:v>1318.3382999999999</c:v>
                </c:pt>
                <c:pt idx="3037">
                  <c:v>1318.0994000000001</c:v>
                </c:pt>
                <c:pt idx="3038">
                  <c:v>1317.9014</c:v>
                </c:pt>
                <c:pt idx="3039">
                  <c:v>1317.7985000000001</c:v>
                </c:pt>
                <c:pt idx="3040">
                  <c:v>1317.6823999999999</c:v>
                </c:pt>
                <c:pt idx="3041">
                  <c:v>1317.63</c:v>
                </c:pt>
                <c:pt idx="3042">
                  <c:v>1317.5242000000001</c:v>
                </c:pt>
                <c:pt idx="3043">
                  <c:v>1317.3821</c:v>
                </c:pt>
                <c:pt idx="3044">
                  <c:v>1317.213</c:v>
                </c:pt>
                <c:pt idx="3045">
                  <c:v>1317.1013</c:v>
                </c:pt>
                <c:pt idx="3046">
                  <c:v>1316.9621</c:v>
                </c:pt>
                <c:pt idx="3047">
                  <c:v>1316.7753</c:v>
                </c:pt>
                <c:pt idx="3048">
                  <c:v>1316.7099000000001</c:v>
                </c:pt>
                <c:pt idx="3049">
                  <c:v>1316.6318000000001</c:v>
                </c:pt>
                <c:pt idx="3050">
                  <c:v>1316.5753</c:v>
                </c:pt>
                <c:pt idx="3051">
                  <c:v>1316.5483999999999</c:v>
                </c:pt>
                <c:pt idx="3052">
                  <c:v>1316.5769</c:v>
                </c:pt>
                <c:pt idx="3053">
                  <c:v>1316.6813999999999</c:v>
                </c:pt>
                <c:pt idx="3054">
                  <c:v>1316.6948</c:v>
                </c:pt>
                <c:pt idx="3055">
                  <c:v>1316.7117000000001</c:v>
                </c:pt>
                <c:pt idx="3056">
                  <c:v>1316.7204999999999</c:v>
                </c:pt>
                <c:pt idx="3057">
                  <c:v>1316.7397000000001</c:v>
                </c:pt>
                <c:pt idx="3058">
                  <c:v>1316.8475000000001</c:v>
                </c:pt>
                <c:pt idx="3059">
                  <c:v>1317.0868</c:v>
                </c:pt>
                <c:pt idx="3060">
                  <c:v>1317.2805000000001</c:v>
                </c:pt>
                <c:pt idx="3061">
                  <c:v>1317.4069999999999</c:v>
                </c:pt>
                <c:pt idx="3062">
                  <c:v>1317.519</c:v>
                </c:pt>
                <c:pt idx="3063">
                  <c:v>1317.6057000000001</c:v>
                </c:pt>
                <c:pt idx="3064">
                  <c:v>1317.7236</c:v>
                </c:pt>
                <c:pt idx="3065">
                  <c:v>1317.8957</c:v>
                </c:pt>
                <c:pt idx="3066">
                  <c:v>1318.1113</c:v>
                </c:pt>
                <c:pt idx="3067">
                  <c:v>1318.2094999999999</c:v>
                </c:pt>
                <c:pt idx="3068">
                  <c:v>1318.3695</c:v>
                </c:pt>
                <c:pt idx="3069">
                  <c:v>1318.5975000000001</c:v>
                </c:pt>
                <c:pt idx="3070">
                  <c:v>1318.8072</c:v>
                </c:pt>
                <c:pt idx="3071">
                  <c:v>1318.9681</c:v>
                </c:pt>
                <c:pt idx="3072">
                  <c:v>1319.1176</c:v>
                </c:pt>
                <c:pt idx="3073">
                  <c:v>1319.3009999999999</c:v>
                </c:pt>
                <c:pt idx="3074">
                  <c:v>1319.4674</c:v>
                </c:pt>
                <c:pt idx="3075">
                  <c:v>1319.5746999999999</c:v>
                </c:pt>
                <c:pt idx="3076">
                  <c:v>1319.5898999999999</c:v>
                </c:pt>
                <c:pt idx="3077">
                  <c:v>1319.5911000000001</c:v>
                </c:pt>
                <c:pt idx="3078">
                  <c:v>1319.6503</c:v>
                </c:pt>
                <c:pt idx="3079">
                  <c:v>1319.7021</c:v>
                </c:pt>
                <c:pt idx="3080">
                  <c:v>1320.1288999999999</c:v>
                </c:pt>
                <c:pt idx="3081">
                  <c:v>1320.72</c:v>
                </c:pt>
                <c:pt idx="3082">
                  <c:v>1321.4181000000001</c:v>
                </c:pt>
                <c:pt idx="3083">
                  <c:v>1322.105</c:v>
                </c:pt>
                <c:pt idx="3084">
                  <c:v>1322.558</c:v>
                </c:pt>
                <c:pt idx="3085">
                  <c:v>1323.0192999999999</c:v>
                </c:pt>
                <c:pt idx="3086">
                  <c:v>1323.5479</c:v>
                </c:pt>
                <c:pt idx="3087">
                  <c:v>1324.1541</c:v>
                </c:pt>
                <c:pt idx="3088">
                  <c:v>1324.6937</c:v>
                </c:pt>
                <c:pt idx="3089">
                  <c:v>1325.2382</c:v>
                </c:pt>
                <c:pt idx="3090">
                  <c:v>1325.6657</c:v>
                </c:pt>
                <c:pt idx="3091">
                  <c:v>1326.0773999999999</c:v>
                </c:pt>
                <c:pt idx="3092">
                  <c:v>1326.4703999999999</c:v>
                </c:pt>
                <c:pt idx="3093">
                  <c:v>1326.9194</c:v>
                </c:pt>
                <c:pt idx="3094">
                  <c:v>1327.4571000000001</c:v>
                </c:pt>
                <c:pt idx="3095">
                  <c:v>1327.9467</c:v>
                </c:pt>
                <c:pt idx="3096">
                  <c:v>1328.3036999999999</c:v>
                </c:pt>
                <c:pt idx="3097">
                  <c:v>1328.6615999999999</c:v>
                </c:pt>
                <c:pt idx="3098">
                  <c:v>1329.1103000000001</c:v>
                </c:pt>
                <c:pt idx="3099">
                  <c:v>1329.5586000000001</c:v>
                </c:pt>
                <c:pt idx="3100">
                  <c:v>1330.0544</c:v>
                </c:pt>
                <c:pt idx="3101">
                  <c:v>1330.7851000000001</c:v>
                </c:pt>
                <c:pt idx="3102">
                  <c:v>1331.4938999999999</c:v>
                </c:pt>
                <c:pt idx="3103">
                  <c:v>1332.2779</c:v>
                </c:pt>
                <c:pt idx="3104">
                  <c:v>1332.8329000000001</c:v>
                </c:pt>
                <c:pt idx="3105">
                  <c:v>1333.3307</c:v>
                </c:pt>
                <c:pt idx="3106">
                  <c:v>1333.7702999999999</c:v>
                </c:pt>
                <c:pt idx="3107">
                  <c:v>1334.2940000000001</c:v>
                </c:pt>
                <c:pt idx="3108">
                  <c:v>1335.0092</c:v>
                </c:pt>
                <c:pt idx="3109">
                  <c:v>1335.489</c:v>
                </c:pt>
                <c:pt idx="3110">
                  <c:v>1336.0835999999999</c:v>
                </c:pt>
                <c:pt idx="3111">
                  <c:v>1336.7416000000001</c:v>
                </c:pt>
                <c:pt idx="3112">
                  <c:v>1337.4372000000001</c:v>
                </c:pt>
                <c:pt idx="3113">
                  <c:v>1338.0851</c:v>
                </c:pt>
                <c:pt idx="3114">
                  <c:v>1338.6950999999999</c:v>
                </c:pt>
                <c:pt idx="3115">
                  <c:v>1339.0201999999999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1345.0105000000001</c:v>
                </c:pt>
                <c:pt idx="3124">
                  <c:v>1345.5775000000001</c:v>
                </c:pt>
                <c:pt idx="3125">
                  <c:v>1346.3862999999999</c:v>
                </c:pt>
                <c:pt idx="3126">
                  <c:v>1347.1397999999999</c:v>
                </c:pt>
                <c:pt idx="3127">
                  <c:v>1347.8556000000001</c:v>
                </c:pt>
                <c:pt idx="3128">
                  <c:v>1348.7149999999999</c:v>
                </c:pt>
                <c:pt idx="3129">
                  <c:v>1349.6053999999999</c:v>
                </c:pt>
                <c:pt idx="3130">
                  <c:v>1350.4526000000001</c:v>
                </c:pt>
                <c:pt idx="3131">
                  <c:v>1351.1993</c:v>
                </c:pt>
                <c:pt idx="3132">
                  <c:v>1351.6512</c:v>
                </c:pt>
                <c:pt idx="3133">
                  <c:v>1352.0172</c:v>
                </c:pt>
                <c:pt idx="3134">
                  <c:v>1352.4672</c:v>
                </c:pt>
                <c:pt idx="3135">
                  <c:v>1353.0102999999999</c:v>
                </c:pt>
                <c:pt idx="3136">
                  <c:v>1353.7736</c:v>
                </c:pt>
                <c:pt idx="3137">
                  <c:v>1354.5614</c:v>
                </c:pt>
                <c:pt idx="3138">
                  <c:v>1355.4729</c:v>
                </c:pt>
                <c:pt idx="3139">
                  <c:v>1356.4525000000001</c:v>
                </c:pt>
                <c:pt idx="3140">
                  <c:v>1357.32</c:v>
                </c:pt>
                <c:pt idx="3141">
                  <c:v>1358.4175</c:v>
                </c:pt>
                <c:pt idx="3142">
                  <c:v>1359.5279</c:v>
                </c:pt>
                <c:pt idx="3143">
                  <c:v>1360.3828000000001</c:v>
                </c:pt>
                <c:pt idx="3144">
                  <c:v>1361.1276</c:v>
                </c:pt>
                <c:pt idx="3145">
                  <c:v>1361.8124</c:v>
                </c:pt>
                <c:pt idx="3146">
                  <c:v>1362.5222000000001</c:v>
                </c:pt>
                <c:pt idx="3147">
                  <c:v>1363.2502999999999</c:v>
                </c:pt>
                <c:pt idx="3148">
                  <c:v>1364.18</c:v>
                </c:pt>
                <c:pt idx="3149">
                  <c:v>1364.8371</c:v>
                </c:pt>
                <c:pt idx="3150">
                  <c:v>1365.6736000000001</c:v>
                </c:pt>
                <c:pt idx="3151">
                  <c:v>1366.3669</c:v>
                </c:pt>
                <c:pt idx="3152">
                  <c:v>1366.9972</c:v>
                </c:pt>
                <c:pt idx="3153">
                  <c:v>1367.6846</c:v>
                </c:pt>
                <c:pt idx="3154">
                  <c:v>1368.4930999999999</c:v>
                </c:pt>
                <c:pt idx="3155">
                  <c:v>1369.1665</c:v>
                </c:pt>
                <c:pt idx="3156">
                  <c:v>1370.0128</c:v>
                </c:pt>
                <c:pt idx="3157">
                  <c:v>1371.0981999999999</c:v>
                </c:pt>
                <c:pt idx="3158">
                  <c:v>1372.1159</c:v>
                </c:pt>
                <c:pt idx="3159">
                  <c:v>1373.1641999999999</c:v>
                </c:pt>
                <c:pt idx="3160">
                  <c:v>1373.6907000000001</c:v>
                </c:pt>
                <c:pt idx="3161">
                  <c:v>1374.2972</c:v>
                </c:pt>
                <c:pt idx="3162">
                  <c:v>1374.9188999999999</c:v>
                </c:pt>
                <c:pt idx="3163">
                  <c:v>1375.5494000000001</c:v>
                </c:pt>
                <c:pt idx="3164">
                  <c:v>1376.2854</c:v>
                </c:pt>
                <c:pt idx="3165">
                  <c:v>1376.9531999999999</c:v>
                </c:pt>
                <c:pt idx="3166">
                  <c:v>1377.7099000000001</c:v>
                </c:pt>
                <c:pt idx="3167">
                  <c:v>1378.3814</c:v>
                </c:pt>
                <c:pt idx="3168">
                  <c:v>1379.2175999999999</c:v>
                </c:pt>
                <c:pt idx="3169">
                  <c:v>1380.0592999999999</c:v>
                </c:pt>
                <c:pt idx="3170">
                  <c:v>1380.9263000000001</c:v>
                </c:pt>
                <c:pt idx="3171">
                  <c:v>1381.9353000000001</c:v>
                </c:pt>
                <c:pt idx="3172">
                  <c:v>1382.6632</c:v>
                </c:pt>
                <c:pt idx="3173">
                  <c:v>1383.1005</c:v>
                </c:pt>
                <c:pt idx="3174">
                  <c:v>1383.5233000000001</c:v>
                </c:pt>
                <c:pt idx="3175">
                  <c:v>1383.9172000000001</c:v>
                </c:pt>
                <c:pt idx="3176">
                  <c:v>1384.4838999999999</c:v>
                </c:pt>
                <c:pt idx="3177">
                  <c:v>1385.1112000000001</c:v>
                </c:pt>
                <c:pt idx="3178">
                  <c:v>1385.9862000000001</c:v>
                </c:pt>
                <c:pt idx="3179">
                  <c:v>1386.7843</c:v>
                </c:pt>
                <c:pt idx="3180">
                  <c:v>1387.6595</c:v>
                </c:pt>
                <c:pt idx="3181">
                  <c:v>1388.6505999999999</c:v>
                </c:pt>
                <c:pt idx="3182">
                  <c:v>1389.6922999999999</c:v>
                </c:pt>
                <c:pt idx="3183">
                  <c:v>1390.6051</c:v>
                </c:pt>
                <c:pt idx="3184">
                  <c:v>1391.1735000000001</c:v>
                </c:pt>
                <c:pt idx="3185">
                  <c:v>1391.7808</c:v>
                </c:pt>
                <c:pt idx="3186">
                  <c:v>1392.3896</c:v>
                </c:pt>
                <c:pt idx="3187">
                  <c:v>1393.0266999999999</c:v>
                </c:pt>
                <c:pt idx="3188">
                  <c:v>1393.5957000000001</c:v>
                </c:pt>
                <c:pt idx="3189">
                  <c:v>1394.0912000000001</c:v>
                </c:pt>
                <c:pt idx="3190">
                  <c:v>1394.5904</c:v>
                </c:pt>
                <c:pt idx="3191">
                  <c:v>1395.0316</c:v>
                </c:pt>
                <c:pt idx="3192">
                  <c:v>1395.4719</c:v>
                </c:pt>
                <c:pt idx="3193">
                  <c:v>1395.8793000000001</c:v>
                </c:pt>
                <c:pt idx="3194">
                  <c:v>1396.3439000000001</c:v>
                </c:pt>
                <c:pt idx="3195">
                  <c:v>1396.7847999999999</c:v>
                </c:pt>
                <c:pt idx="3196">
                  <c:v>1397.2638999999999</c:v>
                </c:pt>
                <c:pt idx="3197">
                  <c:v>1397.9041999999999</c:v>
                </c:pt>
                <c:pt idx="3198">
                  <c:v>1398.5351000000001</c:v>
                </c:pt>
                <c:pt idx="3199">
                  <c:v>1399.1476</c:v>
                </c:pt>
                <c:pt idx="3200">
                  <c:v>1399.6528000000001</c:v>
                </c:pt>
                <c:pt idx="3201">
                  <c:v>1400.0707</c:v>
                </c:pt>
                <c:pt idx="3202">
                  <c:v>1400.4683</c:v>
                </c:pt>
                <c:pt idx="3203">
                  <c:v>1400.7456999999999</c:v>
                </c:pt>
                <c:pt idx="3204">
                  <c:v>1401.2168999999999</c:v>
                </c:pt>
                <c:pt idx="3205">
                  <c:v>1401.7349999999999</c:v>
                </c:pt>
                <c:pt idx="3206">
                  <c:v>1402.317</c:v>
                </c:pt>
                <c:pt idx="3207">
                  <c:v>1402.8797999999999</c:v>
                </c:pt>
                <c:pt idx="3208">
                  <c:v>1403.4345000000001</c:v>
                </c:pt>
                <c:pt idx="3209">
                  <c:v>1403.8099</c:v>
                </c:pt>
                <c:pt idx="3210">
                  <c:v>1404.0569</c:v>
                </c:pt>
                <c:pt idx="3211">
                  <c:v>1404.3607</c:v>
                </c:pt>
                <c:pt idx="3212">
                  <c:v>1404.6913999999999</c:v>
                </c:pt>
                <c:pt idx="3213">
                  <c:v>1405.0134</c:v>
                </c:pt>
                <c:pt idx="3214">
                  <c:v>1405.2664</c:v>
                </c:pt>
                <c:pt idx="3215">
                  <c:v>1405.4926</c:v>
                </c:pt>
                <c:pt idx="3216">
                  <c:v>1405.7022999999999</c:v>
                </c:pt>
                <c:pt idx="3217">
                  <c:v>1406.0156999999999</c:v>
                </c:pt>
                <c:pt idx="3218">
                  <c:v>1406.2403999999999</c:v>
                </c:pt>
                <c:pt idx="3219">
                  <c:v>1406.3883000000001</c:v>
                </c:pt>
                <c:pt idx="3220">
                  <c:v>1406.5335</c:v>
                </c:pt>
                <c:pt idx="3221">
                  <c:v>1406.5083999999999</c:v>
                </c:pt>
                <c:pt idx="3222">
                  <c:v>1406.5147999999999</c:v>
                </c:pt>
                <c:pt idx="3223">
                  <c:v>1406.6397999999999</c:v>
                </c:pt>
                <c:pt idx="3224">
                  <c:v>1406.8145</c:v>
                </c:pt>
                <c:pt idx="3225">
                  <c:v>1406.9426000000001</c:v>
                </c:pt>
                <c:pt idx="3226">
                  <c:v>1406.9849999999999</c:v>
                </c:pt>
                <c:pt idx="3227">
                  <c:v>1407.1603</c:v>
                </c:pt>
                <c:pt idx="3228">
                  <c:v>1407.4303</c:v>
                </c:pt>
                <c:pt idx="3229">
                  <c:v>1407.6845000000001</c:v>
                </c:pt>
                <c:pt idx="3230">
                  <c:v>1407.846</c:v>
                </c:pt>
                <c:pt idx="3231">
                  <c:v>1407.9182000000001</c:v>
                </c:pt>
                <c:pt idx="3232">
                  <c:v>1407.8705</c:v>
                </c:pt>
                <c:pt idx="3233">
                  <c:v>1407.8442</c:v>
                </c:pt>
                <c:pt idx="3234">
                  <c:v>1407.9076</c:v>
                </c:pt>
                <c:pt idx="3235">
                  <c:v>1407.9757999999999</c:v>
                </c:pt>
                <c:pt idx="3236">
                  <c:v>1408.0624</c:v>
                </c:pt>
                <c:pt idx="3237">
                  <c:v>1408.0196000000001</c:v>
                </c:pt>
                <c:pt idx="3238">
                  <c:v>1407.8358000000001</c:v>
                </c:pt>
                <c:pt idx="3239">
                  <c:v>1407.6755000000001</c:v>
                </c:pt>
                <c:pt idx="3240">
                  <c:v>1407.5355999999999</c:v>
                </c:pt>
                <c:pt idx="3241">
                  <c:v>1407.6242</c:v>
                </c:pt>
                <c:pt idx="3242">
                  <c:v>1407.6375</c:v>
                </c:pt>
                <c:pt idx="3243">
                  <c:v>1407.6213</c:v>
                </c:pt>
                <c:pt idx="3244">
                  <c:v>1407.4381000000001</c:v>
                </c:pt>
                <c:pt idx="3245">
                  <c:v>1407.2502999999999</c:v>
                </c:pt>
                <c:pt idx="3246">
                  <c:v>1407.078</c:v>
                </c:pt>
                <c:pt idx="3247">
                  <c:v>1406.9930999999999</c:v>
                </c:pt>
                <c:pt idx="3248">
                  <c:v>1406.6808000000001</c:v>
                </c:pt>
                <c:pt idx="3249">
                  <c:v>1406.2158999999999</c:v>
                </c:pt>
                <c:pt idx="3250">
                  <c:v>1405.8418999999999</c:v>
                </c:pt>
                <c:pt idx="3251">
                  <c:v>1405.2655999999999</c:v>
                </c:pt>
                <c:pt idx="3252">
                  <c:v>1405.1804</c:v>
                </c:pt>
                <c:pt idx="3253">
                  <c:v>1405.1451</c:v>
                </c:pt>
                <c:pt idx="3254">
                  <c:v>1405.0998</c:v>
                </c:pt>
                <c:pt idx="3255">
                  <c:v>1404.9767999999999</c:v>
                </c:pt>
                <c:pt idx="3256">
                  <c:v>1404.8504</c:v>
                </c:pt>
                <c:pt idx="3257">
                  <c:v>1404.5225</c:v>
                </c:pt>
                <c:pt idx="3258">
                  <c:v>1404.1555000000001</c:v>
                </c:pt>
                <c:pt idx="3259">
                  <c:v>1403.7582</c:v>
                </c:pt>
                <c:pt idx="3260">
                  <c:v>1403.4301</c:v>
                </c:pt>
                <c:pt idx="3261">
                  <c:v>1403.0378000000001</c:v>
                </c:pt>
                <c:pt idx="3262">
                  <c:v>1402.6171999999999</c:v>
                </c:pt>
                <c:pt idx="3263">
                  <c:v>1402.1962000000001</c:v>
                </c:pt>
                <c:pt idx="3264">
                  <c:v>1401.7796000000001</c:v>
                </c:pt>
                <c:pt idx="3265">
                  <c:v>1401.4762000000001</c:v>
                </c:pt>
                <c:pt idx="3266">
                  <c:v>1401.1233999999999</c:v>
                </c:pt>
                <c:pt idx="3267">
                  <c:v>1400.7316000000001</c:v>
                </c:pt>
                <c:pt idx="3268">
                  <c:v>1400.2615000000001</c:v>
                </c:pt>
                <c:pt idx="3269">
                  <c:v>1399.7262000000001</c:v>
                </c:pt>
                <c:pt idx="3270">
                  <c:v>1399.1840999999999</c:v>
                </c:pt>
                <c:pt idx="3271">
                  <c:v>1398.5452</c:v>
                </c:pt>
                <c:pt idx="3272">
                  <c:v>1397.9041</c:v>
                </c:pt>
                <c:pt idx="3273">
                  <c:v>1397.2447</c:v>
                </c:pt>
                <c:pt idx="3274">
                  <c:v>1396.8208999999999</c:v>
                </c:pt>
                <c:pt idx="3275">
                  <c:v>1396.444</c:v>
                </c:pt>
                <c:pt idx="3276">
                  <c:v>1396.0072</c:v>
                </c:pt>
                <c:pt idx="3277">
                  <c:v>1395.5224000000001</c:v>
                </c:pt>
                <c:pt idx="3278">
                  <c:v>1394.9069</c:v>
                </c:pt>
                <c:pt idx="3279">
                  <c:v>1394.3309999999999</c:v>
                </c:pt>
                <c:pt idx="3280">
                  <c:v>1393.7548999999999</c:v>
                </c:pt>
                <c:pt idx="3281">
                  <c:v>1393.1020000000001</c:v>
                </c:pt>
                <c:pt idx="3282">
                  <c:v>1392.2449999999999</c:v>
                </c:pt>
                <c:pt idx="3283">
                  <c:v>1391.6401000000001</c:v>
                </c:pt>
                <c:pt idx="3284">
                  <c:v>1391.1792</c:v>
                </c:pt>
                <c:pt idx="3285">
                  <c:v>1390.712</c:v>
                </c:pt>
                <c:pt idx="3286">
                  <c:v>1390.1415999999999</c:v>
                </c:pt>
                <c:pt idx="3287">
                  <c:v>1389.636</c:v>
                </c:pt>
                <c:pt idx="3288">
                  <c:v>1389.0816</c:v>
                </c:pt>
                <c:pt idx="3289">
                  <c:v>1388.4129</c:v>
                </c:pt>
                <c:pt idx="3290">
                  <c:v>1387.6545000000001</c:v>
                </c:pt>
                <c:pt idx="3291">
                  <c:v>1387.008</c:v>
                </c:pt>
                <c:pt idx="3292">
                  <c:v>1386.3212000000001</c:v>
                </c:pt>
                <c:pt idx="3293">
                  <c:v>1385.6152</c:v>
                </c:pt>
                <c:pt idx="3294">
                  <c:v>1384.9306999999999</c:v>
                </c:pt>
                <c:pt idx="3295">
                  <c:v>1384.1004</c:v>
                </c:pt>
                <c:pt idx="3296">
                  <c:v>1382.8893</c:v>
                </c:pt>
                <c:pt idx="3297">
                  <c:v>1381.7054000000001</c:v>
                </c:pt>
                <c:pt idx="3298">
                  <c:v>1380.6514</c:v>
                </c:pt>
                <c:pt idx="3299">
                  <c:v>1380.0601999999999</c:v>
                </c:pt>
                <c:pt idx="3300">
                  <c:v>1379.5885000000001</c:v>
                </c:pt>
                <c:pt idx="3301">
                  <c:v>1379.1831</c:v>
                </c:pt>
                <c:pt idx="3302">
                  <c:v>1378.7910999999999</c:v>
                </c:pt>
                <c:pt idx="3303">
                  <c:v>1378.2673</c:v>
                </c:pt>
                <c:pt idx="3304">
                  <c:v>1377.5103999999999</c:v>
                </c:pt>
                <c:pt idx="3305">
                  <c:v>1376.7397000000001</c:v>
                </c:pt>
                <c:pt idx="3306">
                  <c:v>1375.8761999999999</c:v>
                </c:pt>
                <c:pt idx="3307">
                  <c:v>1375.0826999999999</c:v>
                </c:pt>
                <c:pt idx="3308">
                  <c:v>1374.3196</c:v>
                </c:pt>
                <c:pt idx="3309">
                  <c:v>1373.6036999999999</c:v>
                </c:pt>
                <c:pt idx="3310">
                  <c:v>1372.9246000000001</c:v>
                </c:pt>
                <c:pt idx="3311">
                  <c:v>1372.1378</c:v>
                </c:pt>
                <c:pt idx="3312">
                  <c:v>1371.4267</c:v>
                </c:pt>
                <c:pt idx="3313">
                  <c:v>1370.6004</c:v>
                </c:pt>
                <c:pt idx="3314">
                  <c:v>1369.9059999999999</c:v>
                </c:pt>
                <c:pt idx="3315">
                  <c:v>1369.153</c:v>
                </c:pt>
                <c:pt idx="3316">
                  <c:v>1368.3503000000001</c:v>
                </c:pt>
                <c:pt idx="3317">
                  <c:v>1367.5429999999999</c:v>
                </c:pt>
                <c:pt idx="3318">
                  <c:v>1366.6626000000001</c:v>
                </c:pt>
                <c:pt idx="3319">
                  <c:v>1365.9604999999999</c:v>
                </c:pt>
                <c:pt idx="3320">
                  <c:v>1365.1875</c:v>
                </c:pt>
                <c:pt idx="3321">
                  <c:v>1364.4811999999999</c:v>
                </c:pt>
                <c:pt idx="3322">
                  <c:v>1363.8364999999999</c:v>
                </c:pt>
                <c:pt idx="3323">
                  <c:v>1363.0754999999999</c:v>
                </c:pt>
                <c:pt idx="3324">
                  <c:v>1362.2385999999999</c:v>
                </c:pt>
                <c:pt idx="3325">
                  <c:v>1361.3018999999999</c:v>
                </c:pt>
                <c:pt idx="3326">
                  <c:v>1360.4866999999999</c:v>
                </c:pt>
                <c:pt idx="3327">
                  <c:v>1359.6166000000001</c:v>
                </c:pt>
                <c:pt idx="3328">
                  <c:v>1358.9827</c:v>
                </c:pt>
                <c:pt idx="3329">
                  <c:v>1358.2842000000001</c:v>
                </c:pt>
                <c:pt idx="3330">
                  <c:v>1357.5372</c:v>
                </c:pt>
                <c:pt idx="3331">
                  <c:v>1356.7466999999999</c:v>
                </c:pt>
                <c:pt idx="3332">
                  <c:v>1355.8951</c:v>
                </c:pt>
                <c:pt idx="3333">
                  <c:v>1355.1503</c:v>
                </c:pt>
                <c:pt idx="3334">
                  <c:v>1354.2768000000001</c:v>
                </c:pt>
                <c:pt idx="3335">
                  <c:v>1353.4608000000001</c:v>
                </c:pt>
                <c:pt idx="3336">
                  <c:v>1352.7707</c:v>
                </c:pt>
                <c:pt idx="3337">
                  <c:v>1352.0599</c:v>
                </c:pt>
                <c:pt idx="3338">
                  <c:v>1351.4099000000001</c:v>
                </c:pt>
                <c:pt idx="3339">
                  <c:v>1350.5718999999999</c:v>
                </c:pt>
                <c:pt idx="3340">
                  <c:v>1349.5694000000001</c:v>
                </c:pt>
                <c:pt idx="3341">
                  <c:v>1348.5677000000001</c:v>
                </c:pt>
                <c:pt idx="3342">
                  <c:v>1347.5406</c:v>
                </c:pt>
                <c:pt idx="3343">
                  <c:v>1346.5957000000001</c:v>
                </c:pt>
                <c:pt idx="3344">
                  <c:v>1345.9347</c:v>
                </c:pt>
                <c:pt idx="3345">
                  <c:v>1345.3693000000001</c:v>
                </c:pt>
                <c:pt idx="3346">
                  <c:v>1345.0038</c:v>
                </c:pt>
                <c:pt idx="3347">
                  <c:v>1344.6171999999999</c:v>
                </c:pt>
                <c:pt idx="3348">
                  <c:v>1344.1016</c:v>
                </c:pt>
                <c:pt idx="3349">
                  <c:v>1343.4184</c:v>
                </c:pt>
                <c:pt idx="3350">
                  <c:v>1342.6550999999999</c:v>
                </c:pt>
                <c:pt idx="3351">
                  <c:v>1341.8924</c:v>
                </c:pt>
                <c:pt idx="3352">
                  <c:v>1341.0651</c:v>
                </c:pt>
                <c:pt idx="3353">
                  <c:v>1340.3059000000001</c:v>
                </c:pt>
                <c:pt idx="3354">
                  <c:v>1339.5655999999999</c:v>
                </c:pt>
                <c:pt idx="3355">
                  <c:v>1339.0853</c:v>
                </c:pt>
                <c:pt idx="3356">
                  <c:v>1338.4922999999999</c:v>
                </c:pt>
                <c:pt idx="3357">
                  <c:v>1337.8814</c:v>
                </c:pt>
                <c:pt idx="3358">
                  <c:v>1337.1269</c:v>
                </c:pt>
                <c:pt idx="3359">
                  <c:v>1336.4085</c:v>
                </c:pt>
                <c:pt idx="3360">
                  <c:v>1335.5170000000001</c:v>
                </c:pt>
                <c:pt idx="3361">
                  <c:v>1334.6389999999999</c:v>
                </c:pt>
                <c:pt idx="3362">
                  <c:v>1333.7547999999999</c:v>
                </c:pt>
                <c:pt idx="3363">
                  <c:v>1333.1146000000001</c:v>
                </c:pt>
                <c:pt idx="3364">
                  <c:v>1332.8209999999999</c:v>
                </c:pt>
                <c:pt idx="3365">
                  <c:v>1332.6424</c:v>
                </c:pt>
                <c:pt idx="3366">
                  <c:v>1332.3461</c:v>
                </c:pt>
                <c:pt idx="3367">
                  <c:v>1331.8442</c:v>
                </c:pt>
                <c:pt idx="3368">
                  <c:v>1331.2769000000001</c:v>
                </c:pt>
                <c:pt idx="3369">
                  <c:v>1330.4999</c:v>
                </c:pt>
                <c:pt idx="3370">
                  <c:v>1329.8394000000001</c:v>
                </c:pt>
                <c:pt idx="3371">
                  <c:v>1329.1950999999999</c:v>
                </c:pt>
                <c:pt idx="3372">
                  <c:v>1328.8204000000001</c:v>
                </c:pt>
                <c:pt idx="3373">
                  <c:v>1328.5146999999999</c:v>
                </c:pt>
                <c:pt idx="3374">
                  <c:v>1328.1673000000001</c:v>
                </c:pt>
                <c:pt idx="3375">
                  <c:v>1327.7464</c:v>
                </c:pt>
                <c:pt idx="3376">
                  <c:v>1327.1721</c:v>
                </c:pt>
                <c:pt idx="3377">
                  <c:v>1326.6973</c:v>
                </c:pt>
                <c:pt idx="3378">
                  <c:v>1326.1658</c:v>
                </c:pt>
                <c:pt idx="3379">
                  <c:v>1325.6813</c:v>
                </c:pt>
                <c:pt idx="3380">
                  <c:v>1325.1728000000001</c:v>
                </c:pt>
                <c:pt idx="3381">
                  <c:v>1324.6683</c:v>
                </c:pt>
                <c:pt idx="3382">
                  <c:v>1324.3752999999999</c:v>
                </c:pt>
                <c:pt idx="3383">
                  <c:v>1324.1477</c:v>
                </c:pt>
                <c:pt idx="3384">
                  <c:v>1323.8575000000001</c:v>
                </c:pt>
                <c:pt idx="3385">
                  <c:v>1323.5838000000001</c:v>
                </c:pt>
                <c:pt idx="3386">
                  <c:v>1323.1528000000001</c:v>
                </c:pt>
                <c:pt idx="3387">
                  <c:v>1322.5257999999999</c:v>
                </c:pt>
                <c:pt idx="3388">
                  <c:v>1321.7878000000001</c:v>
                </c:pt>
                <c:pt idx="3389">
                  <c:v>1321.3339000000001</c:v>
                </c:pt>
                <c:pt idx="3390">
                  <c:v>1321.3434</c:v>
                </c:pt>
                <c:pt idx="3391">
                  <c:v>1321.2927999999999</c:v>
                </c:pt>
                <c:pt idx="3392">
                  <c:v>1321.2503999999999</c:v>
                </c:pt>
                <c:pt idx="3393">
                  <c:v>1321.1014</c:v>
                </c:pt>
                <c:pt idx="3394">
                  <c:v>1320.7325000000001</c:v>
                </c:pt>
                <c:pt idx="3395">
                  <c:v>1319.9265</c:v>
                </c:pt>
                <c:pt idx="3396">
                  <c:v>1319.1487</c:v>
                </c:pt>
                <c:pt idx="3397">
                  <c:v>1318.5599</c:v>
                </c:pt>
                <c:pt idx="3398">
                  <c:v>1318.2605000000001</c:v>
                </c:pt>
                <c:pt idx="3399">
                  <c:v>1318.269</c:v>
                </c:pt>
                <c:pt idx="3400">
                  <c:v>1318.2946999999999</c:v>
                </c:pt>
                <c:pt idx="3401">
                  <c:v>1318.3547000000001</c:v>
                </c:pt>
                <c:pt idx="3402">
                  <c:v>1318.252</c:v>
                </c:pt>
                <c:pt idx="3403">
                  <c:v>1318.0998</c:v>
                </c:pt>
                <c:pt idx="3404">
                  <c:v>1317.8923</c:v>
                </c:pt>
                <c:pt idx="3405">
                  <c:v>1317.6893</c:v>
                </c:pt>
                <c:pt idx="3406">
                  <c:v>1317.5328</c:v>
                </c:pt>
                <c:pt idx="3407">
                  <c:v>1317.4199000000001</c:v>
                </c:pt>
                <c:pt idx="3408">
                  <c:v>1317.2877000000001</c:v>
                </c:pt>
                <c:pt idx="3409">
                  <c:v>1317.146</c:v>
                </c:pt>
                <c:pt idx="3410">
                  <c:v>1317.0527999999999</c:v>
                </c:pt>
                <c:pt idx="3411">
                  <c:v>1316.9818</c:v>
                </c:pt>
                <c:pt idx="3412">
                  <c:v>1316.9265</c:v>
                </c:pt>
                <c:pt idx="3413">
                  <c:v>1316.7076999999999</c:v>
                </c:pt>
                <c:pt idx="3414">
                  <c:v>1316.4077</c:v>
                </c:pt>
                <c:pt idx="3415">
                  <c:v>1316.1342999999999</c:v>
                </c:pt>
                <c:pt idx="3416">
                  <c:v>1316.0495000000001</c:v>
                </c:pt>
                <c:pt idx="3417">
                  <c:v>1316.175</c:v>
                </c:pt>
                <c:pt idx="3418">
                  <c:v>1316.4498000000001</c:v>
                </c:pt>
                <c:pt idx="3419">
                  <c:v>1316.8579</c:v>
                </c:pt>
                <c:pt idx="3420">
                  <c:v>1317.1289999999999</c:v>
                </c:pt>
                <c:pt idx="3421">
                  <c:v>1317.0609999999999</c:v>
                </c:pt>
                <c:pt idx="3422">
                  <c:v>1316.5038</c:v>
                </c:pt>
                <c:pt idx="3423">
                  <c:v>1316.0943</c:v>
                </c:pt>
                <c:pt idx="3424">
                  <c:v>1315.9801</c:v>
                </c:pt>
                <c:pt idx="3425">
                  <c:v>1316.0642</c:v>
                </c:pt>
                <c:pt idx="3426">
                  <c:v>1316.2786000000001</c:v>
                </c:pt>
                <c:pt idx="3427">
                  <c:v>1316.6249</c:v>
                </c:pt>
                <c:pt idx="3428">
                  <c:v>1317.1786</c:v>
                </c:pt>
                <c:pt idx="3429">
                  <c:v>1317.6633999999999</c:v>
                </c:pt>
                <c:pt idx="3430">
                  <c:v>1317.8696</c:v>
                </c:pt>
                <c:pt idx="3431">
                  <c:v>1317.8873000000001</c:v>
                </c:pt>
                <c:pt idx="3432">
                  <c:v>1317.9808</c:v>
                </c:pt>
                <c:pt idx="3433">
                  <c:v>1318.1686999999999</c:v>
                </c:pt>
                <c:pt idx="3434">
                  <c:v>1318.3463999999999</c:v>
                </c:pt>
                <c:pt idx="3435">
                  <c:v>1318.6116999999999</c:v>
                </c:pt>
                <c:pt idx="3436">
                  <c:v>1318.8994</c:v>
                </c:pt>
                <c:pt idx="3437">
                  <c:v>1319.2620999999999</c:v>
                </c:pt>
                <c:pt idx="3438">
                  <c:v>1319.6214</c:v>
                </c:pt>
                <c:pt idx="3439">
                  <c:v>1319.9395999999999</c:v>
                </c:pt>
                <c:pt idx="3440">
                  <c:v>1320.3246999999999</c:v>
                </c:pt>
                <c:pt idx="3441">
                  <c:v>1320.5088000000001</c:v>
                </c:pt>
                <c:pt idx="3442">
                  <c:v>1320.6206999999999</c:v>
                </c:pt>
                <c:pt idx="3443">
                  <c:v>1320.7666999999999</c:v>
                </c:pt>
                <c:pt idx="3444">
                  <c:v>1321.1175000000001</c:v>
                </c:pt>
                <c:pt idx="3445">
                  <c:v>1321.5372</c:v>
                </c:pt>
                <c:pt idx="3446">
                  <c:v>1322.1233</c:v>
                </c:pt>
                <c:pt idx="3447">
                  <c:v>1322.6695</c:v>
                </c:pt>
                <c:pt idx="3448">
                  <c:v>1323.1110000000001</c:v>
                </c:pt>
                <c:pt idx="3449">
                  <c:v>1323.4195999999999</c:v>
                </c:pt>
                <c:pt idx="3450">
                  <c:v>1323.7634</c:v>
                </c:pt>
                <c:pt idx="3451">
                  <c:v>1324.1125999999999</c:v>
                </c:pt>
                <c:pt idx="3452">
                  <c:v>1324.4643000000001</c:v>
                </c:pt>
                <c:pt idx="3453">
                  <c:v>1324.7561000000001</c:v>
                </c:pt>
                <c:pt idx="3454">
                  <c:v>1325.1899000000001</c:v>
                </c:pt>
                <c:pt idx="3455">
                  <c:v>1325.5515</c:v>
                </c:pt>
                <c:pt idx="3456">
                  <c:v>1325.9114</c:v>
                </c:pt>
                <c:pt idx="3457">
                  <c:v>1326.1959999999999</c:v>
                </c:pt>
                <c:pt idx="3458">
                  <c:v>1326.51</c:v>
                </c:pt>
                <c:pt idx="3459">
                  <c:v>1326.9257</c:v>
                </c:pt>
                <c:pt idx="3460">
                  <c:v>1327.4674</c:v>
                </c:pt>
                <c:pt idx="3461">
                  <c:v>1328.0119999999999</c:v>
                </c:pt>
                <c:pt idx="3462">
                  <c:v>1328.5762</c:v>
                </c:pt>
                <c:pt idx="3463">
                  <c:v>1329.1525999999999</c:v>
                </c:pt>
                <c:pt idx="3464">
                  <c:v>1329.7562</c:v>
                </c:pt>
                <c:pt idx="3465">
                  <c:v>1330.3398999999999</c:v>
                </c:pt>
                <c:pt idx="3466">
                  <c:v>1331.0087000000001</c:v>
                </c:pt>
                <c:pt idx="3467">
                  <c:v>1331.634</c:v>
                </c:pt>
                <c:pt idx="3468">
                  <c:v>1332.1811</c:v>
                </c:pt>
                <c:pt idx="3469">
                  <c:v>1332.7387000000001</c:v>
                </c:pt>
                <c:pt idx="3470">
                  <c:v>1333.4015999999999</c:v>
                </c:pt>
                <c:pt idx="3471">
                  <c:v>1334.0802000000001</c:v>
                </c:pt>
                <c:pt idx="3472">
                  <c:v>1334.8327999999999</c:v>
                </c:pt>
                <c:pt idx="3473">
                  <c:v>1335.5008</c:v>
                </c:pt>
                <c:pt idx="3474">
                  <c:v>1336.0491999999999</c:v>
                </c:pt>
                <c:pt idx="3475">
                  <c:v>1336.6418000000001</c:v>
                </c:pt>
                <c:pt idx="3476">
                  <c:v>1337.2517</c:v>
                </c:pt>
                <c:pt idx="3477">
                  <c:v>1337.8904</c:v>
                </c:pt>
                <c:pt idx="3478">
                  <c:v>1338.4438</c:v>
                </c:pt>
                <c:pt idx="3479">
                  <c:v>1339.1682000000001</c:v>
                </c:pt>
                <c:pt idx="3480">
                  <c:v>1339.9117000000001</c:v>
                </c:pt>
                <c:pt idx="3481">
                  <c:v>1340.6509000000001</c:v>
                </c:pt>
                <c:pt idx="3482">
                  <c:v>1341.1339</c:v>
                </c:pt>
                <c:pt idx="3483">
                  <c:v>1341.6503</c:v>
                </c:pt>
                <c:pt idx="3484">
                  <c:v>1342.308</c:v>
                </c:pt>
                <c:pt idx="3485">
                  <c:v>1342.9792</c:v>
                </c:pt>
                <c:pt idx="3486">
                  <c:v>1343.5958000000001</c:v>
                </c:pt>
                <c:pt idx="3487">
                  <c:v>1344.0941</c:v>
                </c:pt>
                <c:pt idx="3488">
                  <c:v>1344.6858</c:v>
                </c:pt>
                <c:pt idx="3489">
                  <c:v>1345.3208999999999</c:v>
                </c:pt>
                <c:pt idx="3490">
                  <c:v>1346.0393999999999</c:v>
                </c:pt>
                <c:pt idx="3491">
                  <c:v>1346.8342</c:v>
                </c:pt>
                <c:pt idx="3492">
                  <c:v>1347.6489999999999</c:v>
                </c:pt>
                <c:pt idx="3493">
                  <c:v>1348.5976000000001</c:v>
                </c:pt>
                <c:pt idx="3494">
                  <c:v>1349.5110999999999</c:v>
                </c:pt>
                <c:pt idx="3495">
                  <c:v>1350.2625</c:v>
                </c:pt>
                <c:pt idx="3496">
                  <c:v>1351.2058999999999</c:v>
                </c:pt>
                <c:pt idx="3497">
                  <c:v>1351.8918000000001</c:v>
                </c:pt>
                <c:pt idx="3498">
                  <c:v>1352.6224</c:v>
                </c:pt>
                <c:pt idx="3499">
                  <c:v>1353.4350999999999</c:v>
                </c:pt>
                <c:pt idx="3500">
                  <c:v>1354.4774</c:v>
                </c:pt>
                <c:pt idx="3501">
                  <c:v>1355.3523</c:v>
                </c:pt>
                <c:pt idx="3502">
                  <c:v>1356.1034</c:v>
                </c:pt>
                <c:pt idx="3503">
                  <c:v>1356.7556</c:v>
                </c:pt>
                <c:pt idx="3504">
                  <c:v>1357.3502000000001</c:v>
                </c:pt>
                <c:pt idx="3505">
                  <c:v>1357.9428</c:v>
                </c:pt>
                <c:pt idx="3506">
                  <c:v>1358.5224000000001</c:v>
                </c:pt>
                <c:pt idx="3507">
                  <c:v>1359.2904000000001</c:v>
                </c:pt>
                <c:pt idx="3508">
                  <c:v>1360.0383999999999</c:v>
                </c:pt>
                <c:pt idx="3509">
                  <c:v>1360.7597000000001</c:v>
                </c:pt>
                <c:pt idx="3510">
                  <c:v>1361.5709999999999</c:v>
                </c:pt>
                <c:pt idx="3511">
                  <c:v>1362.2991</c:v>
                </c:pt>
                <c:pt idx="3512">
                  <c:v>1362.9718</c:v>
                </c:pt>
                <c:pt idx="3513">
                  <c:v>1363.675</c:v>
                </c:pt>
                <c:pt idx="3514">
                  <c:v>1364.4785999999999</c:v>
                </c:pt>
                <c:pt idx="3515">
                  <c:v>1365.3941</c:v>
                </c:pt>
                <c:pt idx="3516">
                  <c:v>1366.1809000000001</c:v>
                </c:pt>
                <c:pt idx="3517">
                  <c:v>1366.9744000000001</c:v>
                </c:pt>
                <c:pt idx="3518">
                  <c:v>1367.7550000000001</c:v>
                </c:pt>
                <c:pt idx="3519">
                  <c:v>1368.4725000000001</c:v>
                </c:pt>
                <c:pt idx="3520">
                  <c:v>1369.3788999999999</c:v>
                </c:pt>
                <c:pt idx="3521">
                  <c:v>1370.3977</c:v>
                </c:pt>
                <c:pt idx="3522">
                  <c:v>1371.3390999999999</c:v>
                </c:pt>
                <c:pt idx="3523">
                  <c:v>1372.2619</c:v>
                </c:pt>
                <c:pt idx="3524">
                  <c:v>1373.0748000000001</c:v>
                </c:pt>
                <c:pt idx="3525">
                  <c:v>1373.8322000000001</c:v>
                </c:pt>
                <c:pt idx="3526">
                  <c:v>1374.4981</c:v>
                </c:pt>
                <c:pt idx="3527">
                  <c:v>1375.1117999999999</c:v>
                </c:pt>
                <c:pt idx="3528">
                  <c:v>1375.8378</c:v>
                </c:pt>
                <c:pt idx="3529">
                  <c:v>1376.5066999999999</c:v>
                </c:pt>
                <c:pt idx="3530">
                  <c:v>1377.1727000000001</c:v>
                </c:pt>
                <c:pt idx="3531">
                  <c:v>1377.8608999999999</c:v>
                </c:pt>
                <c:pt idx="3532">
                  <c:v>1378.5354</c:v>
                </c:pt>
                <c:pt idx="3533">
                  <c:v>1379.2882999999999</c:v>
                </c:pt>
                <c:pt idx="3534">
                  <c:v>1380.1061999999999</c:v>
                </c:pt>
                <c:pt idx="3535">
                  <c:v>1380.8918000000001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1388.0481</c:v>
                </c:pt>
                <c:pt idx="3546">
                  <c:v>1388.3761999999999</c:v>
                </c:pt>
                <c:pt idx="3547">
                  <c:v>1389.0272</c:v>
                </c:pt>
                <c:pt idx="3548">
                  <c:v>1389.5689</c:v>
                </c:pt>
                <c:pt idx="3549">
                  <c:v>1390.5990999999999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1395.2299</c:v>
                </c:pt>
                <c:pt idx="3557">
                  <c:v>1395.385</c:v>
                </c:pt>
                <c:pt idx="3558">
                  <c:v>1396.1241</c:v>
                </c:pt>
                <c:pt idx="3559">
                  <c:v>1396.4724000000001</c:v>
                </c:pt>
                <c:pt idx="3560">
                  <c:v>1397.0482999999999</c:v>
                </c:pt>
                <c:pt idx="3561">
                  <c:v>1397.5951</c:v>
                </c:pt>
                <c:pt idx="3562">
                  <c:v>1397.9237000000001</c:v>
                </c:pt>
                <c:pt idx="3563">
                  <c:v>1398.3393000000001</c:v>
                </c:pt>
                <c:pt idx="3564">
                  <c:v>1398.8112000000001</c:v>
                </c:pt>
                <c:pt idx="3565">
                  <c:v>1399.2473</c:v>
                </c:pt>
                <c:pt idx="3566">
                  <c:v>1399.644</c:v>
                </c:pt>
                <c:pt idx="3567">
                  <c:v>1399.9583</c:v>
                </c:pt>
                <c:pt idx="3568">
                  <c:v>1400.4002</c:v>
                </c:pt>
                <c:pt idx="3569">
                  <c:v>1400.9363000000001</c:v>
                </c:pt>
                <c:pt idx="3570">
                  <c:v>1401.4528</c:v>
                </c:pt>
                <c:pt idx="3571">
                  <c:v>1401.9315999999999</c:v>
                </c:pt>
                <c:pt idx="3572">
                  <c:v>1402.414</c:v>
                </c:pt>
                <c:pt idx="3573">
                  <c:v>1402.8827000000001</c:v>
                </c:pt>
                <c:pt idx="3574">
                  <c:v>1403.2437</c:v>
                </c:pt>
                <c:pt idx="3575">
                  <c:v>1403.5309999999999</c:v>
                </c:pt>
                <c:pt idx="3576">
                  <c:v>1403.8275000000001</c:v>
                </c:pt>
                <c:pt idx="3577">
                  <c:v>1404.2234000000001</c:v>
                </c:pt>
                <c:pt idx="3578">
                  <c:v>1404.6451999999999</c:v>
                </c:pt>
                <c:pt idx="3579">
                  <c:v>1404.9839999999999</c:v>
                </c:pt>
                <c:pt idx="3580">
                  <c:v>1405.3495</c:v>
                </c:pt>
                <c:pt idx="3581">
                  <c:v>1405.7121</c:v>
                </c:pt>
                <c:pt idx="3582">
                  <c:v>1405.9793</c:v>
                </c:pt>
                <c:pt idx="3583">
                  <c:v>1406.1294</c:v>
                </c:pt>
                <c:pt idx="3584">
                  <c:v>1406.1896999999999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1408.0218</c:v>
                </c:pt>
                <c:pt idx="3595">
                  <c:v>1407.9801</c:v>
                </c:pt>
                <c:pt idx="3596">
                  <c:v>1407.8960999999999</c:v>
                </c:pt>
                <c:pt idx="3597">
                  <c:v>1407.7799</c:v>
                </c:pt>
                <c:pt idx="3598">
                  <c:v>1407.8303000000001</c:v>
                </c:pt>
                <c:pt idx="3599">
                  <c:v>1407.8965000000001</c:v>
                </c:pt>
                <c:pt idx="3600">
                  <c:v>1407.9012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1407.2293</c:v>
                </c:pt>
                <c:pt idx="3608">
                  <c:v>1406.8738000000001</c:v>
                </c:pt>
                <c:pt idx="3609">
                  <c:v>1406.5795000000001</c:v>
                </c:pt>
                <c:pt idx="3610">
                  <c:v>1406.4339</c:v>
                </c:pt>
                <c:pt idx="3611">
                  <c:v>1406.4538</c:v>
                </c:pt>
                <c:pt idx="3612">
                  <c:v>1406.4585999999999</c:v>
                </c:pt>
                <c:pt idx="3613">
                  <c:v>1406.4781</c:v>
                </c:pt>
                <c:pt idx="3614">
                  <c:v>1406.4602</c:v>
                </c:pt>
                <c:pt idx="3615">
                  <c:v>1406.3130000000001</c:v>
                </c:pt>
                <c:pt idx="3616">
                  <c:v>1406.1061999999999</c:v>
                </c:pt>
                <c:pt idx="3617">
                  <c:v>1405.8483000000001</c:v>
                </c:pt>
                <c:pt idx="3618">
                  <c:v>1405.4612999999999</c:v>
                </c:pt>
                <c:pt idx="3619">
                  <c:v>1405.2067</c:v>
                </c:pt>
                <c:pt idx="3620">
                  <c:v>1404.989</c:v>
                </c:pt>
                <c:pt idx="3621">
                  <c:v>1404.7568000000001</c:v>
                </c:pt>
                <c:pt idx="3622">
                  <c:v>1404.4875999999999</c:v>
                </c:pt>
                <c:pt idx="3623">
                  <c:v>1404.1396999999999</c:v>
                </c:pt>
                <c:pt idx="3624">
                  <c:v>1403.7130999999999</c:v>
                </c:pt>
                <c:pt idx="3625">
                  <c:v>1403.3223</c:v>
                </c:pt>
                <c:pt idx="3626">
                  <c:v>1402.9762000000001</c:v>
                </c:pt>
                <c:pt idx="3627">
                  <c:v>1402.6316999999999</c:v>
                </c:pt>
                <c:pt idx="3628">
                  <c:v>1402.239</c:v>
                </c:pt>
                <c:pt idx="3629">
                  <c:v>1401.8010999999999</c:v>
                </c:pt>
                <c:pt idx="3630">
                  <c:v>1401.3793000000001</c:v>
                </c:pt>
                <c:pt idx="3631">
                  <c:v>1400.8951</c:v>
                </c:pt>
                <c:pt idx="3632">
                  <c:v>1400.5300999999999</c:v>
                </c:pt>
                <c:pt idx="3633">
                  <c:v>1400.1545000000001</c:v>
                </c:pt>
                <c:pt idx="3634">
                  <c:v>1399.7841000000001</c:v>
                </c:pt>
                <c:pt idx="3635">
                  <c:v>1399.3880999999999</c:v>
                </c:pt>
                <c:pt idx="3636">
                  <c:v>1398.8889999999999</c:v>
                </c:pt>
                <c:pt idx="3637">
                  <c:v>1398.2941000000001</c:v>
                </c:pt>
                <c:pt idx="3638">
                  <c:v>1397.7440999999999</c:v>
                </c:pt>
                <c:pt idx="3639">
                  <c:v>1397.2859000000001</c:v>
                </c:pt>
                <c:pt idx="3640">
                  <c:v>1396.8087</c:v>
                </c:pt>
                <c:pt idx="3641">
                  <c:v>1396.3110999999999</c:v>
                </c:pt>
                <c:pt idx="3642">
                  <c:v>1395.7085999999999</c:v>
                </c:pt>
                <c:pt idx="3643">
                  <c:v>1395.0652</c:v>
                </c:pt>
                <c:pt idx="3644">
                  <c:v>1394.4485</c:v>
                </c:pt>
                <c:pt idx="3645">
                  <c:v>1393.7823000000001</c:v>
                </c:pt>
                <c:pt idx="3646">
                  <c:v>1393.1669999999999</c:v>
                </c:pt>
                <c:pt idx="3647">
                  <c:v>1392.4007999999999</c:v>
                </c:pt>
                <c:pt idx="3648">
                  <c:v>1391.7564</c:v>
                </c:pt>
                <c:pt idx="3649">
                  <c:v>1391.2909999999999</c:v>
                </c:pt>
                <c:pt idx="3650">
                  <c:v>1390.7942</c:v>
                </c:pt>
                <c:pt idx="3651">
                  <c:v>1390.1651999999999</c:v>
                </c:pt>
                <c:pt idx="3652">
                  <c:v>1389.6235999999999</c:v>
                </c:pt>
                <c:pt idx="3653">
                  <c:v>1388.7537</c:v>
                </c:pt>
                <c:pt idx="3654">
                  <c:v>1388.2883999999999</c:v>
                </c:pt>
                <c:pt idx="3655">
                  <c:v>1387.5699</c:v>
                </c:pt>
                <c:pt idx="3656">
                  <c:v>1386.8361</c:v>
                </c:pt>
                <c:pt idx="3657">
                  <c:v>1386.2619999999999</c:v>
                </c:pt>
                <c:pt idx="3658">
                  <c:v>1385.5903000000001</c:v>
                </c:pt>
                <c:pt idx="3659">
                  <c:v>1385.1067</c:v>
                </c:pt>
                <c:pt idx="3660">
                  <c:v>1384.5572</c:v>
                </c:pt>
                <c:pt idx="3661">
                  <c:v>1383.9761000000001</c:v>
                </c:pt>
                <c:pt idx="3662">
                  <c:v>1383.3103000000001</c:v>
                </c:pt>
                <c:pt idx="3663">
                  <c:v>1382.5074</c:v>
                </c:pt>
                <c:pt idx="3664">
                  <c:v>1381.5718999999999</c:v>
                </c:pt>
                <c:pt idx="3665">
                  <c:v>1380.7895000000001</c:v>
                </c:pt>
                <c:pt idx="3666">
                  <c:v>1380.0597</c:v>
                </c:pt>
                <c:pt idx="3667">
                  <c:v>1379.384</c:v>
                </c:pt>
                <c:pt idx="3668">
                  <c:v>1378.5015000000001</c:v>
                </c:pt>
                <c:pt idx="3669">
                  <c:v>1377.5327</c:v>
                </c:pt>
                <c:pt idx="3670">
                  <c:v>1376.5925999999999</c:v>
                </c:pt>
                <c:pt idx="3671">
                  <c:v>1375.7384999999999</c:v>
                </c:pt>
                <c:pt idx="3672">
                  <c:v>1374.9359999999999</c:v>
                </c:pt>
                <c:pt idx="3673">
                  <c:v>1374.2379000000001</c:v>
                </c:pt>
                <c:pt idx="3674">
                  <c:v>1373.6151</c:v>
                </c:pt>
                <c:pt idx="3675">
                  <c:v>1372.963</c:v>
                </c:pt>
                <c:pt idx="3676">
                  <c:v>1372.2659000000001</c:v>
                </c:pt>
                <c:pt idx="3677">
                  <c:v>1371.5164</c:v>
                </c:pt>
                <c:pt idx="3678">
                  <c:v>1370.7193</c:v>
                </c:pt>
                <c:pt idx="3679">
                  <c:v>1370.0105000000001</c:v>
                </c:pt>
                <c:pt idx="3680">
                  <c:v>1369.2808</c:v>
                </c:pt>
                <c:pt idx="3681">
                  <c:v>1368.4955</c:v>
                </c:pt>
                <c:pt idx="3682">
                  <c:v>1367.675</c:v>
                </c:pt>
                <c:pt idx="3683">
                  <c:v>1366.8418999999999</c:v>
                </c:pt>
                <c:pt idx="3684">
                  <c:v>1366.0924</c:v>
                </c:pt>
                <c:pt idx="3685">
                  <c:v>1365.3182999999999</c:v>
                </c:pt>
                <c:pt idx="3686">
                  <c:v>1364.6156000000001</c:v>
                </c:pt>
                <c:pt idx="3687">
                  <c:v>1363.9322999999999</c:v>
                </c:pt>
                <c:pt idx="3688">
                  <c:v>1363.2427</c:v>
                </c:pt>
                <c:pt idx="3689">
                  <c:v>1362.3731</c:v>
                </c:pt>
                <c:pt idx="3690">
                  <c:v>1361.3937000000001</c:v>
                </c:pt>
                <c:pt idx="3691">
                  <c:v>1360.5315000000001</c:v>
                </c:pt>
                <c:pt idx="3692">
                  <c:v>1359.6958999999999</c:v>
                </c:pt>
                <c:pt idx="3693">
                  <c:v>1358.9770000000001</c:v>
                </c:pt>
                <c:pt idx="3694">
                  <c:v>1358.3972000000001</c:v>
                </c:pt>
                <c:pt idx="3695">
                  <c:v>1357.5128</c:v>
                </c:pt>
                <c:pt idx="3696">
                  <c:v>1356.6292000000001</c:v>
                </c:pt>
                <c:pt idx="3697">
                  <c:v>1355.8289</c:v>
                </c:pt>
                <c:pt idx="3698">
                  <c:v>1354.9811999999999</c:v>
                </c:pt>
                <c:pt idx="3699">
                  <c:v>1354.1142</c:v>
                </c:pt>
                <c:pt idx="3700">
                  <c:v>1353.5038999999999</c:v>
                </c:pt>
                <c:pt idx="3701">
                  <c:v>1352.8404</c:v>
                </c:pt>
                <c:pt idx="3702">
                  <c:v>1352.0443</c:v>
                </c:pt>
                <c:pt idx="3703">
                  <c:v>1351.1301000000001</c:v>
                </c:pt>
                <c:pt idx="3704">
                  <c:v>1350.3798999999999</c:v>
                </c:pt>
                <c:pt idx="3705">
                  <c:v>1349.6619000000001</c:v>
                </c:pt>
                <c:pt idx="3706">
                  <c:v>1348.9973</c:v>
                </c:pt>
                <c:pt idx="3707">
                  <c:v>1348.1361999999999</c:v>
                </c:pt>
                <c:pt idx="3708">
                  <c:v>1347.2045000000001</c:v>
                </c:pt>
                <c:pt idx="3709">
                  <c:v>1346.4774</c:v>
                </c:pt>
                <c:pt idx="3710">
                  <c:v>1345.8641</c:v>
                </c:pt>
                <c:pt idx="3711">
                  <c:v>1345.2989</c:v>
                </c:pt>
                <c:pt idx="3712">
                  <c:v>1344.8561</c:v>
                </c:pt>
                <c:pt idx="3713">
                  <c:v>1344.2759000000001</c:v>
                </c:pt>
                <c:pt idx="3714">
                  <c:v>1343.5587</c:v>
                </c:pt>
                <c:pt idx="3715">
                  <c:v>1342.9176</c:v>
                </c:pt>
                <c:pt idx="3716">
                  <c:v>1342.1777999999999</c:v>
                </c:pt>
                <c:pt idx="3717">
                  <c:v>1341.2944</c:v>
                </c:pt>
                <c:pt idx="3718">
                  <c:v>1340.5175999999999</c:v>
                </c:pt>
                <c:pt idx="3719">
                  <c:v>1339.9212</c:v>
                </c:pt>
                <c:pt idx="3720">
                  <c:v>1339.3121000000001</c:v>
                </c:pt>
                <c:pt idx="3721">
                  <c:v>1338.6829</c:v>
                </c:pt>
                <c:pt idx="3722">
                  <c:v>1338.0862999999999</c:v>
                </c:pt>
                <c:pt idx="3723">
                  <c:v>1337.3895</c:v>
                </c:pt>
                <c:pt idx="3724">
                  <c:v>1336.7293</c:v>
                </c:pt>
                <c:pt idx="3725">
                  <c:v>1336.1306999999999</c:v>
                </c:pt>
                <c:pt idx="3726">
                  <c:v>1335.6703</c:v>
                </c:pt>
                <c:pt idx="3727">
                  <c:v>1334.9873</c:v>
                </c:pt>
                <c:pt idx="3728">
                  <c:v>1334.4443000000001</c:v>
                </c:pt>
                <c:pt idx="3729">
                  <c:v>1333.6949999999999</c:v>
                </c:pt>
                <c:pt idx="3730">
                  <c:v>1332.9241</c:v>
                </c:pt>
                <c:pt idx="3731">
                  <c:v>1332.2615000000001</c:v>
                </c:pt>
                <c:pt idx="3732">
                  <c:v>1331.6538</c:v>
                </c:pt>
                <c:pt idx="3733">
                  <c:v>1331.0549000000001</c:v>
                </c:pt>
                <c:pt idx="3734">
                  <c:v>1330.6877999999999</c:v>
                </c:pt>
                <c:pt idx="3735">
                  <c:v>1330.3920000000001</c:v>
                </c:pt>
                <c:pt idx="3736">
                  <c:v>1330.0853</c:v>
                </c:pt>
                <c:pt idx="3737">
                  <c:v>1329.769</c:v>
                </c:pt>
                <c:pt idx="3738">
                  <c:v>1329.3483000000001</c:v>
                </c:pt>
                <c:pt idx="3739">
                  <c:v>1328.6936000000001</c:v>
                </c:pt>
                <c:pt idx="3740">
                  <c:v>1327.9233999999999</c:v>
                </c:pt>
                <c:pt idx="3741">
                  <c:v>1327.2636</c:v>
                </c:pt>
                <c:pt idx="3742">
                  <c:v>1326.8373999999999</c:v>
                </c:pt>
                <c:pt idx="3743">
                  <c:v>1326.5101</c:v>
                </c:pt>
                <c:pt idx="3744">
                  <c:v>1326.2370000000001</c:v>
                </c:pt>
                <c:pt idx="3745">
                  <c:v>1325.9666999999999</c:v>
                </c:pt>
                <c:pt idx="3746">
                  <c:v>1325.6694</c:v>
                </c:pt>
                <c:pt idx="3747">
                  <c:v>1325.2663</c:v>
                </c:pt>
                <c:pt idx="3748">
                  <c:v>1324.7279000000001</c:v>
                </c:pt>
                <c:pt idx="3749">
                  <c:v>1324.0834</c:v>
                </c:pt>
                <c:pt idx="3750">
                  <c:v>1323.365</c:v>
                </c:pt>
                <c:pt idx="3751">
                  <c:v>1322.8751999999999</c:v>
                </c:pt>
                <c:pt idx="3752">
                  <c:v>1322.6284000000001</c:v>
                </c:pt>
                <c:pt idx="3753">
                  <c:v>1322.3919000000001</c:v>
                </c:pt>
                <c:pt idx="3754">
                  <c:v>1322.0691999999999</c:v>
                </c:pt>
                <c:pt idx="3755">
                  <c:v>1321.6279999999999</c:v>
                </c:pt>
                <c:pt idx="3756">
                  <c:v>1321.2487000000001</c:v>
                </c:pt>
                <c:pt idx="3757">
                  <c:v>1320.9827</c:v>
                </c:pt>
                <c:pt idx="3758">
                  <c:v>1320.7380000000001</c:v>
                </c:pt>
                <c:pt idx="3759">
                  <c:v>1320.4444000000001</c:v>
                </c:pt>
                <c:pt idx="3760">
                  <c:v>1320.1022</c:v>
                </c:pt>
                <c:pt idx="3761">
                  <c:v>1319.8551</c:v>
                </c:pt>
                <c:pt idx="3762">
                  <c:v>1319.5768</c:v>
                </c:pt>
                <c:pt idx="3763">
                  <c:v>1319.5229999999999</c:v>
                </c:pt>
                <c:pt idx="3764">
                  <c:v>1319.3629000000001</c:v>
                </c:pt>
                <c:pt idx="3765">
                  <c:v>1319.038</c:v>
                </c:pt>
                <c:pt idx="3766">
                  <c:v>1318.6342</c:v>
                </c:pt>
                <c:pt idx="3767">
                  <c:v>1318.2565999999999</c:v>
                </c:pt>
                <c:pt idx="3768">
                  <c:v>1318.0583999999999</c:v>
                </c:pt>
                <c:pt idx="3769">
                  <c:v>1317.8814</c:v>
                </c:pt>
                <c:pt idx="3770">
                  <c:v>1318.0124000000001</c:v>
                </c:pt>
                <c:pt idx="3771">
                  <c:v>1318.2519</c:v>
                </c:pt>
                <c:pt idx="3772">
                  <c:v>1318.2627</c:v>
                </c:pt>
                <c:pt idx="3773">
                  <c:v>1318.0898999999999</c:v>
                </c:pt>
                <c:pt idx="3774">
                  <c:v>1317.8181</c:v>
                </c:pt>
                <c:pt idx="3775">
                  <c:v>1317.5428999999999</c:v>
                </c:pt>
                <c:pt idx="3776">
                  <c:v>1317.3001999999999</c:v>
                </c:pt>
                <c:pt idx="3777">
                  <c:v>1317.2212999999999</c:v>
                </c:pt>
                <c:pt idx="3778">
                  <c:v>1317.1629</c:v>
                </c:pt>
                <c:pt idx="3779">
                  <c:v>1317.2041999999999</c:v>
                </c:pt>
                <c:pt idx="3780">
                  <c:v>1317.2453</c:v>
                </c:pt>
                <c:pt idx="3781">
                  <c:v>1317.1384</c:v>
                </c:pt>
                <c:pt idx="3782">
                  <c:v>1316.8918000000001</c:v>
                </c:pt>
                <c:pt idx="3783">
                  <c:v>1316.5535</c:v>
                </c:pt>
                <c:pt idx="3784">
                  <c:v>1316.3815</c:v>
                </c:pt>
                <c:pt idx="3785">
                  <c:v>1316.4022</c:v>
                </c:pt>
                <c:pt idx="3786">
                  <c:v>1316.4893999999999</c:v>
                </c:pt>
                <c:pt idx="3787">
                  <c:v>1316.7203999999999</c:v>
                </c:pt>
                <c:pt idx="3788">
                  <c:v>1317.0996</c:v>
                </c:pt>
                <c:pt idx="3789">
                  <c:v>1317.5581</c:v>
                </c:pt>
                <c:pt idx="3790">
                  <c:v>1317.8462</c:v>
                </c:pt>
                <c:pt idx="3791">
                  <c:v>1317.912</c:v>
                </c:pt>
                <c:pt idx="3792">
                  <c:v>1317.9935</c:v>
                </c:pt>
                <c:pt idx="3793">
                  <c:v>1318.0170000000001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1319.5485000000001</c:v>
                </c:pt>
                <c:pt idx="3802">
                  <c:v>1319.7227</c:v>
                </c:pt>
                <c:pt idx="3803">
                  <c:v>1319.8767</c:v>
                </c:pt>
                <c:pt idx="3804">
                  <c:v>1320.0536</c:v>
                </c:pt>
                <c:pt idx="3805">
                  <c:v>1320.2526</c:v>
                </c:pt>
                <c:pt idx="3806">
                  <c:v>1320.5179000000001</c:v>
                </c:pt>
                <c:pt idx="3807">
                  <c:v>1320.8466000000001</c:v>
                </c:pt>
                <c:pt idx="3808">
                  <c:v>1321.0622000000001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1406.8190999999999</c:v>
                </c:pt>
                <c:pt idx="3954">
                  <c:v>1406.8670999999999</c:v>
                </c:pt>
                <c:pt idx="3955">
                  <c:v>1406.9637</c:v>
                </c:pt>
                <c:pt idx="3956">
                  <c:v>1407.1836000000001</c:v>
                </c:pt>
                <c:pt idx="3957">
                  <c:v>1407.3459</c:v>
                </c:pt>
                <c:pt idx="3958">
                  <c:v>1407.4784</c:v>
                </c:pt>
                <c:pt idx="3959">
                  <c:v>1407.5554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1384.3398999999999</c:v>
                </c:pt>
                <c:pt idx="4027">
                  <c:v>1383.8063999999999</c:v>
                </c:pt>
                <c:pt idx="4028">
                  <c:v>1383.0262</c:v>
                </c:pt>
                <c:pt idx="4029">
                  <c:v>1382.1840999999999</c:v>
                </c:pt>
                <c:pt idx="4030">
                  <c:v>1381.3520000000001</c:v>
                </c:pt>
                <c:pt idx="4031">
                  <c:v>1380.4954</c:v>
                </c:pt>
                <c:pt idx="4032">
                  <c:v>1379.5135</c:v>
                </c:pt>
                <c:pt idx="4033">
                  <c:v>1378.7430999999999</c:v>
                </c:pt>
                <c:pt idx="4034">
                  <c:v>1377.9036000000001</c:v>
                </c:pt>
                <c:pt idx="4035">
                  <c:v>1377.3479</c:v>
                </c:pt>
                <c:pt idx="4036">
                  <c:v>1376.7239</c:v>
                </c:pt>
                <c:pt idx="4037">
                  <c:v>1376.0608</c:v>
                </c:pt>
                <c:pt idx="4038">
                  <c:v>1375.3803</c:v>
                </c:pt>
                <c:pt idx="4039">
                  <c:v>1374.6999000000001</c:v>
                </c:pt>
                <c:pt idx="4040">
                  <c:v>1374.0178000000001</c:v>
                </c:pt>
                <c:pt idx="4041">
                  <c:v>1372.6424999999999</c:v>
                </c:pt>
                <c:pt idx="4042">
                  <c:v>1372.2273</c:v>
                </c:pt>
                <c:pt idx="4043">
                  <c:v>1371.3184000000001</c:v>
                </c:pt>
                <c:pt idx="4044">
                  <c:v>1370.5408</c:v>
                </c:pt>
                <c:pt idx="4045">
                  <c:v>1369.7907</c:v>
                </c:pt>
                <c:pt idx="4046">
                  <c:v>1368.9962</c:v>
                </c:pt>
                <c:pt idx="4047">
                  <c:v>1368.471</c:v>
                </c:pt>
                <c:pt idx="4048">
                  <c:v>1367.8109999999999</c:v>
                </c:pt>
                <c:pt idx="4049">
                  <c:v>1366.9818</c:v>
                </c:pt>
                <c:pt idx="4050">
                  <c:v>1366.2499</c:v>
                </c:pt>
                <c:pt idx="4051">
                  <c:v>1365.4607000000001</c:v>
                </c:pt>
                <c:pt idx="4052">
                  <c:v>1364.5524</c:v>
                </c:pt>
                <c:pt idx="4053">
                  <c:v>1363.5001</c:v>
                </c:pt>
                <c:pt idx="4054">
                  <c:v>1362.6429000000001</c:v>
                </c:pt>
                <c:pt idx="4055">
                  <c:v>1361.606</c:v>
                </c:pt>
                <c:pt idx="4056">
                  <c:v>1360.644</c:v>
                </c:pt>
                <c:pt idx="4057">
                  <c:v>1360.1090999999999</c:v>
                </c:pt>
                <c:pt idx="4058">
                  <c:v>1359.5807</c:v>
                </c:pt>
                <c:pt idx="4059">
                  <c:v>1358.8925999999999</c:v>
                </c:pt>
                <c:pt idx="4060">
                  <c:v>1358.1984</c:v>
                </c:pt>
                <c:pt idx="4061">
                  <c:v>1357.5219</c:v>
                </c:pt>
                <c:pt idx="4062">
                  <c:v>1356.8342</c:v>
                </c:pt>
                <c:pt idx="4063">
                  <c:v>1355.8878999999999</c:v>
                </c:pt>
                <c:pt idx="4064">
                  <c:v>1355.0216</c:v>
                </c:pt>
                <c:pt idx="4065">
                  <c:v>1354.2412999999999</c:v>
                </c:pt>
                <c:pt idx="4066">
                  <c:v>1353.0790999999999</c:v>
                </c:pt>
                <c:pt idx="4067">
                  <c:v>1351.9997000000001</c:v>
                </c:pt>
                <c:pt idx="4068">
                  <c:v>1351.1772000000001</c:v>
                </c:pt>
                <c:pt idx="4069">
                  <c:v>1350.4289000000001</c:v>
                </c:pt>
                <c:pt idx="4070">
                  <c:v>1349.903</c:v>
                </c:pt>
                <c:pt idx="4071">
                  <c:v>1349.5663</c:v>
                </c:pt>
                <c:pt idx="4072">
                  <c:v>1349.1708000000001</c:v>
                </c:pt>
                <c:pt idx="4073">
                  <c:v>1348.5766000000001</c:v>
                </c:pt>
                <c:pt idx="4074">
                  <c:v>1347.6621</c:v>
                </c:pt>
                <c:pt idx="4075">
                  <c:v>1346.9169999999999</c:v>
                </c:pt>
                <c:pt idx="4076">
                  <c:v>1346.1089999999999</c:v>
                </c:pt>
                <c:pt idx="4077">
                  <c:v>1345.4639999999999</c:v>
                </c:pt>
                <c:pt idx="4078">
                  <c:v>1344.6904</c:v>
                </c:pt>
                <c:pt idx="4079">
                  <c:v>1343.9906000000001</c:v>
                </c:pt>
                <c:pt idx="4080">
                  <c:v>1343.2692</c:v>
                </c:pt>
                <c:pt idx="4081">
                  <c:v>1342.4223999999999</c:v>
                </c:pt>
                <c:pt idx="4082">
                  <c:v>1341.4937</c:v>
                </c:pt>
                <c:pt idx="4083">
                  <c:v>1340.5945999999999</c:v>
                </c:pt>
                <c:pt idx="4084">
                  <c:v>1339.6183000000001</c:v>
                </c:pt>
                <c:pt idx="4085">
                  <c:v>1338.9847</c:v>
                </c:pt>
                <c:pt idx="4086">
                  <c:v>1338.73</c:v>
                </c:pt>
                <c:pt idx="4087">
                  <c:v>1338.2978000000001</c:v>
                </c:pt>
                <c:pt idx="4088">
                  <c:v>1337.7916</c:v>
                </c:pt>
                <c:pt idx="4089">
                  <c:v>1337.1244999999999</c:v>
                </c:pt>
                <c:pt idx="4090">
                  <c:v>1336.424</c:v>
                </c:pt>
                <c:pt idx="4091">
                  <c:v>1335.5709999999999</c:v>
                </c:pt>
                <c:pt idx="4092">
                  <c:v>1334.8254999999999</c:v>
                </c:pt>
                <c:pt idx="4093">
                  <c:v>1334.1429000000001</c:v>
                </c:pt>
                <c:pt idx="4094">
                  <c:v>1333.6288</c:v>
                </c:pt>
                <c:pt idx="4095">
                  <c:v>1333.2297000000001</c:v>
                </c:pt>
                <c:pt idx="4096">
                  <c:v>1332.8257000000001</c:v>
                </c:pt>
                <c:pt idx="4097">
                  <c:v>1332.5278000000001</c:v>
                </c:pt>
                <c:pt idx="4098">
                  <c:v>1332.1427000000001</c:v>
                </c:pt>
                <c:pt idx="4099">
                  <c:v>1331.6143</c:v>
                </c:pt>
                <c:pt idx="4100">
                  <c:v>1331.0558000000001</c:v>
                </c:pt>
                <c:pt idx="4101">
                  <c:v>1330.4025999999999</c:v>
                </c:pt>
                <c:pt idx="4102">
                  <c:v>1329.8583000000001</c:v>
                </c:pt>
                <c:pt idx="4103">
                  <c:v>1329.1883</c:v>
                </c:pt>
                <c:pt idx="4104">
                  <c:v>1328.7446</c:v>
                </c:pt>
                <c:pt idx="4105">
                  <c:v>1328.1476</c:v>
                </c:pt>
                <c:pt idx="4106">
                  <c:v>1327.5590999999999</c:v>
                </c:pt>
                <c:pt idx="4107">
                  <c:v>1327.0627999999999</c:v>
                </c:pt>
                <c:pt idx="4108">
                  <c:v>1326.6162999999999</c:v>
                </c:pt>
                <c:pt idx="4109">
                  <c:v>1326.0815</c:v>
                </c:pt>
                <c:pt idx="4110">
                  <c:v>1325.6420000000001</c:v>
                </c:pt>
                <c:pt idx="4111">
                  <c:v>1325.2276999999999</c:v>
                </c:pt>
                <c:pt idx="4112">
                  <c:v>1324.7753</c:v>
                </c:pt>
                <c:pt idx="4113">
                  <c:v>1324.3976</c:v>
                </c:pt>
                <c:pt idx="4114">
                  <c:v>1323.9663</c:v>
                </c:pt>
                <c:pt idx="4115">
                  <c:v>1323.6131</c:v>
                </c:pt>
                <c:pt idx="4116">
                  <c:v>1323.3141000000001</c:v>
                </c:pt>
                <c:pt idx="4117">
                  <c:v>1322.9795999999999</c:v>
                </c:pt>
                <c:pt idx="4118">
                  <c:v>1322.5642</c:v>
                </c:pt>
                <c:pt idx="4119">
                  <c:v>1321.9693</c:v>
                </c:pt>
                <c:pt idx="4120">
                  <c:v>1321.2602999999999</c:v>
                </c:pt>
                <c:pt idx="4121">
                  <c:v>1320.8115</c:v>
                </c:pt>
                <c:pt idx="4122">
                  <c:v>1320.4516000000001</c:v>
                </c:pt>
                <c:pt idx="4123">
                  <c:v>1320.2426</c:v>
                </c:pt>
                <c:pt idx="4124">
                  <c:v>1320.4002</c:v>
                </c:pt>
                <c:pt idx="4125">
                  <c:v>1320.4023999999999</c:v>
                </c:pt>
                <c:pt idx="4126">
                  <c:v>1320.3601000000001</c:v>
                </c:pt>
                <c:pt idx="4127">
                  <c:v>1320.058</c:v>
                </c:pt>
                <c:pt idx="4128">
                  <c:v>1319.4698000000001</c:v>
                </c:pt>
                <c:pt idx="4129">
                  <c:v>1319.1505</c:v>
                </c:pt>
                <c:pt idx="4130">
                  <c:v>1318.9445000000001</c:v>
                </c:pt>
                <c:pt idx="4131">
                  <c:v>1318.8059000000001</c:v>
                </c:pt>
                <c:pt idx="4132">
                  <c:v>1318.6081999999999</c:v>
                </c:pt>
                <c:pt idx="4133">
                  <c:v>1318.3788</c:v>
                </c:pt>
                <c:pt idx="4134">
                  <c:v>1318.1660999999999</c:v>
                </c:pt>
                <c:pt idx="4135">
                  <c:v>1318.0388</c:v>
                </c:pt>
                <c:pt idx="4136">
                  <c:v>1317.8308999999999</c:v>
                </c:pt>
                <c:pt idx="4137">
                  <c:v>1317.5714</c:v>
                </c:pt>
                <c:pt idx="4138">
                  <c:v>1317.3505</c:v>
                </c:pt>
                <c:pt idx="4139">
                  <c:v>1317.2992999999999</c:v>
                </c:pt>
                <c:pt idx="4140">
                  <c:v>1317.1947</c:v>
                </c:pt>
                <c:pt idx="4141">
                  <c:v>1317.1629</c:v>
                </c:pt>
                <c:pt idx="4142">
                  <c:v>1317.299</c:v>
                </c:pt>
                <c:pt idx="4143">
                  <c:v>1317.3748000000001</c:v>
                </c:pt>
                <c:pt idx="4144">
                  <c:v>1317.2755</c:v>
                </c:pt>
                <c:pt idx="4145">
                  <c:v>1316.9576999999999</c:v>
                </c:pt>
                <c:pt idx="4146">
                  <c:v>1316.6819</c:v>
                </c:pt>
                <c:pt idx="4147">
                  <c:v>1316.5609999999999</c:v>
                </c:pt>
                <c:pt idx="4148">
                  <c:v>1316.2726</c:v>
                </c:pt>
                <c:pt idx="4149">
                  <c:v>1315.9484</c:v>
                </c:pt>
                <c:pt idx="4150">
                  <c:v>1315.9067</c:v>
                </c:pt>
                <c:pt idx="4151">
                  <c:v>1316.201</c:v>
                </c:pt>
                <c:pt idx="4152">
                  <c:v>1316.8407</c:v>
                </c:pt>
                <c:pt idx="4153">
                  <c:v>1317.1615999999999</c:v>
                </c:pt>
                <c:pt idx="4154">
                  <c:v>1317.3802000000001</c:v>
                </c:pt>
                <c:pt idx="4155">
                  <c:v>1317.6147000000001</c:v>
                </c:pt>
                <c:pt idx="4156">
                  <c:v>1317.8222000000001</c:v>
                </c:pt>
                <c:pt idx="4157">
                  <c:v>1317.9417000000001</c:v>
                </c:pt>
                <c:pt idx="4158">
                  <c:v>1317.9844000000001</c:v>
                </c:pt>
                <c:pt idx="4159">
                  <c:v>1318.037</c:v>
                </c:pt>
                <c:pt idx="4160">
                  <c:v>1318.1452999999999</c:v>
                </c:pt>
                <c:pt idx="4161">
                  <c:v>1318.1668</c:v>
                </c:pt>
                <c:pt idx="4162">
                  <c:v>1318.1769999999999</c:v>
                </c:pt>
                <c:pt idx="4163">
                  <c:v>1318.1945000000001</c:v>
                </c:pt>
                <c:pt idx="4164">
                  <c:v>1318.3635999999999</c:v>
                </c:pt>
                <c:pt idx="4165">
                  <c:v>1318.6047000000001</c:v>
                </c:pt>
                <c:pt idx="4166">
                  <c:v>1318.8828000000001</c:v>
                </c:pt>
                <c:pt idx="4167">
                  <c:v>1319.0966000000001</c:v>
                </c:pt>
                <c:pt idx="4168">
                  <c:v>1319.36</c:v>
                </c:pt>
                <c:pt idx="4169">
                  <c:v>1319.7004999999999</c:v>
                </c:pt>
                <c:pt idx="4170">
                  <c:v>1320.06</c:v>
                </c:pt>
                <c:pt idx="4171">
                  <c:v>1320.4757999999999</c:v>
                </c:pt>
                <c:pt idx="4172">
                  <c:v>1320.8892000000001</c:v>
                </c:pt>
                <c:pt idx="4173">
                  <c:v>1321.2777000000001</c:v>
                </c:pt>
                <c:pt idx="4174">
                  <c:v>1321.6787999999999</c:v>
                </c:pt>
                <c:pt idx="4175">
                  <c:v>1322.1244999999999</c:v>
                </c:pt>
                <c:pt idx="4176">
                  <c:v>1322.4652000000001</c:v>
                </c:pt>
                <c:pt idx="4177">
                  <c:v>1322.7433000000001</c:v>
                </c:pt>
                <c:pt idx="4178">
                  <c:v>1323.1709000000001</c:v>
                </c:pt>
                <c:pt idx="4179">
                  <c:v>1323.5741</c:v>
                </c:pt>
                <c:pt idx="4180">
                  <c:v>1323.8644999999999</c:v>
                </c:pt>
                <c:pt idx="4181">
                  <c:v>1324.1692</c:v>
                </c:pt>
                <c:pt idx="4182">
                  <c:v>1324.4305999999999</c:v>
                </c:pt>
                <c:pt idx="4183">
                  <c:v>1324.7206000000001</c:v>
                </c:pt>
                <c:pt idx="4184">
                  <c:v>1325.0786000000001</c:v>
                </c:pt>
                <c:pt idx="4185">
                  <c:v>1325.5216</c:v>
                </c:pt>
                <c:pt idx="4186">
                  <c:v>1325.9630999999999</c:v>
                </c:pt>
                <c:pt idx="4187">
                  <c:v>1326.3513</c:v>
                </c:pt>
                <c:pt idx="4188">
                  <c:v>1326.7082</c:v>
                </c:pt>
                <c:pt idx="4189">
                  <c:v>1326.9785999999999</c:v>
                </c:pt>
                <c:pt idx="4190">
                  <c:v>1327.2855999999999</c:v>
                </c:pt>
                <c:pt idx="4191">
                  <c:v>1327.8325</c:v>
                </c:pt>
                <c:pt idx="4192">
                  <c:v>1328.4766</c:v>
                </c:pt>
                <c:pt idx="4193">
                  <c:v>1329.0604000000001</c:v>
                </c:pt>
                <c:pt idx="4194">
                  <c:v>1329.5784000000001</c:v>
                </c:pt>
                <c:pt idx="4195">
                  <c:v>1330.0386000000001</c:v>
                </c:pt>
                <c:pt idx="4196">
                  <c:v>1330.6732</c:v>
                </c:pt>
                <c:pt idx="4197">
                  <c:v>1331.3203000000001</c:v>
                </c:pt>
                <c:pt idx="4198">
                  <c:v>1331.8894</c:v>
                </c:pt>
                <c:pt idx="4199">
                  <c:v>1332.3684000000001</c:v>
                </c:pt>
                <c:pt idx="4200">
                  <c:v>1332.9489000000001</c:v>
                </c:pt>
                <c:pt idx="4201">
                  <c:v>1333.6823999999999</c:v>
                </c:pt>
                <c:pt idx="4202">
                  <c:v>1334.3924</c:v>
                </c:pt>
                <c:pt idx="4203">
                  <c:v>1334.9564</c:v>
                </c:pt>
                <c:pt idx="4204">
                  <c:v>1335.508</c:v>
                </c:pt>
                <c:pt idx="4205">
                  <c:v>1336.1932999999999</c:v>
                </c:pt>
                <c:pt idx="4206">
                  <c:v>1336.8715</c:v>
                </c:pt>
                <c:pt idx="4207">
                  <c:v>1337.471</c:v>
                </c:pt>
                <c:pt idx="4208">
                  <c:v>1338.0588</c:v>
                </c:pt>
                <c:pt idx="4209">
                  <c:v>1338.7195999999999</c:v>
                </c:pt>
                <c:pt idx="4210">
                  <c:v>1339.4878000000001</c:v>
                </c:pt>
                <c:pt idx="4211">
                  <c:v>1340.1120000000001</c:v>
                </c:pt>
                <c:pt idx="4212">
                  <c:v>1340.65</c:v>
                </c:pt>
                <c:pt idx="4213">
                  <c:v>1341.0235</c:v>
                </c:pt>
                <c:pt idx="4214">
                  <c:v>1341.5009</c:v>
                </c:pt>
                <c:pt idx="4215">
                  <c:v>1342.2380000000001</c:v>
                </c:pt>
                <c:pt idx="4216">
                  <c:v>1343.1121000000001</c:v>
                </c:pt>
                <c:pt idx="4217">
                  <c:v>1344.1424</c:v>
                </c:pt>
                <c:pt idx="4218">
                  <c:v>1345.1692</c:v>
                </c:pt>
                <c:pt idx="4219">
                  <c:v>1345.8693000000001</c:v>
                </c:pt>
                <c:pt idx="4220">
                  <c:v>1346.6665</c:v>
                </c:pt>
                <c:pt idx="4221">
                  <c:v>1347.3223</c:v>
                </c:pt>
                <c:pt idx="4222">
                  <c:v>1347.8994</c:v>
                </c:pt>
                <c:pt idx="4223">
                  <c:v>1348.7339999999999</c:v>
                </c:pt>
                <c:pt idx="4224">
                  <c:v>1349.5559000000001</c:v>
                </c:pt>
                <c:pt idx="4225">
                  <c:v>1350.1041</c:v>
                </c:pt>
                <c:pt idx="4226">
                  <c:v>1350.8306</c:v>
                </c:pt>
                <c:pt idx="4227">
                  <c:v>1351.4376</c:v>
                </c:pt>
                <c:pt idx="4228">
                  <c:v>1351.9328</c:v>
                </c:pt>
                <c:pt idx="4229">
                  <c:v>1352.4747</c:v>
                </c:pt>
                <c:pt idx="4230">
                  <c:v>1352.9753000000001</c:v>
                </c:pt>
                <c:pt idx="4231">
                  <c:v>1353.5941</c:v>
                </c:pt>
                <c:pt idx="4232">
                  <c:v>1354.4351999999999</c:v>
                </c:pt>
                <c:pt idx="4233">
                  <c:v>1355.4711</c:v>
                </c:pt>
                <c:pt idx="4234">
                  <c:v>1356.6371999999999</c:v>
                </c:pt>
                <c:pt idx="4235">
                  <c:v>1357.7285999999999</c:v>
                </c:pt>
                <c:pt idx="4236">
                  <c:v>1358.4374</c:v>
                </c:pt>
                <c:pt idx="4237">
                  <c:v>1359.3271</c:v>
                </c:pt>
                <c:pt idx="4238">
                  <c:v>1360.2052000000001</c:v>
                </c:pt>
                <c:pt idx="4239">
                  <c:v>1361.1786999999999</c:v>
                </c:pt>
                <c:pt idx="4240">
                  <c:v>1362.0214000000001</c:v>
                </c:pt>
                <c:pt idx="4241">
                  <c:v>1362.7779</c:v>
                </c:pt>
                <c:pt idx="4242">
                  <c:v>1363.5355999999999</c:v>
                </c:pt>
                <c:pt idx="4243">
                  <c:v>1364.2816</c:v>
                </c:pt>
                <c:pt idx="4244">
                  <c:v>1364.8870999999999</c:v>
                </c:pt>
                <c:pt idx="4245">
                  <c:v>1365.6646000000001</c:v>
                </c:pt>
                <c:pt idx="4246">
                  <c:v>1366.4059</c:v>
                </c:pt>
                <c:pt idx="4247">
                  <c:v>1367.0873999999999</c:v>
                </c:pt>
                <c:pt idx="4248">
                  <c:v>1367.721</c:v>
                </c:pt>
                <c:pt idx="4249">
                  <c:v>1368.4146000000001</c:v>
                </c:pt>
                <c:pt idx="4250">
                  <c:v>1369.1697999999999</c:v>
                </c:pt>
                <c:pt idx="4251">
                  <c:v>1369.9937</c:v>
                </c:pt>
                <c:pt idx="4252">
                  <c:v>1370.8404</c:v>
                </c:pt>
                <c:pt idx="4253">
                  <c:v>1371.4874</c:v>
                </c:pt>
                <c:pt idx="4254">
                  <c:v>1371.8606</c:v>
                </c:pt>
                <c:pt idx="4255">
                  <c:v>1371.836</c:v>
                </c:pt>
                <c:pt idx="4256">
                  <c:v>1371.7797</c:v>
                </c:pt>
                <c:pt idx="4257">
                  <c:v>1371.7798</c:v>
                </c:pt>
                <c:pt idx="4258">
                  <c:v>1372.3171</c:v>
                </c:pt>
                <c:pt idx="4259">
                  <c:v>1373.3122000000001</c:v>
                </c:pt>
                <c:pt idx="4260">
                  <c:v>1374.7425000000001</c:v>
                </c:pt>
                <c:pt idx="4261">
                  <c:v>1376.2063000000001</c:v>
                </c:pt>
                <c:pt idx="4262">
                  <c:v>1377.5886</c:v>
                </c:pt>
                <c:pt idx="4263">
                  <c:v>1378.9164000000001</c:v>
                </c:pt>
                <c:pt idx="4264">
                  <c:v>1379.9159</c:v>
                </c:pt>
                <c:pt idx="4265">
                  <c:v>1380.8286000000001</c:v>
                </c:pt>
                <c:pt idx="4266">
                  <c:v>1381.6596</c:v>
                </c:pt>
                <c:pt idx="4267">
                  <c:v>1382.4664</c:v>
                </c:pt>
                <c:pt idx="4268">
                  <c:v>1382.9449</c:v>
                </c:pt>
                <c:pt idx="4269">
                  <c:v>1383.5746999999999</c:v>
                </c:pt>
                <c:pt idx="4270">
                  <c:v>1384.3717999999999</c:v>
                </c:pt>
                <c:pt idx="4271">
                  <c:v>1385.1201000000001</c:v>
                </c:pt>
                <c:pt idx="4272">
                  <c:v>1385.9018000000001</c:v>
                </c:pt>
                <c:pt idx="4273">
                  <c:v>1386.5238999999999</c:v>
                </c:pt>
                <c:pt idx="4274">
                  <c:v>1387.1204</c:v>
                </c:pt>
                <c:pt idx="4275">
                  <c:v>1387.81</c:v>
                </c:pt>
                <c:pt idx="4276">
                  <c:v>1388.4902999999999</c:v>
                </c:pt>
                <c:pt idx="4277">
                  <c:v>1389.1104</c:v>
                </c:pt>
                <c:pt idx="4278">
                  <c:v>1389.7945999999999</c:v>
                </c:pt>
                <c:pt idx="4279">
                  <c:v>1390.8435999999999</c:v>
                </c:pt>
                <c:pt idx="4280">
                  <c:v>1391.3879999999999</c:v>
                </c:pt>
                <c:pt idx="4281">
                  <c:v>1392.0241000000001</c:v>
                </c:pt>
                <c:pt idx="4282">
                  <c:v>1392.4274</c:v>
                </c:pt>
                <c:pt idx="4283">
                  <c:v>1392.6844000000001</c:v>
                </c:pt>
                <c:pt idx="4284">
                  <c:v>1393.0265999999999</c:v>
                </c:pt>
                <c:pt idx="4285">
                  <c:v>1393.2967000000001</c:v>
                </c:pt>
                <c:pt idx="4286">
                  <c:v>1393.9347</c:v>
                </c:pt>
                <c:pt idx="4287">
                  <c:v>1395.0078000000001</c:v>
                </c:pt>
                <c:pt idx="4288">
                  <c:v>1395.1034</c:v>
                </c:pt>
                <c:pt idx="4289">
                  <c:v>1396.0981999999999</c:v>
                </c:pt>
                <c:pt idx="4290">
                  <c:v>1396.5372</c:v>
                </c:pt>
                <c:pt idx="4291">
                  <c:v>1397.0881999999999</c:v>
                </c:pt>
                <c:pt idx="4292">
                  <c:v>1397.5373999999999</c:v>
                </c:pt>
                <c:pt idx="4293">
                  <c:v>1397.9888000000001</c:v>
                </c:pt>
                <c:pt idx="4294">
                  <c:v>1398.4371000000001</c:v>
                </c:pt>
                <c:pt idx="4295">
                  <c:v>1398.8405</c:v>
                </c:pt>
                <c:pt idx="4296">
                  <c:v>1399.3006</c:v>
                </c:pt>
                <c:pt idx="4297">
                  <c:v>1399.8112000000001</c:v>
                </c:pt>
                <c:pt idx="4298">
                  <c:v>1400.2621999999999</c:v>
                </c:pt>
                <c:pt idx="4299">
                  <c:v>1400.8127999999999</c:v>
                </c:pt>
                <c:pt idx="4300">
                  <c:v>1401.4326000000001</c:v>
                </c:pt>
                <c:pt idx="4301">
                  <c:v>1402.0284999999999</c:v>
                </c:pt>
                <c:pt idx="4302">
                  <c:v>1402.5259000000001</c:v>
                </c:pt>
                <c:pt idx="4303">
                  <c:v>1402.9439</c:v>
                </c:pt>
                <c:pt idx="4304">
                  <c:v>1403.3300999999999</c:v>
                </c:pt>
                <c:pt idx="4305">
                  <c:v>1403.6606999999999</c:v>
                </c:pt>
                <c:pt idx="4306">
                  <c:v>1404.0712000000001</c:v>
                </c:pt>
                <c:pt idx="4307">
                  <c:v>1404.4485999999999</c:v>
                </c:pt>
                <c:pt idx="4308">
                  <c:v>1404.7992999999999</c:v>
                </c:pt>
                <c:pt idx="4309">
                  <c:v>1405.2197000000001</c:v>
                </c:pt>
                <c:pt idx="4310">
                  <c:v>1405.4265</c:v>
                </c:pt>
                <c:pt idx="4311">
                  <c:v>1405.3915999999999</c:v>
                </c:pt>
                <c:pt idx="4312">
                  <c:v>1405.1793</c:v>
                </c:pt>
                <c:pt idx="4313">
                  <c:v>1404.8780999999999</c:v>
                </c:pt>
                <c:pt idx="4314">
                  <c:v>1404.7764999999999</c:v>
                </c:pt>
                <c:pt idx="4315">
                  <c:v>1405.3982000000001</c:v>
                </c:pt>
                <c:pt idx="4316">
                  <c:v>1405.9754</c:v>
                </c:pt>
                <c:pt idx="4317">
                  <c:v>1406.577</c:v>
                </c:pt>
                <c:pt idx="4318">
                  <c:v>1407.0894000000001</c:v>
                </c:pt>
                <c:pt idx="4319">
                  <c:v>1407.5074</c:v>
                </c:pt>
                <c:pt idx="4320">
                  <c:v>1407.6940999999999</c:v>
                </c:pt>
                <c:pt idx="4321">
                  <c:v>1407.6892</c:v>
                </c:pt>
                <c:pt idx="4322">
                  <c:v>1407.6846</c:v>
                </c:pt>
                <c:pt idx="4323">
                  <c:v>1407.7953</c:v>
                </c:pt>
                <c:pt idx="4324">
                  <c:v>1407.9503</c:v>
                </c:pt>
                <c:pt idx="4325">
                  <c:v>1407.99</c:v>
                </c:pt>
                <c:pt idx="4326">
                  <c:v>1407.9558</c:v>
                </c:pt>
                <c:pt idx="4327">
                  <c:v>1407.9350999999999</c:v>
                </c:pt>
                <c:pt idx="4328">
                  <c:v>1407.7405000000001</c:v>
                </c:pt>
                <c:pt idx="4329">
                  <c:v>1407.5589</c:v>
                </c:pt>
                <c:pt idx="4330">
                  <c:v>1407.4830999999999</c:v>
                </c:pt>
                <c:pt idx="4331">
                  <c:v>1407.6261999999999</c:v>
                </c:pt>
                <c:pt idx="4332">
                  <c:v>1407.9208000000001</c:v>
                </c:pt>
                <c:pt idx="4333">
                  <c:v>1408.2598</c:v>
                </c:pt>
                <c:pt idx="4334">
                  <c:v>1408.4881</c:v>
                </c:pt>
                <c:pt idx="4335">
                  <c:v>1408.5226</c:v>
                </c:pt>
                <c:pt idx="4336">
                  <c:v>1408.347</c:v>
                </c:pt>
                <c:pt idx="4337">
                  <c:v>1408.2664</c:v>
                </c:pt>
                <c:pt idx="4338">
                  <c:v>1408.0304000000001</c:v>
                </c:pt>
                <c:pt idx="4339">
                  <c:v>1407.9042999999999</c:v>
                </c:pt>
                <c:pt idx="4340">
                  <c:v>1407.9250999999999</c:v>
                </c:pt>
                <c:pt idx="4341">
                  <c:v>1407.9085</c:v>
                </c:pt>
                <c:pt idx="4342">
                  <c:v>1407.8239000000001</c:v>
                </c:pt>
                <c:pt idx="4343">
                  <c:v>1407.6202000000001</c:v>
                </c:pt>
                <c:pt idx="4344">
                  <c:v>1407.345</c:v>
                </c:pt>
                <c:pt idx="4345">
                  <c:v>1406.8773000000001</c:v>
                </c:pt>
                <c:pt idx="4346">
                  <c:v>1406.3906999999999</c:v>
                </c:pt>
                <c:pt idx="4347">
                  <c:v>1406.1153999999999</c:v>
                </c:pt>
                <c:pt idx="4348">
                  <c:v>1405.9037000000001</c:v>
                </c:pt>
                <c:pt idx="4349">
                  <c:v>1405.6793</c:v>
                </c:pt>
                <c:pt idx="4350">
                  <c:v>1405.3616</c:v>
                </c:pt>
                <c:pt idx="4351">
                  <c:v>1404.9987000000001</c:v>
                </c:pt>
                <c:pt idx="4352">
                  <c:v>1404.5644</c:v>
                </c:pt>
                <c:pt idx="4353">
                  <c:v>1404.0640000000001</c:v>
                </c:pt>
                <c:pt idx="4354">
                  <c:v>1403.5108</c:v>
                </c:pt>
                <c:pt idx="4355">
                  <c:v>1403.346</c:v>
                </c:pt>
                <c:pt idx="4356">
                  <c:v>1403.2271000000001</c:v>
                </c:pt>
                <c:pt idx="4357">
                  <c:v>1403.1478999999999</c:v>
                </c:pt>
                <c:pt idx="4358">
                  <c:v>1403.0222000000001</c:v>
                </c:pt>
                <c:pt idx="4359">
                  <c:v>1402.7372</c:v>
                </c:pt>
                <c:pt idx="4360">
                  <c:v>1402.4882</c:v>
                </c:pt>
                <c:pt idx="4361">
                  <c:v>1402.1189999999999</c:v>
                </c:pt>
                <c:pt idx="4362">
                  <c:v>1401.7742000000001</c:v>
                </c:pt>
                <c:pt idx="4363">
                  <c:v>1401.4519</c:v>
                </c:pt>
                <c:pt idx="4364">
                  <c:v>1401.046</c:v>
                </c:pt>
                <c:pt idx="4365">
                  <c:v>1400.5422000000001</c:v>
                </c:pt>
                <c:pt idx="4366">
                  <c:v>1399.9223999999999</c:v>
                </c:pt>
                <c:pt idx="4367">
                  <c:v>1399.4435000000001</c:v>
                </c:pt>
                <c:pt idx="4368">
                  <c:v>1398.9637</c:v>
                </c:pt>
                <c:pt idx="4369">
                  <c:v>1398.377</c:v>
                </c:pt>
                <c:pt idx="4370">
                  <c:v>1397.7800999999999</c:v>
                </c:pt>
                <c:pt idx="4371">
                  <c:v>1397.0869</c:v>
                </c:pt>
                <c:pt idx="4372">
                  <c:v>1396.4407000000001</c:v>
                </c:pt>
                <c:pt idx="4373">
                  <c:v>1395.7489</c:v>
                </c:pt>
                <c:pt idx="4374">
                  <c:v>1395.1310000000001</c:v>
                </c:pt>
                <c:pt idx="4375">
                  <c:v>1394.5826</c:v>
                </c:pt>
                <c:pt idx="4376">
                  <c:v>1394.0762999999999</c:v>
                </c:pt>
                <c:pt idx="4377">
                  <c:v>1393.5192</c:v>
                </c:pt>
                <c:pt idx="4378">
                  <c:v>1392.8970999999999</c:v>
                </c:pt>
                <c:pt idx="4379">
                  <c:v>1392.2536</c:v>
                </c:pt>
                <c:pt idx="4380">
                  <c:v>1391.5398</c:v>
                </c:pt>
                <c:pt idx="4381">
                  <c:v>1390.8936000000001</c:v>
                </c:pt>
                <c:pt idx="4382">
                  <c:v>1390.4163000000001</c:v>
                </c:pt>
                <c:pt idx="4383">
                  <c:v>1389.9176</c:v>
                </c:pt>
                <c:pt idx="4384">
                  <c:v>1389.4013</c:v>
                </c:pt>
                <c:pt idx="4385">
                  <c:v>1388.6831999999999</c:v>
                </c:pt>
                <c:pt idx="4386">
                  <c:v>1387.9811999999999</c:v>
                </c:pt>
                <c:pt idx="4387">
                  <c:v>1387.4004</c:v>
                </c:pt>
                <c:pt idx="4388">
                  <c:v>1386.7333000000001</c:v>
                </c:pt>
                <c:pt idx="4389">
                  <c:v>1386.1874</c:v>
                </c:pt>
                <c:pt idx="4390">
                  <c:v>1385.7244000000001</c:v>
                </c:pt>
                <c:pt idx="4391">
                  <c:v>1385.2293</c:v>
                </c:pt>
                <c:pt idx="4392">
                  <c:v>1384.4292</c:v>
                </c:pt>
                <c:pt idx="4393">
                  <c:v>1383.6202000000001</c:v>
                </c:pt>
                <c:pt idx="4394">
                  <c:v>1382.7492999999999</c:v>
                </c:pt>
                <c:pt idx="4395">
                  <c:v>1381.7896000000001</c:v>
                </c:pt>
                <c:pt idx="4396">
                  <c:v>1380.6609000000001</c:v>
                </c:pt>
                <c:pt idx="4397">
                  <c:v>1379.6845000000001</c:v>
                </c:pt>
                <c:pt idx="4398">
                  <c:v>1378.7393999999999</c:v>
                </c:pt>
                <c:pt idx="4399">
                  <c:v>1378.0712000000001</c:v>
                </c:pt>
                <c:pt idx="4400">
                  <c:v>1377.2869000000001</c:v>
                </c:pt>
                <c:pt idx="4401">
                  <c:v>1376.5751</c:v>
                </c:pt>
                <c:pt idx="4402">
                  <c:v>1375.9068</c:v>
                </c:pt>
                <c:pt idx="4403">
                  <c:v>1375.2492</c:v>
                </c:pt>
                <c:pt idx="4404">
                  <c:v>1374.5008</c:v>
                </c:pt>
                <c:pt idx="4405">
                  <c:v>1373.7439999999999</c:v>
                </c:pt>
                <c:pt idx="4406">
                  <c:v>1372.9574</c:v>
                </c:pt>
                <c:pt idx="4407">
                  <c:v>1372.1419000000001</c:v>
                </c:pt>
                <c:pt idx="4408">
                  <c:v>1371.4296999999999</c:v>
                </c:pt>
                <c:pt idx="4409">
                  <c:v>1370.7747999999999</c:v>
                </c:pt>
                <c:pt idx="4410">
                  <c:v>1370.0650000000001</c:v>
                </c:pt>
                <c:pt idx="4411">
                  <c:v>1369.2828</c:v>
                </c:pt>
                <c:pt idx="4412">
                  <c:v>1368.5332000000001</c:v>
                </c:pt>
                <c:pt idx="4413">
                  <c:v>1367.8413</c:v>
                </c:pt>
                <c:pt idx="4414">
                  <c:v>1367.0417</c:v>
                </c:pt>
                <c:pt idx="4415">
                  <c:v>1366.2508</c:v>
                </c:pt>
                <c:pt idx="4416">
                  <c:v>1365.5844999999999</c:v>
                </c:pt>
                <c:pt idx="4417">
                  <c:v>1365.029</c:v>
                </c:pt>
                <c:pt idx="4418">
                  <c:v>1364.3545999999999</c:v>
                </c:pt>
                <c:pt idx="4419">
                  <c:v>1363.6419000000001</c:v>
                </c:pt>
                <c:pt idx="4420">
                  <c:v>1362.8261</c:v>
                </c:pt>
                <c:pt idx="4421">
                  <c:v>1362.0110999999999</c:v>
                </c:pt>
                <c:pt idx="4422">
                  <c:v>1361.0062</c:v>
                </c:pt>
                <c:pt idx="4423">
                  <c:v>1360.0483999999999</c:v>
                </c:pt>
                <c:pt idx="4424">
                  <c:v>1359.1678999999999</c:v>
                </c:pt>
                <c:pt idx="4425">
                  <c:v>1358.2958000000001</c:v>
                </c:pt>
                <c:pt idx="4426">
                  <c:v>1357.5447999999999</c:v>
                </c:pt>
                <c:pt idx="4427">
                  <c:v>1356.8329000000001</c:v>
                </c:pt>
                <c:pt idx="4428">
                  <c:v>1355.9829</c:v>
                </c:pt>
                <c:pt idx="4429">
                  <c:v>1355.1472000000001</c:v>
                </c:pt>
                <c:pt idx="4430">
                  <c:v>1354.3133</c:v>
                </c:pt>
                <c:pt idx="4431">
                  <c:v>1353.4351999999999</c:v>
                </c:pt>
                <c:pt idx="4432">
                  <c:v>1352.481</c:v>
                </c:pt>
                <c:pt idx="4433">
                  <c:v>1351.6189999999999</c:v>
                </c:pt>
                <c:pt idx="4434">
                  <c:v>1350.8915999999999</c:v>
                </c:pt>
                <c:pt idx="4435">
                  <c:v>1350.2588000000001</c:v>
                </c:pt>
                <c:pt idx="4436">
                  <c:v>1349.6220000000001</c:v>
                </c:pt>
                <c:pt idx="4437">
                  <c:v>1349.096</c:v>
                </c:pt>
                <c:pt idx="4438">
                  <c:v>1348.5223000000001</c:v>
                </c:pt>
                <c:pt idx="4439">
                  <c:v>1347.9256</c:v>
                </c:pt>
                <c:pt idx="4440">
                  <c:v>1347.2847999999999</c:v>
                </c:pt>
                <c:pt idx="4441">
                  <c:v>1346.5395000000001</c:v>
                </c:pt>
                <c:pt idx="4442">
                  <c:v>1345.8062</c:v>
                </c:pt>
                <c:pt idx="4443">
                  <c:v>1345.0371</c:v>
                </c:pt>
                <c:pt idx="4444">
                  <c:v>1344.3812</c:v>
                </c:pt>
                <c:pt idx="4445">
                  <c:v>1343.7521999999999</c:v>
                </c:pt>
                <c:pt idx="4446">
                  <c:v>1343.0491</c:v>
                </c:pt>
                <c:pt idx="4447">
                  <c:v>1342.3194000000001</c:v>
                </c:pt>
                <c:pt idx="4448">
                  <c:v>1341.6074000000001</c:v>
                </c:pt>
                <c:pt idx="4449">
                  <c:v>1340.8671999999999</c:v>
                </c:pt>
                <c:pt idx="4450">
                  <c:v>1340.0233000000001</c:v>
                </c:pt>
                <c:pt idx="4451">
                  <c:v>1339.1143</c:v>
                </c:pt>
                <c:pt idx="4452">
                  <c:v>1338.4235000000001</c:v>
                </c:pt>
                <c:pt idx="4453">
                  <c:v>1337.7130999999999</c:v>
                </c:pt>
                <c:pt idx="4454">
                  <c:v>1337.0684000000001</c:v>
                </c:pt>
                <c:pt idx="4455">
                  <c:v>1336.3668</c:v>
                </c:pt>
                <c:pt idx="4456">
                  <c:v>1335.6679999999999</c:v>
                </c:pt>
                <c:pt idx="4457">
                  <c:v>1335.0160000000001</c:v>
                </c:pt>
                <c:pt idx="4458">
                  <c:v>1334.4502</c:v>
                </c:pt>
                <c:pt idx="4459">
                  <c:v>1333.9023999999999</c:v>
                </c:pt>
                <c:pt idx="4460">
                  <c:v>1333.4265</c:v>
                </c:pt>
                <c:pt idx="4461">
                  <c:v>1333.021</c:v>
                </c:pt>
                <c:pt idx="4462">
                  <c:v>1332.6168</c:v>
                </c:pt>
                <c:pt idx="4463">
                  <c:v>1332.135</c:v>
                </c:pt>
                <c:pt idx="4464">
                  <c:v>1331.6241</c:v>
                </c:pt>
                <c:pt idx="4465">
                  <c:v>1331.0514000000001</c:v>
                </c:pt>
                <c:pt idx="4466">
                  <c:v>1330.567</c:v>
                </c:pt>
                <c:pt idx="4467">
                  <c:v>1330.1116999999999</c:v>
                </c:pt>
                <c:pt idx="4468">
                  <c:v>1329.5084999999999</c:v>
                </c:pt>
                <c:pt idx="4469">
                  <c:v>1328.9129</c:v>
                </c:pt>
                <c:pt idx="4470">
                  <c:v>1328.2597000000001</c:v>
                </c:pt>
                <c:pt idx="4471">
                  <c:v>1327.7182</c:v>
                </c:pt>
                <c:pt idx="4472">
                  <c:v>1327.2855</c:v>
                </c:pt>
                <c:pt idx="4473">
                  <c:v>1326.8753999999999</c:v>
                </c:pt>
                <c:pt idx="4474">
                  <c:v>1326.4358</c:v>
                </c:pt>
                <c:pt idx="4475">
                  <c:v>1325.9908</c:v>
                </c:pt>
                <c:pt idx="4476">
                  <c:v>1325.4417000000001</c:v>
                </c:pt>
                <c:pt idx="4477">
                  <c:v>1324.9612</c:v>
                </c:pt>
                <c:pt idx="4478">
                  <c:v>1324.5234</c:v>
                </c:pt>
                <c:pt idx="4479">
                  <c:v>1324.134</c:v>
                </c:pt>
                <c:pt idx="4480">
                  <c:v>1323.8459</c:v>
                </c:pt>
                <c:pt idx="4481">
                  <c:v>1323.5781999999999</c:v>
                </c:pt>
                <c:pt idx="4482">
                  <c:v>1323.2842000000001</c:v>
                </c:pt>
                <c:pt idx="4483">
                  <c:v>1322.8998999999999</c:v>
                </c:pt>
                <c:pt idx="4484">
                  <c:v>1322.5888</c:v>
                </c:pt>
                <c:pt idx="4485">
                  <c:v>1322.0474999999999</c:v>
                </c:pt>
                <c:pt idx="4486">
                  <c:v>1321.6928</c:v>
                </c:pt>
                <c:pt idx="4487">
                  <c:v>1321.4514999999999</c:v>
                </c:pt>
                <c:pt idx="4488">
                  <c:v>1321.2335</c:v>
                </c:pt>
                <c:pt idx="4489">
                  <c:v>1321.0503000000001</c:v>
                </c:pt>
                <c:pt idx="4490">
                  <c:v>1320.7971</c:v>
                </c:pt>
                <c:pt idx="4491">
                  <c:v>1320.4984999999999</c:v>
                </c:pt>
                <c:pt idx="4492">
                  <c:v>1320.0717999999999</c:v>
                </c:pt>
                <c:pt idx="4493">
                  <c:v>1319.6627000000001</c:v>
                </c:pt>
                <c:pt idx="4494">
                  <c:v>1319.24</c:v>
                </c:pt>
                <c:pt idx="4495">
                  <c:v>1318.8144</c:v>
                </c:pt>
                <c:pt idx="4496">
                  <c:v>1318.2782</c:v>
                </c:pt>
                <c:pt idx="4497">
                  <c:v>1317.7959000000001</c:v>
                </c:pt>
                <c:pt idx="4498">
                  <c:v>1317.4087</c:v>
                </c:pt>
                <c:pt idx="4499">
                  <c:v>1317.1980000000001</c:v>
                </c:pt>
                <c:pt idx="4500">
                  <c:v>1317.1396999999999</c:v>
                </c:pt>
                <c:pt idx="4501">
                  <c:v>1317.0608</c:v>
                </c:pt>
                <c:pt idx="4502">
                  <c:v>1317.1677</c:v>
                </c:pt>
                <c:pt idx="4503">
                  <c:v>1317.3013000000001</c:v>
                </c:pt>
                <c:pt idx="4504">
                  <c:v>1317.3304000000001</c:v>
                </c:pt>
                <c:pt idx="4505">
                  <c:v>1317.3686</c:v>
                </c:pt>
                <c:pt idx="4506">
                  <c:v>1317.3611000000001</c:v>
                </c:pt>
                <c:pt idx="4507">
                  <c:v>1317.3919000000001</c:v>
                </c:pt>
                <c:pt idx="4508">
                  <c:v>1317.4535000000001</c:v>
                </c:pt>
                <c:pt idx="4509">
                  <c:v>1317.3947000000001</c:v>
                </c:pt>
                <c:pt idx="4510">
                  <c:v>1317.3349000000001</c:v>
                </c:pt>
                <c:pt idx="4511">
                  <c:v>1317.3013000000001</c:v>
                </c:pt>
                <c:pt idx="4512">
                  <c:v>1317.2817</c:v>
                </c:pt>
                <c:pt idx="4513">
                  <c:v>1317.2334000000001</c:v>
                </c:pt>
                <c:pt idx="4514">
                  <c:v>1317.0477000000001</c:v>
                </c:pt>
                <c:pt idx="4515">
                  <c:v>1317.0953</c:v>
                </c:pt>
                <c:pt idx="4516">
                  <c:v>1317.1573000000001</c:v>
                </c:pt>
                <c:pt idx="4517">
                  <c:v>1317.2755999999999</c:v>
                </c:pt>
                <c:pt idx="4518">
                  <c:v>1317.2716</c:v>
                </c:pt>
                <c:pt idx="4519">
                  <c:v>1317.3842</c:v>
                </c:pt>
                <c:pt idx="4520">
                  <c:v>1317.4685999999999</c:v>
                </c:pt>
                <c:pt idx="4521">
                  <c:v>1317.6351999999999</c:v>
                </c:pt>
                <c:pt idx="4522">
                  <c:v>1317.7524000000001</c:v>
                </c:pt>
                <c:pt idx="4523">
                  <c:v>1317.8106</c:v>
                </c:pt>
                <c:pt idx="4524">
                  <c:v>1317.8739</c:v>
                </c:pt>
                <c:pt idx="4525">
                  <c:v>1317.998</c:v>
                </c:pt>
                <c:pt idx="4526">
                  <c:v>1318.1103000000001</c:v>
                </c:pt>
                <c:pt idx="4527">
                  <c:v>1318.1675</c:v>
                </c:pt>
                <c:pt idx="4528">
                  <c:v>1318.2388000000001</c:v>
                </c:pt>
                <c:pt idx="4529">
                  <c:v>1318.4777999999999</c:v>
                </c:pt>
                <c:pt idx="4530">
                  <c:v>1318.7088000000001</c:v>
                </c:pt>
                <c:pt idx="4531">
                  <c:v>1318.9292</c:v>
                </c:pt>
                <c:pt idx="4532">
                  <c:v>1319.1696999999999</c:v>
                </c:pt>
                <c:pt idx="4533">
                  <c:v>1319.4173000000001</c:v>
                </c:pt>
                <c:pt idx="4534">
                  <c:v>1319.6074000000001</c:v>
                </c:pt>
                <c:pt idx="4535">
                  <c:v>1319.9499000000001</c:v>
                </c:pt>
                <c:pt idx="4536">
                  <c:v>1320.3587</c:v>
                </c:pt>
                <c:pt idx="4537">
                  <c:v>1320.7973</c:v>
                </c:pt>
                <c:pt idx="4538">
                  <c:v>1321.1384</c:v>
                </c:pt>
                <c:pt idx="4539">
                  <c:v>1321.5329999999999</c:v>
                </c:pt>
                <c:pt idx="4540">
                  <c:v>1321.8255999999999</c:v>
                </c:pt>
                <c:pt idx="4541">
                  <c:v>1322.1297999999999</c:v>
                </c:pt>
                <c:pt idx="4542">
                  <c:v>1322.4545000000001</c:v>
                </c:pt>
                <c:pt idx="4543">
                  <c:v>1322.7611999999999</c:v>
                </c:pt>
                <c:pt idx="4544">
                  <c:v>1322.9199000000001</c:v>
                </c:pt>
                <c:pt idx="4545">
                  <c:v>1322.979</c:v>
                </c:pt>
                <c:pt idx="4546">
                  <c:v>1323.1022</c:v>
                </c:pt>
                <c:pt idx="4547">
                  <c:v>1323.4219000000001</c:v>
                </c:pt>
                <c:pt idx="4548">
                  <c:v>1323.8702000000001</c:v>
                </c:pt>
                <c:pt idx="4549">
                  <c:v>1324.4522999999999</c:v>
                </c:pt>
                <c:pt idx="4550">
                  <c:v>1325.1144999999999</c:v>
                </c:pt>
                <c:pt idx="4551">
                  <c:v>1325.6713999999999</c:v>
                </c:pt>
                <c:pt idx="4552">
                  <c:v>1326.1817000000001</c:v>
                </c:pt>
                <c:pt idx="4553">
                  <c:v>1326.5153</c:v>
                </c:pt>
                <c:pt idx="4554">
                  <c:v>1326.9395999999999</c:v>
                </c:pt>
                <c:pt idx="4555">
                  <c:v>1327.4029</c:v>
                </c:pt>
                <c:pt idx="4556">
                  <c:v>1327.8514</c:v>
                </c:pt>
                <c:pt idx="4557">
                  <c:v>1328.3732</c:v>
                </c:pt>
                <c:pt idx="4558">
                  <c:v>1328.8443</c:v>
                </c:pt>
                <c:pt idx="4559">
                  <c:v>1329.3490999999999</c:v>
                </c:pt>
                <c:pt idx="4560">
                  <c:v>1329.7073</c:v>
                </c:pt>
                <c:pt idx="4561">
                  <c:v>1330.0174</c:v>
                </c:pt>
                <c:pt idx="4562">
                  <c:v>1330.3404</c:v>
                </c:pt>
                <c:pt idx="4563">
                  <c:v>1330.7225000000001</c:v>
                </c:pt>
                <c:pt idx="4564">
                  <c:v>1331.5444</c:v>
                </c:pt>
                <c:pt idx="4565">
                  <c:v>1332.4982</c:v>
                </c:pt>
                <c:pt idx="4566">
                  <c:v>1333.3647000000001</c:v>
                </c:pt>
                <c:pt idx="4567">
                  <c:v>1334.2873</c:v>
                </c:pt>
                <c:pt idx="4568">
                  <c:v>1334.9399000000001</c:v>
                </c:pt>
                <c:pt idx="4569">
                  <c:v>1335.6107</c:v>
                </c:pt>
                <c:pt idx="4570">
                  <c:v>1336.2466999999999</c:v>
                </c:pt>
                <c:pt idx="4571">
                  <c:v>1336.8231000000001</c:v>
                </c:pt>
                <c:pt idx="4572">
                  <c:v>1337.3594000000001</c:v>
                </c:pt>
                <c:pt idx="4573">
                  <c:v>1337.8711000000001</c:v>
                </c:pt>
                <c:pt idx="4574">
                  <c:v>1338.4861000000001</c:v>
                </c:pt>
                <c:pt idx="4575">
                  <c:v>1339.0718999999999</c:v>
                </c:pt>
                <c:pt idx="4576">
                  <c:v>1339.6895999999999</c:v>
                </c:pt>
                <c:pt idx="4577">
                  <c:v>1340.3579999999999</c:v>
                </c:pt>
                <c:pt idx="4578">
                  <c:v>1340.9412</c:v>
                </c:pt>
                <c:pt idx="4579">
                  <c:v>1341.5719999999999</c:v>
                </c:pt>
                <c:pt idx="4580">
                  <c:v>1342.1928</c:v>
                </c:pt>
                <c:pt idx="4581">
                  <c:v>1342.7246</c:v>
                </c:pt>
                <c:pt idx="4582">
                  <c:v>1343.2782999999999</c:v>
                </c:pt>
                <c:pt idx="4583">
                  <c:v>1344.0400999999999</c:v>
                </c:pt>
                <c:pt idx="4584">
                  <c:v>1344.9319</c:v>
                </c:pt>
                <c:pt idx="4585">
                  <c:v>1345.6264000000001</c:v>
                </c:pt>
                <c:pt idx="4586">
                  <c:v>1346.2117000000001</c:v>
                </c:pt>
                <c:pt idx="4587">
                  <c:v>1346.9258</c:v>
                </c:pt>
                <c:pt idx="4588">
                  <c:v>1347.6890000000001</c:v>
                </c:pt>
                <c:pt idx="4589">
                  <c:v>1348.5116</c:v>
                </c:pt>
                <c:pt idx="4590">
                  <c:v>1349.5409</c:v>
                </c:pt>
                <c:pt idx="4591">
                  <c:v>1350.3536999999999</c:v>
                </c:pt>
                <c:pt idx="4592">
                  <c:v>1351.1958</c:v>
                </c:pt>
                <c:pt idx="4593">
                  <c:v>1351.9275</c:v>
                </c:pt>
                <c:pt idx="4594">
                  <c:v>1352.6441</c:v>
                </c:pt>
                <c:pt idx="4595">
                  <c:v>1353.0437999999999</c:v>
                </c:pt>
                <c:pt idx="4596">
                  <c:v>1353.5087000000001</c:v>
                </c:pt>
                <c:pt idx="4597">
                  <c:v>1354.2735</c:v>
                </c:pt>
                <c:pt idx="4598">
                  <c:v>1355.0227</c:v>
                </c:pt>
                <c:pt idx="4599">
                  <c:v>1355.8518999999999</c:v>
                </c:pt>
                <c:pt idx="4600">
                  <c:v>1356.8237999999999</c:v>
                </c:pt>
                <c:pt idx="4601">
                  <c:v>1357.8300999999999</c:v>
                </c:pt>
                <c:pt idx="4602">
                  <c:v>1358.7117000000001</c:v>
                </c:pt>
                <c:pt idx="4603">
                  <c:v>1359.4262000000001</c:v>
                </c:pt>
                <c:pt idx="4604">
                  <c:v>1360.1701</c:v>
                </c:pt>
                <c:pt idx="4605">
                  <c:v>1360.9965999999999</c:v>
                </c:pt>
                <c:pt idx="4606">
                  <c:v>1361.7813000000001</c:v>
                </c:pt>
                <c:pt idx="4607">
                  <c:v>1362.4830999999999</c:v>
                </c:pt>
                <c:pt idx="4608">
                  <c:v>1363.1143999999999</c:v>
                </c:pt>
                <c:pt idx="4609">
                  <c:v>1364.0187000000001</c:v>
                </c:pt>
                <c:pt idx="4610">
                  <c:v>1364.7284999999999</c:v>
                </c:pt>
                <c:pt idx="4611">
                  <c:v>1365.5171</c:v>
                </c:pt>
                <c:pt idx="4612">
                  <c:v>1366.2499</c:v>
                </c:pt>
                <c:pt idx="4613">
                  <c:v>1367.1104</c:v>
                </c:pt>
                <c:pt idx="4614">
                  <c:v>1368.2002</c:v>
                </c:pt>
                <c:pt idx="4615">
                  <c:v>1369.0202999999999</c:v>
                </c:pt>
                <c:pt idx="4616">
                  <c:v>1369.7452000000001</c:v>
                </c:pt>
                <c:pt idx="4617">
                  <c:v>1370.5442</c:v>
                </c:pt>
                <c:pt idx="4618">
                  <c:v>1371.5170000000001</c:v>
                </c:pt>
                <c:pt idx="4619">
                  <c:v>1372.3098</c:v>
                </c:pt>
                <c:pt idx="4620">
                  <c:v>1373.1251999999999</c:v>
                </c:pt>
                <c:pt idx="4621">
                  <c:v>1373.7814000000001</c:v>
                </c:pt>
                <c:pt idx="4622">
                  <c:v>1374.5563</c:v>
                </c:pt>
                <c:pt idx="4623">
                  <c:v>1375.4414999999999</c:v>
                </c:pt>
                <c:pt idx="4624">
                  <c:v>1376.2476999999999</c:v>
                </c:pt>
                <c:pt idx="4625">
                  <c:v>1376.9784</c:v>
                </c:pt>
                <c:pt idx="4626">
                  <c:v>1377.64</c:v>
                </c:pt>
                <c:pt idx="4627">
                  <c:v>1378.5042000000001</c:v>
                </c:pt>
                <c:pt idx="4628">
                  <c:v>1379.1543999999999</c:v>
                </c:pt>
                <c:pt idx="4629">
                  <c:v>1379.8027</c:v>
                </c:pt>
                <c:pt idx="4630">
                  <c:v>1380.23</c:v>
                </c:pt>
                <c:pt idx="4631">
                  <c:v>1380.6472000000001</c:v>
                </c:pt>
                <c:pt idx="4632">
                  <c:v>1381.0836999999999</c:v>
                </c:pt>
                <c:pt idx="4633">
                  <c:v>1381.5834</c:v>
                </c:pt>
                <c:pt idx="4634">
                  <c:v>1382.2656999999999</c:v>
                </c:pt>
                <c:pt idx="4635">
                  <c:v>1383.3054999999999</c:v>
                </c:pt>
                <c:pt idx="4636">
                  <c:v>1384.2267999999999</c:v>
                </c:pt>
                <c:pt idx="4637">
                  <c:v>1385.0516</c:v>
                </c:pt>
                <c:pt idx="4638">
                  <c:v>1385.8866</c:v>
                </c:pt>
                <c:pt idx="4639">
                  <c:v>1386.6518000000001</c:v>
                </c:pt>
                <c:pt idx="4640">
                  <c:v>1387.3516</c:v>
                </c:pt>
                <c:pt idx="4641">
                  <c:v>1387.9648999999999</c:v>
                </c:pt>
                <c:pt idx="4642">
                  <c:v>1388.5515</c:v>
                </c:pt>
                <c:pt idx="4643">
                  <c:v>1389.3397</c:v>
                </c:pt>
                <c:pt idx="4644">
                  <c:v>1390.2091</c:v>
                </c:pt>
                <c:pt idx="4645">
                  <c:v>1391.0744</c:v>
                </c:pt>
                <c:pt idx="4646">
                  <c:v>1391.7854</c:v>
                </c:pt>
                <c:pt idx="4647">
                  <c:v>1392.4585</c:v>
                </c:pt>
                <c:pt idx="4648">
                  <c:v>1392.9286</c:v>
                </c:pt>
                <c:pt idx="4649">
                  <c:v>1393.4525000000001</c:v>
                </c:pt>
                <c:pt idx="4650">
                  <c:v>1394.0797</c:v>
                </c:pt>
                <c:pt idx="4651">
                  <c:v>1394.7439999999999</c:v>
                </c:pt>
                <c:pt idx="4652">
                  <c:v>1395.2759000000001</c:v>
                </c:pt>
                <c:pt idx="4653">
                  <c:v>1395.8271999999999</c:v>
                </c:pt>
                <c:pt idx="4654">
                  <c:v>1396.4475</c:v>
                </c:pt>
                <c:pt idx="4655">
                  <c:v>1396.8569</c:v>
                </c:pt>
                <c:pt idx="4656">
                  <c:v>1397.2177999999999</c:v>
                </c:pt>
                <c:pt idx="4657">
                  <c:v>1397.6741999999999</c:v>
                </c:pt>
                <c:pt idx="4658">
                  <c:v>1398.0712000000001</c:v>
                </c:pt>
                <c:pt idx="4659">
                  <c:v>1398.5314000000001</c:v>
                </c:pt>
                <c:pt idx="4660">
                  <c:v>1399.0591999999999</c:v>
                </c:pt>
                <c:pt idx="4661">
                  <c:v>1399.5417</c:v>
                </c:pt>
                <c:pt idx="4662">
                  <c:v>1399.9926</c:v>
                </c:pt>
                <c:pt idx="4663">
                  <c:v>1400.4326000000001</c:v>
                </c:pt>
                <c:pt idx="4664">
                  <c:v>1400.7873999999999</c:v>
                </c:pt>
                <c:pt idx="4665">
                  <c:v>1401.2473</c:v>
                </c:pt>
                <c:pt idx="4666">
                  <c:v>1401.7141999999999</c:v>
                </c:pt>
                <c:pt idx="4667">
                  <c:v>1402.1148000000001</c:v>
                </c:pt>
                <c:pt idx="4668">
                  <c:v>1402.4114</c:v>
                </c:pt>
                <c:pt idx="4669">
                  <c:v>1402.6032</c:v>
                </c:pt>
                <c:pt idx="4670">
                  <c:v>1403.1410000000001</c:v>
                </c:pt>
                <c:pt idx="4671">
                  <c:v>1403.6829</c:v>
                </c:pt>
                <c:pt idx="4672">
                  <c:v>1404.0894000000001</c:v>
                </c:pt>
                <c:pt idx="4673">
                  <c:v>1404.5389</c:v>
                </c:pt>
                <c:pt idx="4674">
                  <c:v>1404.8641</c:v>
                </c:pt>
                <c:pt idx="4675">
                  <c:v>1405.1567</c:v>
                </c:pt>
                <c:pt idx="4676">
                  <c:v>1405.1874</c:v>
                </c:pt>
                <c:pt idx="4677">
                  <c:v>1405.2211</c:v>
                </c:pt>
                <c:pt idx="4678">
                  <c:v>1405.4584</c:v>
                </c:pt>
                <c:pt idx="4679">
                  <c:v>1405.6850999999999</c:v>
                </c:pt>
                <c:pt idx="4680">
                  <c:v>1405.9749999999999</c:v>
                </c:pt>
                <c:pt idx="4681">
                  <c:v>1406.2374</c:v>
                </c:pt>
                <c:pt idx="4682">
                  <c:v>1406.5941</c:v>
                </c:pt>
                <c:pt idx="4683">
                  <c:v>1406.9126000000001</c:v>
                </c:pt>
                <c:pt idx="4684">
                  <c:v>1407.0736999999999</c:v>
                </c:pt>
                <c:pt idx="4685">
                  <c:v>1407.1255000000001</c:v>
                </c:pt>
                <c:pt idx="4686">
                  <c:v>1407.0929000000001</c:v>
                </c:pt>
                <c:pt idx="4687">
                  <c:v>1407.0762</c:v>
                </c:pt>
                <c:pt idx="4688">
                  <c:v>1407.1960999999999</c:v>
                </c:pt>
                <c:pt idx="4689">
                  <c:v>1407.2954999999999</c:v>
                </c:pt>
                <c:pt idx="4690">
                  <c:v>1407.5482</c:v>
                </c:pt>
                <c:pt idx="4691">
                  <c:v>1407.8216</c:v>
                </c:pt>
                <c:pt idx="4692">
                  <c:v>1408.0260000000001</c:v>
                </c:pt>
                <c:pt idx="4693">
                  <c:v>1408.1121000000001</c:v>
                </c:pt>
                <c:pt idx="4694">
                  <c:v>1408.0320999999999</c:v>
                </c:pt>
                <c:pt idx="4695">
                  <c:v>1407.8853999999999</c:v>
                </c:pt>
                <c:pt idx="4696">
                  <c:v>1407.8123000000001</c:v>
                </c:pt>
                <c:pt idx="4697">
                  <c:v>1407.8233</c:v>
                </c:pt>
                <c:pt idx="4698">
                  <c:v>1407.8579999999999</c:v>
                </c:pt>
                <c:pt idx="4699">
                  <c:v>1407.8416999999999</c:v>
                </c:pt>
                <c:pt idx="4700">
                  <c:v>1407.77</c:v>
                </c:pt>
                <c:pt idx="4701">
                  <c:v>1407.7116000000001</c:v>
                </c:pt>
                <c:pt idx="4702">
                  <c:v>1407.6593</c:v>
                </c:pt>
                <c:pt idx="4703">
                  <c:v>1407.5018</c:v>
                </c:pt>
                <c:pt idx="4704">
                  <c:v>1407.3530000000001</c:v>
                </c:pt>
                <c:pt idx="4705">
                  <c:v>1407.2384999999999</c:v>
                </c:pt>
                <c:pt idx="4706">
                  <c:v>1407.1188</c:v>
                </c:pt>
                <c:pt idx="4707">
                  <c:v>1407.0355999999999</c:v>
                </c:pt>
                <c:pt idx="4708">
                  <c:v>1406.932</c:v>
                </c:pt>
                <c:pt idx="4709">
                  <c:v>1406.8497</c:v>
                </c:pt>
                <c:pt idx="4710">
                  <c:v>1406.7248</c:v>
                </c:pt>
                <c:pt idx="4711">
                  <c:v>1406.5844999999999</c:v>
                </c:pt>
                <c:pt idx="4712">
                  <c:v>1406.3665000000001</c:v>
                </c:pt>
                <c:pt idx="4713">
                  <c:v>1405.8986</c:v>
                </c:pt>
                <c:pt idx="4714">
                  <c:v>1405.4743000000001</c:v>
                </c:pt>
                <c:pt idx="4715">
                  <c:v>1405.1867999999999</c:v>
                </c:pt>
                <c:pt idx="4716">
                  <c:v>1404.9229</c:v>
                </c:pt>
                <c:pt idx="4717">
                  <c:v>1404.6259</c:v>
                </c:pt>
                <c:pt idx="4718">
                  <c:v>1404.3535999999999</c:v>
                </c:pt>
                <c:pt idx="4719">
                  <c:v>1403.9946</c:v>
                </c:pt>
                <c:pt idx="4720">
                  <c:v>1403.5975000000001</c:v>
                </c:pt>
                <c:pt idx="4721">
                  <c:v>1403.2630999999999</c:v>
                </c:pt>
                <c:pt idx="4722">
                  <c:v>1402.6177</c:v>
                </c:pt>
                <c:pt idx="4723">
                  <c:v>1402.2270000000001</c:v>
                </c:pt>
                <c:pt idx="4724">
                  <c:v>1401.9597000000001</c:v>
                </c:pt>
                <c:pt idx="4725">
                  <c:v>1401.6989000000001</c:v>
                </c:pt>
                <c:pt idx="4726">
                  <c:v>1401.4003</c:v>
                </c:pt>
                <c:pt idx="4727">
                  <c:v>1401.0085999999999</c:v>
                </c:pt>
                <c:pt idx="4728">
                  <c:v>1400.5789</c:v>
                </c:pt>
                <c:pt idx="4729">
                  <c:v>1400.1950999999999</c:v>
                </c:pt>
                <c:pt idx="4730">
                  <c:v>1399.4821999999999</c:v>
                </c:pt>
                <c:pt idx="4731">
                  <c:v>1399.0209</c:v>
                </c:pt>
                <c:pt idx="4732">
                  <c:v>1398.5935999999999</c:v>
                </c:pt>
                <c:pt idx="4733">
                  <c:v>1398.1460999999999</c:v>
                </c:pt>
                <c:pt idx="4734">
                  <c:v>1397.6669999999999</c:v>
                </c:pt>
                <c:pt idx="4735">
                  <c:v>1397.1757</c:v>
                </c:pt>
                <c:pt idx="4736">
                  <c:v>1396.6226999999999</c:v>
                </c:pt>
                <c:pt idx="4737">
                  <c:v>1396.1783</c:v>
                </c:pt>
                <c:pt idx="4738">
                  <c:v>1395.7584999999999</c:v>
                </c:pt>
                <c:pt idx="4739">
                  <c:v>1395.1954000000001</c:v>
                </c:pt>
                <c:pt idx="4740">
                  <c:v>1394.5433</c:v>
                </c:pt>
                <c:pt idx="4741">
                  <c:v>1393.8253999999999</c:v>
                </c:pt>
                <c:pt idx="4742">
                  <c:v>1393.1420000000001</c:v>
                </c:pt>
                <c:pt idx="4743">
                  <c:v>1392.5779</c:v>
                </c:pt>
                <c:pt idx="4744">
                  <c:v>1392.0488</c:v>
                </c:pt>
                <c:pt idx="4745">
                  <c:v>1391.5422000000001</c:v>
                </c:pt>
                <c:pt idx="4746">
                  <c:v>1390.98</c:v>
                </c:pt>
                <c:pt idx="4747">
                  <c:v>1390.3661</c:v>
                </c:pt>
                <c:pt idx="4748">
                  <c:v>1389.6424</c:v>
                </c:pt>
                <c:pt idx="4749">
                  <c:v>1388.8309999999999</c:v>
                </c:pt>
                <c:pt idx="4750">
                  <c:v>1388.08</c:v>
                </c:pt>
                <c:pt idx="4751">
                  <c:v>1387.3575000000001</c:v>
                </c:pt>
                <c:pt idx="4752">
                  <c:v>1386.7092</c:v>
                </c:pt>
                <c:pt idx="4753">
                  <c:v>1386.1521</c:v>
                </c:pt>
                <c:pt idx="4754">
                  <c:v>1385.6088</c:v>
                </c:pt>
                <c:pt idx="4755">
                  <c:v>1384.9521999999999</c:v>
                </c:pt>
                <c:pt idx="4756">
                  <c:v>1384.1764000000001</c:v>
                </c:pt>
                <c:pt idx="4757">
                  <c:v>1383.3786</c:v>
                </c:pt>
                <c:pt idx="4758">
                  <c:v>1382.5790999999999</c:v>
                </c:pt>
                <c:pt idx="4759">
                  <c:v>1381.9006999999999</c:v>
                </c:pt>
                <c:pt idx="4760">
                  <c:v>1381.231</c:v>
                </c:pt>
                <c:pt idx="4761">
                  <c:v>1380.4299000000001</c:v>
                </c:pt>
                <c:pt idx="4762">
                  <c:v>1379.7802999999999</c:v>
                </c:pt>
                <c:pt idx="4763">
                  <c:v>1379.1283000000001</c:v>
                </c:pt>
                <c:pt idx="4764">
                  <c:v>1378.2678000000001</c:v>
                </c:pt>
                <c:pt idx="4765">
                  <c:v>1377.4845</c:v>
                </c:pt>
                <c:pt idx="4766">
                  <c:v>1376.5868</c:v>
                </c:pt>
                <c:pt idx="4767">
                  <c:v>1375.8127999999999</c:v>
                </c:pt>
                <c:pt idx="4768">
                  <c:v>1375.1495</c:v>
                </c:pt>
                <c:pt idx="4769">
                  <c:v>1374.4919</c:v>
                </c:pt>
                <c:pt idx="4770">
                  <c:v>1373.7247</c:v>
                </c:pt>
                <c:pt idx="4771">
                  <c:v>1372.9129</c:v>
                </c:pt>
                <c:pt idx="4772">
                  <c:v>1372.0342000000001</c:v>
                </c:pt>
                <c:pt idx="4773">
                  <c:v>1371.2652</c:v>
                </c:pt>
                <c:pt idx="4774">
                  <c:v>1370.4487999999999</c:v>
                </c:pt>
                <c:pt idx="4775">
                  <c:v>1369.6756</c:v>
                </c:pt>
                <c:pt idx="4776">
                  <c:v>1368.8842999999999</c:v>
                </c:pt>
                <c:pt idx="4777">
                  <c:v>1368.2054000000001</c:v>
                </c:pt>
                <c:pt idx="4778">
                  <c:v>1367.4836</c:v>
                </c:pt>
                <c:pt idx="4779">
                  <c:v>1366.7537</c:v>
                </c:pt>
                <c:pt idx="4780">
                  <c:v>1365.8025</c:v>
                </c:pt>
                <c:pt idx="4781">
                  <c:v>1364.9592</c:v>
                </c:pt>
                <c:pt idx="4782">
                  <c:v>1364.1596</c:v>
                </c:pt>
                <c:pt idx="4783">
                  <c:v>1363.2735</c:v>
                </c:pt>
                <c:pt idx="4784">
                  <c:v>1362.4852000000001</c:v>
                </c:pt>
                <c:pt idx="4785">
                  <c:v>1361.6932999999999</c:v>
                </c:pt>
                <c:pt idx="4786">
                  <c:v>1361.0141000000001</c:v>
                </c:pt>
                <c:pt idx="4787">
                  <c:v>1360.1887999999999</c:v>
                </c:pt>
                <c:pt idx="4788">
                  <c:v>1359.4187999999999</c:v>
                </c:pt>
                <c:pt idx="4789">
                  <c:v>1358.6675</c:v>
                </c:pt>
                <c:pt idx="4790">
                  <c:v>1357.854</c:v>
                </c:pt>
                <c:pt idx="4791">
                  <c:v>1357.0714</c:v>
                </c:pt>
                <c:pt idx="4792">
                  <c:v>1356.1940999999999</c:v>
                </c:pt>
                <c:pt idx="4793">
                  <c:v>1355.1431</c:v>
                </c:pt>
                <c:pt idx="4794">
                  <c:v>1354.1273000000001</c:v>
                </c:pt>
                <c:pt idx="4795">
                  <c:v>1353.2584999999999</c:v>
                </c:pt>
                <c:pt idx="4796">
                  <c:v>1352.4773</c:v>
                </c:pt>
                <c:pt idx="4797">
                  <c:v>1351.6947</c:v>
                </c:pt>
                <c:pt idx="4798">
                  <c:v>1351.0888</c:v>
                </c:pt>
                <c:pt idx="4799">
                  <c:v>1350.5889</c:v>
                </c:pt>
                <c:pt idx="4800">
                  <c:v>1350.1268</c:v>
                </c:pt>
                <c:pt idx="4801">
                  <c:v>1349.6178</c:v>
                </c:pt>
                <c:pt idx="4802">
                  <c:v>1348.9745</c:v>
                </c:pt>
                <c:pt idx="4803">
                  <c:v>1348.1805999999999</c:v>
                </c:pt>
                <c:pt idx="4804">
                  <c:v>1347.3243</c:v>
                </c:pt>
                <c:pt idx="4805">
                  <c:v>1346.6054999999999</c:v>
                </c:pt>
                <c:pt idx="4806">
                  <c:v>1345.8347000000001</c:v>
                </c:pt>
                <c:pt idx="4807">
                  <c:v>1345.0456999999999</c:v>
                </c:pt>
                <c:pt idx="4808">
                  <c:v>1344.4650999999999</c:v>
                </c:pt>
                <c:pt idx="4809">
                  <c:v>1343.7141999999999</c:v>
                </c:pt>
                <c:pt idx="4810">
                  <c:v>1342.9665</c:v>
                </c:pt>
                <c:pt idx="4811">
                  <c:v>1342.386</c:v>
                </c:pt>
                <c:pt idx="4812">
                  <c:v>1341.5654999999999</c:v>
                </c:pt>
                <c:pt idx="4813">
                  <c:v>1340.7994000000001</c:v>
                </c:pt>
                <c:pt idx="4814">
                  <c:v>1340.1104</c:v>
                </c:pt>
                <c:pt idx="4815">
                  <c:v>1339.537</c:v>
                </c:pt>
                <c:pt idx="4816">
                  <c:v>1338.9538</c:v>
                </c:pt>
                <c:pt idx="4817">
                  <c:v>1338.3876</c:v>
                </c:pt>
                <c:pt idx="4818">
                  <c:v>1337.6690000000001</c:v>
                </c:pt>
                <c:pt idx="4819">
                  <c:v>1337.0335</c:v>
                </c:pt>
                <c:pt idx="4820">
                  <c:v>1336.2933</c:v>
                </c:pt>
                <c:pt idx="4821">
                  <c:v>1335.6703</c:v>
                </c:pt>
                <c:pt idx="4822">
                  <c:v>1334.9582</c:v>
                </c:pt>
                <c:pt idx="4823">
                  <c:v>1334.3045999999999</c:v>
                </c:pt>
                <c:pt idx="4824">
                  <c:v>1333.7090000000001</c:v>
                </c:pt>
                <c:pt idx="4825">
                  <c:v>1333.1668</c:v>
                </c:pt>
                <c:pt idx="4826">
                  <c:v>1332.7737</c:v>
                </c:pt>
                <c:pt idx="4827">
                  <c:v>1332.2608</c:v>
                </c:pt>
                <c:pt idx="4828">
                  <c:v>1331.5911000000001</c:v>
                </c:pt>
                <c:pt idx="4829">
                  <c:v>1330.9469999999999</c:v>
                </c:pt>
                <c:pt idx="4830">
                  <c:v>1330.1631</c:v>
                </c:pt>
                <c:pt idx="4831">
                  <c:v>1329.5507</c:v>
                </c:pt>
                <c:pt idx="4832">
                  <c:v>1328.9674</c:v>
                </c:pt>
                <c:pt idx="4833">
                  <c:v>1328.3775000000001</c:v>
                </c:pt>
                <c:pt idx="4834">
                  <c:v>1327.8914</c:v>
                </c:pt>
                <c:pt idx="4835">
                  <c:v>1327.5471</c:v>
                </c:pt>
                <c:pt idx="4836">
                  <c:v>1327.1241</c:v>
                </c:pt>
                <c:pt idx="4837">
                  <c:v>1326.8027</c:v>
                </c:pt>
                <c:pt idx="4838">
                  <c:v>1326.3921</c:v>
                </c:pt>
                <c:pt idx="4839">
                  <c:v>1325.9042999999999</c:v>
                </c:pt>
                <c:pt idx="4840">
                  <c:v>1325.5191</c:v>
                </c:pt>
                <c:pt idx="4841">
                  <c:v>1325.0534</c:v>
                </c:pt>
                <c:pt idx="4842">
                  <c:v>1324.6715999999999</c:v>
                </c:pt>
                <c:pt idx="4843">
                  <c:v>1324.1781000000001</c:v>
                </c:pt>
                <c:pt idx="4844">
                  <c:v>1323.8131000000001</c:v>
                </c:pt>
                <c:pt idx="4845">
                  <c:v>1323.4656</c:v>
                </c:pt>
                <c:pt idx="4846">
                  <c:v>1323.1197</c:v>
                </c:pt>
                <c:pt idx="4847">
                  <c:v>1322.6996999999999</c:v>
                </c:pt>
                <c:pt idx="4848">
                  <c:v>1322.3090999999999</c:v>
                </c:pt>
                <c:pt idx="4849">
                  <c:v>1321.9231</c:v>
                </c:pt>
                <c:pt idx="4850">
                  <c:v>1321.5471</c:v>
                </c:pt>
                <c:pt idx="4851">
                  <c:v>1321.2307000000001</c:v>
                </c:pt>
                <c:pt idx="4852">
                  <c:v>1320.8925999999999</c:v>
                </c:pt>
                <c:pt idx="4853">
                  <c:v>1320.5499</c:v>
                </c:pt>
                <c:pt idx="4854">
                  <c:v>1320.268</c:v>
                </c:pt>
                <c:pt idx="4855">
                  <c:v>1320.0456999999999</c:v>
                </c:pt>
                <c:pt idx="4856">
                  <c:v>1319.7216000000001</c:v>
                </c:pt>
                <c:pt idx="4857">
                  <c:v>1319.2923000000001</c:v>
                </c:pt>
                <c:pt idx="4858">
                  <c:v>1318.9833000000001</c:v>
                </c:pt>
                <c:pt idx="4859">
                  <c:v>1318.7465999999999</c:v>
                </c:pt>
                <c:pt idx="4860">
                  <c:v>1318.5117</c:v>
                </c:pt>
                <c:pt idx="4861">
                  <c:v>1318.364</c:v>
                </c:pt>
                <c:pt idx="4862">
                  <c:v>1318.2092</c:v>
                </c:pt>
                <c:pt idx="4863">
                  <c:v>1318.066</c:v>
                </c:pt>
                <c:pt idx="4864">
                  <c:v>1317.9661000000001</c:v>
                </c:pt>
                <c:pt idx="4865">
                  <c:v>1317.8403000000001</c:v>
                </c:pt>
                <c:pt idx="4866">
                  <c:v>1317.6274000000001</c:v>
                </c:pt>
                <c:pt idx="4867">
                  <c:v>1317.4296999999999</c:v>
                </c:pt>
                <c:pt idx="4868">
                  <c:v>1317.2692</c:v>
                </c:pt>
                <c:pt idx="4869">
                  <c:v>1317.1550999999999</c:v>
                </c:pt>
                <c:pt idx="4870">
                  <c:v>1317.0046</c:v>
                </c:pt>
                <c:pt idx="4871">
                  <c:v>1316.9192</c:v>
                </c:pt>
                <c:pt idx="4872">
                  <c:v>1316.8323</c:v>
                </c:pt>
                <c:pt idx="4873">
                  <c:v>1316.8096</c:v>
                </c:pt>
                <c:pt idx="4874">
                  <c:v>1316.7348</c:v>
                </c:pt>
                <c:pt idx="4875">
                  <c:v>1316.673</c:v>
                </c:pt>
                <c:pt idx="4876">
                  <c:v>1316.5917999999999</c:v>
                </c:pt>
                <c:pt idx="4877">
                  <c:v>1316.5664999999999</c:v>
                </c:pt>
                <c:pt idx="4878">
                  <c:v>1316.5972999999999</c:v>
                </c:pt>
                <c:pt idx="4879">
                  <c:v>1316.6511</c:v>
                </c:pt>
                <c:pt idx="4880">
                  <c:v>1316.6583000000001</c:v>
                </c:pt>
                <c:pt idx="4881">
                  <c:v>1316.7471</c:v>
                </c:pt>
                <c:pt idx="4882">
                  <c:v>1316.8412000000001</c:v>
                </c:pt>
                <c:pt idx="4883">
                  <c:v>1317.0268000000001</c:v>
                </c:pt>
                <c:pt idx="4884">
                  <c:v>1317.1108999999999</c:v>
                </c:pt>
                <c:pt idx="4885">
                  <c:v>1317.1347000000001</c:v>
                </c:pt>
                <c:pt idx="4886">
                  <c:v>1317.2221999999999</c:v>
                </c:pt>
                <c:pt idx="4887">
                  <c:v>1317.297</c:v>
                </c:pt>
                <c:pt idx="4888">
                  <c:v>1317.3342</c:v>
                </c:pt>
                <c:pt idx="4889">
                  <c:v>1317.2519</c:v>
                </c:pt>
                <c:pt idx="4890">
                  <c:v>1317.1569</c:v>
                </c:pt>
                <c:pt idx="4891">
                  <c:v>1317.2402999999999</c:v>
                </c:pt>
                <c:pt idx="4892">
                  <c:v>1317.3501000000001</c:v>
                </c:pt>
                <c:pt idx="4893">
                  <c:v>1317.5059000000001</c:v>
                </c:pt>
                <c:pt idx="4894">
                  <c:v>1317.7265</c:v>
                </c:pt>
                <c:pt idx="4895">
                  <c:v>1318.0525</c:v>
                </c:pt>
                <c:pt idx="4896">
                  <c:v>1318.4612</c:v>
                </c:pt>
                <c:pt idx="4897">
                  <c:v>1318.7940000000001</c:v>
                </c:pt>
                <c:pt idx="4898">
                  <c:v>1318.9914000000001</c:v>
                </c:pt>
                <c:pt idx="4899">
                  <c:v>1319.22</c:v>
                </c:pt>
                <c:pt idx="4900">
                  <c:v>1319.5197000000001</c:v>
                </c:pt>
                <c:pt idx="4901">
                  <c:v>1319.7411</c:v>
                </c:pt>
                <c:pt idx="4902">
                  <c:v>1320.0137999999999</c:v>
                </c:pt>
                <c:pt idx="4903">
                  <c:v>1320.3059000000001</c:v>
                </c:pt>
                <c:pt idx="4904">
                  <c:v>1320.6035999999999</c:v>
                </c:pt>
                <c:pt idx="4905">
                  <c:v>1320.9289000000001</c:v>
                </c:pt>
                <c:pt idx="4906">
                  <c:v>1321.2338</c:v>
                </c:pt>
                <c:pt idx="4907">
                  <c:v>1321.5482999999999</c:v>
                </c:pt>
                <c:pt idx="4908">
                  <c:v>1321.942</c:v>
                </c:pt>
                <c:pt idx="4909">
                  <c:v>1322.3186000000001</c:v>
                </c:pt>
                <c:pt idx="4910">
                  <c:v>1322.6840999999999</c:v>
                </c:pt>
                <c:pt idx="4911">
                  <c:v>1323.029</c:v>
                </c:pt>
                <c:pt idx="4912">
                  <c:v>1323.4119000000001</c:v>
                </c:pt>
                <c:pt idx="4913">
                  <c:v>1323.866</c:v>
                </c:pt>
                <c:pt idx="4914">
                  <c:v>1324.3920000000001</c:v>
                </c:pt>
                <c:pt idx="4915">
                  <c:v>1324.8363999999999</c:v>
                </c:pt>
                <c:pt idx="4916">
                  <c:v>1325.2254</c:v>
                </c:pt>
                <c:pt idx="4917">
                  <c:v>1325.5688</c:v>
                </c:pt>
                <c:pt idx="4918">
                  <c:v>1325.9691</c:v>
                </c:pt>
                <c:pt idx="4919">
                  <c:v>1326.4403</c:v>
                </c:pt>
                <c:pt idx="4920">
                  <c:v>1327.0039999999999</c:v>
                </c:pt>
                <c:pt idx="4921">
                  <c:v>1327.5929000000001</c:v>
                </c:pt>
                <c:pt idx="4922">
                  <c:v>1328.2707</c:v>
                </c:pt>
                <c:pt idx="4923">
                  <c:v>1328.7005999999999</c:v>
                </c:pt>
                <c:pt idx="4924">
                  <c:v>1329.1758</c:v>
                </c:pt>
                <c:pt idx="4925">
                  <c:v>1329.6503</c:v>
                </c:pt>
                <c:pt idx="4926">
                  <c:v>1330.0533</c:v>
                </c:pt>
                <c:pt idx="4927">
                  <c:v>1330.5998999999999</c:v>
                </c:pt>
                <c:pt idx="4928">
                  <c:v>1331.1693</c:v>
                </c:pt>
                <c:pt idx="4929">
                  <c:v>1331.8324</c:v>
                </c:pt>
                <c:pt idx="4930">
                  <c:v>1332.4093</c:v>
                </c:pt>
                <c:pt idx="4931">
                  <c:v>1332.9991</c:v>
                </c:pt>
                <c:pt idx="4932">
                  <c:v>1333.4846</c:v>
                </c:pt>
                <c:pt idx="4933">
                  <c:v>1334.0189</c:v>
                </c:pt>
                <c:pt idx="4934">
                  <c:v>1334.6583000000001</c:v>
                </c:pt>
                <c:pt idx="4935">
                  <c:v>1335.3927000000001</c:v>
                </c:pt>
                <c:pt idx="4936">
                  <c:v>1336.0969</c:v>
                </c:pt>
                <c:pt idx="4937">
                  <c:v>1336.6867999999999</c:v>
                </c:pt>
                <c:pt idx="4938">
                  <c:v>1337.0878</c:v>
                </c:pt>
                <c:pt idx="4939">
                  <c:v>1337.5703000000001</c:v>
                </c:pt>
                <c:pt idx="4940">
                  <c:v>1338.2263</c:v>
                </c:pt>
                <c:pt idx="4941">
                  <c:v>1338.9222</c:v>
                </c:pt>
                <c:pt idx="4942">
                  <c:v>1339.6291000000001</c:v>
                </c:pt>
                <c:pt idx="4943">
                  <c:v>1340.3523</c:v>
                </c:pt>
                <c:pt idx="4944">
                  <c:v>1340.9105</c:v>
                </c:pt>
                <c:pt idx="4945">
                  <c:v>1341.8027999999999</c:v>
                </c:pt>
                <c:pt idx="4946">
                  <c:v>1342.6248000000001</c:v>
                </c:pt>
                <c:pt idx="4947">
                  <c:v>1343.4793</c:v>
                </c:pt>
                <c:pt idx="4948">
                  <c:v>1344.1244999999999</c:v>
                </c:pt>
                <c:pt idx="4949">
                  <c:v>1344.9078</c:v>
                </c:pt>
                <c:pt idx="4950">
                  <c:v>1345.6251</c:v>
                </c:pt>
                <c:pt idx="4951">
                  <c:v>1346.3646000000001</c:v>
                </c:pt>
                <c:pt idx="4952">
                  <c:v>1347.0415</c:v>
                </c:pt>
                <c:pt idx="4953">
                  <c:v>1347.7293</c:v>
                </c:pt>
                <c:pt idx="4954">
                  <c:v>1348.4273000000001</c:v>
                </c:pt>
                <c:pt idx="4955">
                  <c:v>1349.1774</c:v>
                </c:pt>
                <c:pt idx="4956">
                  <c:v>1349.9639</c:v>
                </c:pt>
                <c:pt idx="4957">
                  <c:v>1350.6324</c:v>
                </c:pt>
                <c:pt idx="4958">
                  <c:v>1351.4727</c:v>
                </c:pt>
                <c:pt idx="4959">
                  <c:v>1352.1557</c:v>
                </c:pt>
                <c:pt idx="4960">
                  <c:v>1352.8889999999999</c:v>
                </c:pt>
                <c:pt idx="4961">
                  <c:v>1353.6506999999999</c:v>
                </c:pt>
                <c:pt idx="4962">
                  <c:v>1354.328</c:v>
                </c:pt>
                <c:pt idx="4963">
                  <c:v>1355.1316999999999</c:v>
                </c:pt>
                <c:pt idx="4964">
                  <c:v>1355.9029</c:v>
                </c:pt>
                <c:pt idx="4965">
                  <c:v>1356.7597000000001</c:v>
                </c:pt>
                <c:pt idx="4966">
                  <c:v>1357.4355</c:v>
                </c:pt>
                <c:pt idx="4967">
                  <c:v>1358.2079000000001</c:v>
                </c:pt>
                <c:pt idx="4968">
                  <c:v>1359.0250000000001</c:v>
                </c:pt>
                <c:pt idx="4969">
                  <c:v>1359.8051</c:v>
                </c:pt>
                <c:pt idx="4970">
                  <c:v>1360.5871999999999</c:v>
                </c:pt>
                <c:pt idx="4971">
                  <c:v>1361.2440999999999</c:v>
                </c:pt>
                <c:pt idx="4972">
                  <c:v>1361.9594</c:v>
                </c:pt>
                <c:pt idx="4973">
                  <c:v>1362.7311</c:v>
                </c:pt>
                <c:pt idx="4974">
                  <c:v>1363.4619</c:v>
                </c:pt>
                <c:pt idx="4975">
                  <c:v>1364.2745</c:v>
                </c:pt>
                <c:pt idx="4976">
                  <c:v>1365.0809999999999</c:v>
                </c:pt>
                <c:pt idx="4977">
                  <c:v>1365.9776999999999</c:v>
                </c:pt>
                <c:pt idx="4978">
                  <c:v>1366.9123999999999</c:v>
                </c:pt>
                <c:pt idx="4979">
                  <c:v>1367.6347000000001</c:v>
                </c:pt>
                <c:pt idx="4980">
                  <c:v>1368.4501</c:v>
                </c:pt>
                <c:pt idx="4981">
                  <c:v>1369.1890000000001</c:v>
                </c:pt>
                <c:pt idx="4982">
                  <c:v>1369.9575</c:v>
                </c:pt>
                <c:pt idx="4983">
                  <c:v>1370.7943</c:v>
                </c:pt>
                <c:pt idx="4984">
                  <c:v>1371.6301000000001</c:v>
                </c:pt>
                <c:pt idx="4985">
                  <c:v>1372.4005999999999</c:v>
                </c:pt>
                <c:pt idx="4986">
                  <c:v>1373.1603</c:v>
                </c:pt>
                <c:pt idx="4987">
                  <c:v>1373.8597</c:v>
                </c:pt>
                <c:pt idx="4988">
                  <c:v>1374.5485000000001</c:v>
                </c:pt>
                <c:pt idx="4989">
                  <c:v>1375.2274</c:v>
                </c:pt>
                <c:pt idx="4990">
                  <c:v>1376.1214</c:v>
                </c:pt>
                <c:pt idx="4991">
                  <c:v>1376.7973999999999</c:v>
                </c:pt>
                <c:pt idx="4992">
                  <c:v>1377.5925</c:v>
                </c:pt>
                <c:pt idx="4993">
                  <c:v>1378.3155999999999</c:v>
                </c:pt>
                <c:pt idx="4994">
                  <c:v>1379.0612000000001</c:v>
                </c:pt>
                <c:pt idx="4995">
                  <c:v>1379.5408</c:v>
                </c:pt>
                <c:pt idx="4996">
                  <c:v>1380.338</c:v>
                </c:pt>
                <c:pt idx="4997">
                  <c:v>1381.2772</c:v>
                </c:pt>
                <c:pt idx="4998">
                  <c:v>1382.0916999999999</c:v>
                </c:pt>
                <c:pt idx="4999">
                  <c:v>1382.73</c:v>
                </c:pt>
                <c:pt idx="5000">
                  <c:v>1383.4784999999999</c:v>
                </c:pt>
                <c:pt idx="5001">
                  <c:v>1384.1831999999999</c:v>
                </c:pt>
                <c:pt idx="5002">
                  <c:v>1384.8314</c:v>
                </c:pt>
                <c:pt idx="5003">
                  <c:v>1385.5092999999999</c:v>
                </c:pt>
                <c:pt idx="5004">
                  <c:v>1386.2448999999999</c:v>
                </c:pt>
                <c:pt idx="5005">
                  <c:v>1386.9254000000001</c:v>
                </c:pt>
                <c:pt idx="5006">
                  <c:v>1387.4812999999999</c:v>
                </c:pt>
                <c:pt idx="5007">
                  <c:v>1388.2215000000001</c:v>
                </c:pt>
                <c:pt idx="5008">
                  <c:v>1388.855</c:v>
                </c:pt>
                <c:pt idx="5009">
                  <c:v>1389.5043000000001</c:v>
                </c:pt>
                <c:pt idx="5010">
                  <c:v>1390.1405999999999</c:v>
                </c:pt>
                <c:pt idx="5011">
                  <c:v>1390.7704000000001</c:v>
                </c:pt>
                <c:pt idx="5012">
                  <c:v>1391.4260999999999</c:v>
                </c:pt>
                <c:pt idx="5013">
                  <c:v>1392.009</c:v>
                </c:pt>
                <c:pt idx="5014">
                  <c:v>1392.5953999999999</c:v>
                </c:pt>
                <c:pt idx="5015">
                  <c:v>1393.2008000000001</c:v>
                </c:pt>
                <c:pt idx="5016">
                  <c:v>1393.7978000000001</c:v>
                </c:pt>
                <c:pt idx="5017">
                  <c:v>1394.2602999999999</c:v>
                </c:pt>
                <c:pt idx="5018">
                  <c:v>1394.8261</c:v>
                </c:pt>
                <c:pt idx="5019">
                  <c:v>1395.3615</c:v>
                </c:pt>
                <c:pt idx="5020">
                  <c:v>1395.9217000000001</c:v>
                </c:pt>
                <c:pt idx="5021">
                  <c:v>1396.3632</c:v>
                </c:pt>
                <c:pt idx="5022">
                  <c:v>1396.8440000000001</c:v>
                </c:pt>
                <c:pt idx="5023">
                  <c:v>1397.3643999999999</c:v>
                </c:pt>
                <c:pt idx="5024">
                  <c:v>1397.8155999999999</c:v>
                </c:pt>
                <c:pt idx="5025">
                  <c:v>1398.3036999999999</c:v>
                </c:pt>
                <c:pt idx="5026">
                  <c:v>1398.7853</c:v>
                </c:pt>
                <c:pt idx="5027">
                  <c:v>1399.1486</c:v>
                </c:pt>
                <c:pt idx="5028">
                  <c:v>1399.8788</c:v>
                </c:pt>
                <c:pt idx="5029">
                  <c:v>1400.2168999999999</c:v>
                </c:pt>
                <c:pt idx="5030">
                  <c:v>1400.6115</c:v>
                </c:pt>
                <c:pt idx="5031">
                  <c:v>1401.0101</c:v>
                </c:pt>
                <c:pt idx="5032">
                  <c:v>1401.4571000000001</c:v>
                </c:pt>
                <c:pt idx="5033">
                  <c:v>1401.8855000000001</c:v>
                </c:pt>
                <c:pt idx="5034">
                  <c:v>1402.3608999999999</c:v>
                </c:pt>
                <c:pt idx="5035">
                  <c:v>1402.7574</c:v>
                </c:pt>
                <c:pt idx="5036">
                  <c:v>1403.0778</c:v>
                </c:pt>
                <c:pt idx="5037">
                  <c:v>1403.3838000000001</c:v>
                </c:pt>
                <c:pt idx="5038">
                  <c:v>1403.7677000000001</c:v>
                </c:pt>
                <c:pt idx="5039">
                  <c:v>1404.0681999999999</c:v>
                </c:pt>
                <c:pt idx="5040">
                  <c:v>1404.4075</c:v>
                </c:pt>
                <c:pt idx="5041">
                  <c:v>1404.6648</c:v>
                </c:pt>
                <c:pt idx="5042">
                  <c:v>1404.9443000000001</c:v>
                </c:pt>
                <c:pt idx="5043">
                  <c:v>1405.2063000000001</c:v>
                </c:pt>
                <c:pt idx="5044">
                  <c:v>1405.4571000000001</c:v>
                </c:pt>
                <c:pt idx="5045">
                  <c:v>1405.6229000000001</c:v>
                </c:pt>
                <c:pt idx="5046">
                  <c:v>1405.8568</c:v>
                </c:pt>
                <c:pt idx="5047">
                  <c:v>1406.0409999999999</c:v>
                </c:pt>
                <c:pt idx="5048">
                  <c:v>1406.2123999999999</c:v>
                </c:pt>
                <c:pt idx="5049">
                  <c:v>1406.384</c:v>
                </c:pt>
                <c:pt idx="5050">
                  <c:v>1406.6128000000001</c:v>
                </c:pt>
                <c:pt idx="5051">
                  <c:v>1406.6925000000001</c:v>
                </c:pt>
                <c:pt idx="5052">
                  <c:v>1406.79</c:v>
                </c:pt>
                <c:pt idx="5053">
                  <c:v>1406.9602</c:v>
                </c:pt>
                <c:pt idx="5054">
                  <c:v>1407.0877</c:v>
                </c:pt>
                <c:pt idx="5055">
                  <c:v>1407.1777</c:v>
                </c:pt>
                <c:pt idx="5056">
                  <c:v>1407.2367999999999</c:v>
                </c:pt>
                <c:pt idx="5057">
                  <c:v>1407.3281999999999</c:v>
                </c:pt>
                <c:pt idx="5058">
                  <c:v>1407.3762999999999</c:v>
                </c:pt>
                <c:pt idx="5059">
                  <c:v>1407.4485999999999</c:v>
                </c:pt>
                <c:pt idx="5060">
                  <c:v>1407.4238</c:v>
                </c:pt>
                <c:pt idx="5061">
                  <c:v>1407.441</c:v>
                </c:pt>
                <c:pt idx="5062">
                  <c:v>1407.4322999999999</c:v>
                </c:pt>
                <c:pt idx="5063">
                  <c:v>1407.4024999999999</c:v>
                </c:pt>
                <c:pt idx="5064">
                  <c:v>1407.3738000000001</c:v>
                </c:pt>
                <c:pt idx="5065">
                  <c:v>1407.3074999999999</c:v>
                </c:pt>
                <c:pt idx="5066">
                  <c:v>1407.2371000000001</c:v>
                </c:pt>
                <c:pt idx="5067">
                  <c:v>1407.2199000000001</c:v>
                </c:pt>
                <c:pt idx="5068">
                  <c:v>1407.1165000000001</c:v>
                </c:pt>
                <c:pt idx="5069">
                  <c:v>1406.9573</c:v>
                </c:pt>
                <c:pt idx="5070">
                  <c:v>1406.8463999999999</c:v>
                </c:pt>
                <c:pt idx="5071">
                  <c:v>1406.7132999999999</c:v>
                </c:pt>
                <c:pt idx="5072">
                  <c:v>1406.5646999999999</c:v>
                </c:pt>
                <c:pt idx="5073">
                  <c:v>1406.4102</c:v>
                </c:pt>
                <c:pt idx="5074">
                  <c:v>1406.1817000000001</c:v>
                </c:pt>
                <c:pt idx="5075">
                  <c:v>1405.9884</c:v>
                </c:pt>
                <c:pt idx="5076">
                  <c:v>1405.7891999999999</c:v>
                </c:pt>
                <c:pt idx="5077">
                  <c:v>1405.5687</c:v>
                </c:pt>
                <c:pt idx="5078">
                  <c:v>1405.3335999999999</c:v>
                </c:pt>
                <c:pt idx="5079">
                  <c:v>1405.0039999999999</c:v>
                </c:pt>
                <c:pt idx="5080">
                  <c:v>1404.6215</c:v>
                </c:pt>
                <c:pt idx="5081">
                  <c:v>1404.3832</c:v>
                </c:pt>
                <c:pt idx="5082">
                  <c:v>1404.0994000000001</c:v>
                </c:pt>
                <c:pt idx="5083">
                  <c:v>1403.7447999999999</c:v>
                </c:pt>
                <c:pt idx="5084">
                  <c:v>1403.4467</c:v>
                </c:pt>
                <c:pt idx="5085">
                  <c:v>1403.1792</c:v>
                </c:pt>
                <c:pt idx="5086">
                  <c:v>1402.8788999999999</c:v>
                </c:pt>
                <c:pt idx="5087">
                  <c:v>1402.5307</c:v>
                </c:pt>
                <c:pt idx="5088">
                  <c:v>1402.0908999999999</c:v>
                </c:pt>
                <c:pt idx="5089">
                  <c:v>1401.7029</c:v>
                </c:pt>
                <c:pt idx="5090">
                  <c:v>1401.3089</c:v>
                </c:pt>
                <c:pt idx="5091">
                  <c:v>1400.9789000000001</c:v>
                </c:pt>
                <c:pt idx="5092">
                  <c:v>1400.5867000000001</c:v>
                </c:pt>
                <c:pt idx="5093">
                  <c:v>1400.1134</c:v>
                </c:pt>
                <c:pt idx="5094">
                  <c:v>1399.6309000000001</c:v>
                </c:pt>
                <c:pt idx="5095">
                  <c:v>1399.1596999999999</c:v>
                </c:pt>
                <c:pt idx="5096">
                  <c:v>1398.7106000000001</c:v>
                </c:pt>
                <c:pt idx="5097">
                  <c:v>1398.1643999999999</c:v>
                </c:pt>
                <c:pt idx="5098">
                  <c:v>1397.6909000000001</c:v>
                </c:pt>
                <c:pt idx="5099">
                  <c:v>1397.1458</c:v>
                </c:pt>
                <c:pt idx="5100">
                  <c:v>1396.6505999999999</c:v>
                </c:pt>
                <c:pt idx="5101">
                  <c:v>1396.1981000000001</c:v>
                </c:pt>
                <c:pt idx="5102">
                  <c:v>1395.7456999999999</c:v>
                </c:pt>
                <c:pt idx="5103">
                  <c:v>1395.2102</c:v>
                </c:pt>
                <c:pt idx="5104">
                  <c:v>1394.8226</c:v>
                </c:pt>
                <c:pt idx="5105">
                  <c:v>1394.0872999999999</c:v>
                </c:pt>
                <c:pt idx="5106">
                  <c:v>1393.4431</c:v>
                </c:pt>
                <c:pt idx="5107">
                  <c:v>1392.7596000000001</c:v>
                </c:pt>
                <c:pt idx="5108">
                  <c:v>1392.2379000000001</c:v>
                </c:pt>
                <c:pt idx="5109">
                  <c:v>1391.6819</c:v>
                </c:pt>
                <c:pt idx="5110">
                  <c:v>1391.106</c:v>
                </c:pt>
                <c:pt idx="5111">
                  <c:v>1390.3956000000001</c:v>
                </c:pt>
                <c:pt idx="5112">
                  <c:v>1389.8072999999999</c:v>
                </c:pt>
                <c:pt idx="5113">
                  <c:v>1389.1848</c:v>
                </c:pt>
                <c:pt idx="5114">
                  <c:v>1388.3787</c:v>
                </c:pt>
                <c:pt idx="5115">
                  <c:v>1387.8145</c:v>
                </c:pt>
                <c:pt idx="5116">
                  <c:v>1387.0929000000001</c:v>
                </c:pt>
                <c:pt idx="5117">
                  <c:v>1386.3511000000001</c:v>
                </c:pt>
                <c:pt idx="5118">
                  <c:v>1385.7411</c:v>
                </c:pt>
                <c:pt idx="5119">
                  <c:v>1385.0984000000001</c:v>
                </c:pt>
                <c:pt idx="5120">
                  <c:v>1384.4069999999999</c:v>
                </c:pt>
                <c:pt idx="5121">
                  <c:v>1383.7274</c:v>
                </c:pt>
                <c:pt idx="5122">
                  <c:v>1383.0350000000001</c:v>
                </c:pt>
                <c:pt idx="5123">
                  <c:v>1382.3502000000001</c:v>
                </c:pt>
                <c:pt idx="5124">
                  <c:v>1381.6344999999999</c:v>
                </c:pt>
                <c:pt idx="5125">
                  <c:v>1380.9302</c:v>
                </c:pt>
                <c:pt idx="5126">
                  <c:v>1380.2598</c:v>
                </c:pt>
                <c:pt idx="5127">
                  <c:v>1379.4454000000001</c:v>
                </c:pt>
                <c:pt idx="5128">
                  <c:v>1378.7545</c:v>
                </c:pt>
                <c:pt idx="5129">
                  <c:v>1377.9708000000001</c:v>
                </c:pt>
                <c:pt idx="5130">
                  <c:v>1377.2037</c:v>
                </c:pt>
                <c:pt idx="5131">
                  <c:v>1376.4880000000001</c:v>
                </c:pt>
                <c:pt idx="5132">
                  <c:v>1375.7430999999999</c:v>
                </c:pt>
                <c:pt idx="5133">
                  <c:v>1374.9366</c:v>
                </c:pt>
                <c:pt idx="5134">
                  <c:v>1374.1969999999999</c:v>
                </c:pt>
                <c:pt idx="5135">
                  <c:v>1373.4013</c:v>
                </c:pt>
                <c:pt idx="5136">
                  <c:v>1372.6367</c:v>
                </c:pt>
                <c:pt idx="5137">
                  <c:v>1371.8805</c:v>
                </c:pt>
                <c:pt idx="5138">
                  <c:v>1371.0597</c:v>
                </c:pt>
                <c:pt idx="5139">
                  <c:v>1370.3222000000001</c:v>
                </c:pt>
                <c:pt idx="5140">
                  <c:v>1369.5202999999999</c:v>
                </c:pt>
                <c:pt idx="5141">
                  <c:v>1368.7535</c:v>
                </c:pt>
                <c:pt idx="5142">
                  <c:v>1367.952</c:v>
                </c:pt>
                <c:pt idx="5143">
                  <c:v>1367.1895999999999</c:v>
                </c:pt>
                <c:pt idx="5144">
                  <c:v>1366.3616</c:v>
                </c:pt>
                <c:pt idx="5145">
                  <c:v>1365.2624000000001</c:v>
                </c:pt>
                <c:pt idx="5146">
                  <c:v>1364.4811</c:v>
                </c:pt>
                <c:pt idx="5147">
                  <c:v>1363.6120000000001</c:v>
                </c:pt>
                <c:pt idx="5148">
                  <c:v>1362.5912000000001</c:v>
                </c:pt>
                <c:pt idx="5149">
                  <c:v>1361.7329999999999</c:v>
                </c:pt>
                <c:pt idx="5150">
                  <c:v>1360.9621</c:v>
                </c:pt>
                <c:pt idx="5151">
                  <c:v>1360.39</c:v>
                </c:pt>
                <c:pt idx="5152">
                  <c:v>1359.9061999999999</c:v>
                </c:pt>
                <c:pt idx="5153">
                  <c:v>1359.3378</c:v>
                </c:pt>
                <c:pt idx="5154">
                  <c:v>1358.6378999999999</c:v>
                </c:pt>
                <c:pt idx="5155">
                  <c:v>1357.8314</c:v>
                </c:pt>
                <c:pt idx="5156">
                  <c:v>1357.0512000000001</c:v>
                </c:pt>
                <c:pt idx="5157">
                  <c:v>1356.3481999999999</c:v>
                </c:pt>
                <c:pt idx="5158">
                  <c:v>1355.6183000000001</c:v>
                </c:pt>
                <c:pt idx="5159">
                  <c:v>1354.8679999999999</c:v>
                </c:pt>
                <c:pt idx="5160">
                  <c:v>1354.0746999999999</c:v>
                </c:pt>
                <c:pt idx="5161">
                  <c:v>1353.2389000000001</c:v>
                </c:pt>
                <c:pt idx="5162">
                  <c:v>1352.5047999999999</c:v>
                </c:pt>
                <c:pt idx="5163">
                  <c:v>1351.769</c:v>
                </c:pt>
                <c:pt idx="5164">
                  <c:v>1351.0382999999999</c:v>
                </c:pt>
                <c:pt idx="5165">
                  <c:v>1350.3329000000001</c:v>
                </c:pt>
                <c:pt idx="5166">
                  <c:v>1349.6087</c:v>
                </c:pt>
                <c:pt idx="5167">
                  <c:v>1348.8308</c:v>
                </c:pt>
                <c:pt idx="5168">
                  <c:v>1348.1564000000001</c:v>
                </c:pt>
                <c:pt idx="5169">
                  <c:v>1347.3272999999999</c:v>
                </c:pt>
                <c:pt idx="5170">
                  <c:v>1346.5843</c:v>
                </c:pt>
                <c:pt idx="5171">
                  <c:v>1345.9195999999999</c:v>
                </c:pt>
                <c:pt idx="5172">
                  <c:v>1345.1496</c:v>
                </c:pt>
                <c:pt idx="5173">
                  <c:v>1344.3116</c:v>
                </c:pt>
                <c:pt idx="5174">
                  <c:v>1343.6966</c:v>
                </c:pt>
                <c:pt idx="5175">
                  <c:v>1342.9831999999999</c:v>
                </c:pt>
                <c:pt idx="5176">
                  <c:v>1342.3831</c:v>
                </c:pt>
                <c:pt idx="5177">
                  <c:v>1341.7152000000001</c:v>
                </c:pt>
                <c:pt idx="5178">
                  <c:v>1340.9539</c:v>
                </c:pt>
                <c:pt idx="5179">
                  <c:v>1340.2918</c:v>
                </c:pt>
                <c:pt idx="5180">
                  <c:v>1339.4143999999999</c:v>
                </c:pt>
                <c:pt idx="5181">
                  <c:v>1338.7910999999999</c:v>
                </c:pt>
                <c:pt idx="5182">
                  <c:v>1338.1481000000001</c:v>
                </c:pt>
                <c:pt idx="5183">
                  <c:v>1337.5132000000001</c:v>
                </c:pt>
                <c:pt idx="5184">
                  <c:v>1336.9088999999999</c:v>
                </c:pt>
                <c:pt idx="5185">
                  <c:v>1336.3049000000001</c:v>
                </c:pt>
                <c:pt idx="5186">
                  <c:v>1335.7047</c:v>
                </c:pt>
                <c:pt idx="5187">
                  <c:v>1335.0287000000001</c:v>
                </c:pt>
                <c:pt idx="5188">
                  <c:v>1334.4217000000001</c:v>
                </c:pt>
                <c:pt idx="5189">
                  <c:v>1333.7668000000001</c:v>
                </c:pt>
                <c:pt idx="5190">
                  <c:v>1333.2032999999999</c:v>
                </c:pt>
                <c:pt idx="5191">
                  <c:v>1332.6162999999999</c:v>
                </c:pt>
                <c:pt idx="5192">
                  <c:v>1332.0637999999999</c:v>
                </c:pt>
                <c:pt idx="5193">
                  <c:v>1331.4389000000001</c:v>
                </c:pt>
                <c:pt idx="5194">
                  <c:v>1330.9728</c:v>
                </c:pt>
                <c:pt idx="5195">
                  <c:v>1330.4414999999999</c:v>
                </c:pt>
                <c:pt idx="5196">
                  <c:v>1329.9377999999999</c:v>
                </c:pt>
                <c:pt idx="5197">
                  <c:v>1329.4152999999999</c:v>
                </c:pt>
                <c:pt idx="5198">
                  <c:v>1328.9876999999999</c:v>
                </c:pt>
                <c:pt idx="5199">
                  <c:v>1328.2682</c:v>
                </c:pt>
                <c:pt idx="5200">
                  <c:v>1327.7998</c:v>
                </c:pt>
                <c:pt idx="5201">
                  <c:v>1327.3308</c:v>
                </c:pt>
                <c:pt idx="5202">
                  <c:v>1326.8458000000001</c:v>
                </c:pt>
                <c:pt idx="5203">
                  <c:v>1326.3163999999999</c:v>
                </c:pt>
                <c:pt idx="5204">
                  <c:v>1325.8775000000001</c:v>
                </c:pt>
                <c:pt idx="5205">
                  <c:v>1325.3725999999999</c:v>
                </c:pt>
                <c:pt idx="5206">
                  <c:v>1324.8914</c:v>
                </c:pt>
                <c:pt idx="5207">
                  <c:v>1324.4263000000001</c:v>
                </c:pt>
                <c:pt idx="5208">
                  <c:v>1324.0075999999999</c:v>
                </c:pt>
                <c:pt idx="5209">
                  <c:v>1323.5840000000001</c:v>
                </c:pt>
                <c:pt idx="5210">
                  <c:v>1323.2283</c:v>
                </c:pt>
                <c:pt idx="5211">
                  <c:v>1322.8581999999999</c:v>
                </c:pt>
                <c:pt idx="5212">
                  <c:v>1322.4952000000001</c:v>
                </c:pt>
                <c:pt idx="5213">
                  <c:v>1322.1438000000001</c:v>
                </c:pt>
                <c:pt idx="5214">
                  <c:v>1321.8244</c:v>
                </c:pt>
                <c:pt idx="5215">
                  <c:v>1321.4437</c:v>
                </c:pt>
                <c:pt idx="5216">
                  <c:v>1321.1298999999999</c:v>
                </c:pt>
                <c:pt idx="5217">
                  <c:v>1320.8579</c:v>
                </c:pt>
                <c:pt idx="5218">
                  <c:v>1320.5179000000001</c:v>
                </c:pt>
                <c:pt idx="5219">
                  <c:v>1320.261</c:v>
                </c:pt>
                <c:pt idx="5220">
                  <c:v>1320.0255</c:v>
                </c:pt>
                <c:pt idx="5221">
                  <c:v>1319.7592</c:v>
                </c:pt>
                <c:pt idx="5222">
                  <c:v>1319.4466</c:v>
                </c:pt>
                <c:pt idx="5223">
                  <c:v>1319.1989000000001</c:v>
                </c:pt>
                <c:pt idx="5224">
                  <c:v>1318.8809000000001</c:v>
                </c:pt>
                <c:pt idx="5225">
                  <c:v>1318.6058</c:v>
                </c:pt>
                <c:pt idx="5226">
                  <c:v>1318.3693000000001</c:v>
                </c:pt>
                <c:pt idx="5227">
                  <c:v>1318.1804</c:v>
                </c:pt>
                <c:pt idx="5228">
                  <c:v>1318.0065999999999</c:v>
                </c:pt>
                <c:pt idx="5229">
                  <c:v>1317.7949000000001</c:v>
                </c:pt>
                <c:pt idx="5230">
                  <c:v>1317.6633999999999</c:v>
                </c:pt>
                <c:pt idx="5231">
                  <c:v>1317.461</c:v>
                </c:pt>
                <c:pt idx="5232">
                  <c:v>1317.2820999999999</c:v>
                </c:pt>
                <c:pt idx="5233">
                  <c:v>1317.0752</c:v>
                </c:pt>
                <c:pt idx="5234">
                  <c:v>1316.9185</c:v>
                </c:pt>
                <c:pt idx="5235">
                  <c:v>1316.7452000000001</c:v>
                </c:pt>
                <c:pt idx="5236">
                  <c:v>1316.6376</c:v>
                </c:pt>
                <c:pt idx="5237">
                  <c:v>1316.6198999999999</c:v>
                </c:pt>
                <c:pt idx="5238">
                  <c:v>1316.5953999999999</c:v>
                </c:pt>
                <c:pt idx="5239">
                  <c:v>1316.5903000000001</c:v>
                </c:pt>
                <c:pt idx="5240">
                  <c:v>1316.5762999999999</c:v>
                </c:pt>
                <c:pt idx="5241">
                  <c:v>1316.5186000000001</c:v>
                </c:pt>
                <c:pt idx="5242">
                  <c:v>1316.4594999999999</c:v>
                </c:pt>
                <c:pt idx="5243">
                  <c:v>1316.4602</c:v>
                </c:pt>
                <c:pt idx="5244">
                  <c:v>1316.4847</c:v>
                </c:pt>
                <c:pt idx="5245">
                  <c:v>1316.5025000000001</c:v>
                </c:pt>
                <c:pt idx="5246">
                  <c:v>1316.4592</c:v>
                </c:pt>
                <c:pt idx="5247">
                  <c:v>1316.3049000000001</c:v>
                </c:pt>
                <c:pt idx="5248">
                  <c:v>1316.1327000000001</c:v>
                </c:pt>
                <c:pt idx="5249">
                  <c:v>1316.0771</c:v>
                </c:pt>
                <c:pt idx="5250">
                  <c:v>1316.1895</c:v>
                </c:pt>
                <c:pt idx="5251">
                  <c:v>1316.3641</c:v>
                </c:pt>
                <c:pt idx="5252">
                  <c:v>1316.5362</c:v>
                </c:pt>
                <c:pt idx="5253">
                  <c:v>1316.7564</c:v>
                </c:pt>
                <c:pt idx="5254">
                  <c:v>1317.1409000000001</c:v>
                </c:pt>
                <c:pt idx="5255">
                  <c:v>1317.3624</c:v>
                </c:pt>
                <c:pt idx="5256">
                  <c:v>1317.5340000000001</c:v>
                </c:pt>
                <c:pt idx="5257">
                  <c:v>1317.6407999999999</c:v>
                </c:pt>
                <c:pt idx="5258">
                  <c:v>1317.7814000000001</c:v>
                </c:pt>
                <c:pt idx="5259">
                  <c:v>1317.9512999999999</c:v>
                </c:pt>
                <c:pt idx="5260">
                  <c:v>1318.1020000000001</c:v>
                </c:pt>
                <c:pt idx="5261">
                  <c:v>1318.2725</c:v>
                </c:pt>
                <c:pt idx="5262">
                  <c:v>1318.452</c:v>
                </c:pt>
                <c:pt idx="5263">
                  <c:v>1318.6860999999999</c:v>
                </c:pt>
                <c:pt idx="5264">
                  <c:v>1318.9598000000001</c:v>
                </c:pt>
                <c:pt idx="5265">
                  <c:v>1319.2188000000001</c:v>
                </c:pt>
                <c:pt idx="5266">
                  <c:v>1319.5420999999999</c:v>
                </c:pt>
                <c:pt idx="5267">
                  <c:v>1319.8416</c:v>
                </c:pt>
                <c:pt idx="5268">
                  <c:v>1320.1438000000001</c:v>
                </c:pt>
                <c:pt idx="5269">
                  <c:v>1320.4154000000001</c:v>
                </c:pt>
                <c:pt idx="5270">
                  <c:v>1320.6819</c:v>
                </c:pt>
                <c:pt idx="5271">
                  <c:v>1321.0436</c:v>
                </c:pt>
                <c:pt idx="5272">
                  <c:v>1321.4675</c:v>
                </c:pt>
                <c:pt idx="5273">
                  <c:v>1321.8616999999999</c:v>
                </c:pt>
                <c:pt idx="5274">
                  <c:v>1322.1876</c:v>
                </c:pt>
                <c:pt idx="5275">
                  <c:v>1322.4985999999999</c:v>
                </c:pt>
                <c:pt idx="5276">
                  <c:v>1322.8887999999999</c:v>
                </c:pt>
                <c:pt idx="5277">
                  <c:v>1323.3388</c:v>
                </c:pt>
                <c:pt idx="5278">
                  <c:v>1323.7764999999999</c:v>
                </c:pt>
                <c:pt idx="5279">
                  <c:v>1324.1939</c:v>
                </c:pt>
                <c:pt idx="5280">
                  <c:v>1324.6373000000001</c:v>
                </c:pt>
                <c:pt idx="5281">
                  <c:v>1325.1013</c:v>
                </c:pt>
                <c:pt idx="5282">
                  <c:v>1325.559</c:v>
                </c:pt>
                <c:pt idx="5283">
                  <c:v>0</c:v>
                </c:pt>
                <c:pt idx="5284">
                  <c:v>1326.3244</c:v>
                </c:pt>
                <c:pt idx="5285">
                  <c:v>1326.7041999999999</c:v>
                </c:pt>
                <c:pt idx="5286">
                  <c:v>0</c:v>
                </c:pt>
                <c:pt idx="5287">
                  <c:v>1327.6737000000001</c:v>
                </c:pt>
                <c:pt idx="5288">
                  <c:v>1327.9391000000001</c:v>
                </c:pt>
                <c:pt idx="5289">
                  <c:v>1328.2637</c:v>
                </c:pt>
                <c:pt idx="5290">
                  <c:v>1328.7893999999999</c:v>
                </c:pt>
                <c:pt idx="5291">
                  <c:v>1329.3744999999999</c:v>
                </c:pt>
                <c:pt idx="5292">
                  <c:v>1329.9699000000001</c:v>
                </c:pt>
                <c:pt idx="5293">
                  <c:v>1330.5814</c:v>
                </c:pt>
                <c:pt idx="5294">
                  <c:v>1331.2724000000001</c:v>
                </c:pt>
                <c:pt idx="5295">
                  <c:v>1331.9245000000001</c:v>
                </c:pt>
                <c:pt idx="5296">
                  <c:v>1332.5038999999999</c:v>
                </c:pt>
                <c:pt idx="5297">
                  <c:v>1333.1159</c:v>
                </c:pt>
                <c:pt idx="5298">
                  <c:v>1333.74</c:v>
                </c:pt>
                <c:pt idx="5299">
                  <c:v>1334.4476999999999</c:v>
                </c:pt>
                <c:pt idx="5300">
                  <c:v>1335.1192000000001</c:v>
                </c:pt>
                <c:pt idx="5301">
                  <c:v>1335.6092000000001</c:v>
                </c:pt>
                <c:pt idx="5302">
                  <c:v>1335.9820999999999</c:v>
                </c:pt>
                <c:pt idx="5303">
                  <c:v>1336.2991</c:v>
                </c:pt>
                <c:pt idx="5304">
                  <c:v>1336.7508</c:v>
                </c:pt>
                <c:pt idx="5305">
                  <c:v>1336.9186999999999</c:v>
                </c:pt>
                <c:pt idx="5306">
                  <c:v>1337.6679999999999</c:v>
                </c:pt>
                <c:pt idx="5307">
                  <c:v>1338.4258</c:v>
                </c:pt>
                <c:pt idx="5308">
                  <c:v>1339.3978999999999</c:v>
                </c:pt>
                <c:pt idx="5309">
                  <c:v>1340.7564</c:v>
                </c:pt>
                <c:pt idx="5310">
                  <c:v>1341.7270000000001</c:v>
                </c:pt>
                <c:pt idx="5311">
                  <c:v>1342.4603</c:v>
                </c:pt>
                <c:pt idx="5312">
                  <c:v>1343.1074000000001</c:v>
                </c:pt>
                <c:pt idx="5313">
                  <c:v>1343.7754</c:v>
                </c:pt>
                <c:pt idx="5314">
                  <c:v>1344.3847000000001</c:v>
                </c:pt>
                <c:pt idx="5315">
                  <c:v>1345.0435</c:v>
                </c:pt>
                <c:pt idx="5316">
                  <c:v>1345.6497999999999</c:v>
                </c:pt>
                <c:pt idx="5317">
                  <c:v>1346.4404999999999</c:v>
                </c:pt>
                <c:pt idx="5318">
                  <c:v>1347.1446000000001</c:v>
                </c:pt>
                <c:pt idx="5319">
                  <c:v>1347.8969</c:v>
                </c:pt>
                <c:pt idx="5320">
                  <c:v>1348.6873000000001</c:v>
                </c:pt>
                <c:pt idx="5321">
                  <c:v>1349.4618</c:v>
                </c:pt>
                <c:pt idx="5322">
                  <c:v>1350.1703</c:v>
                </c:pt>
                <c:pt idx="5323">
                  <c:v>1350.9674</c:v>
                </c:pt>
                <c:pt idx="5324">
                  <c:v>1351.6658</c:v>
                </c:pt>
                <c:pt idx="5325">
                  <c:v>1352.3379</c:v>
                </c:pt>
                <c:pt idx="5326">
                  <c:v>1353.3417999999999</c:v>
                </c:pt>
                <c:pt idx="5327">
                  <c:v>1353.9786999999999</c:v>
                </c:pt>
                <c:pt idx="5328">
                  <c:v>1354.6908000000001</c:v>
                </c:pt>
                <c:pt idx="5329">
                  <c:v>1355.4156</c:v>
                </c:pt>
                <c:pt idx="5330">
                  <c:v>1356.1017999999999</c:v>
                </c:pt>
                <c:pt idx="5331">
                  <c:v>1356.8949</c:v>
                </c:pt>
                <c:pt idx="5332">
                  <c:v>1357.7466999999999</c:v>
                </c:pt>
                <c:pt idx="5333">
                  <c:v>1358.5488</c:v>
                </c:pt>
                <c:pt idx="5334">
                  <c:v>1359.386</c:v>
                </c:pt>
                <c:pt idx="5335">
                  <c:v>1360.3326</c:v>
                </c:pt>
                <c:pt idx="5336">
                  <c:v>1361.1813</c:v>
                </c:pt>
                <c:pt idx="5337">
                  <c:v>1361.9760000000001</c:v>
                </c:pt>
                <c:pt idx="5338">
                  <c:v>1362.6736000000001</c:v>
                </c:pt>
                <c:pt idx="5339">
                  <c:v>1363.4312</c:v>
                </c:pt>
                <c:pt idx="5340">
                  <c:v>1364.1595</c:v>
                </c:pt>
                <c:pt idx="5341">
                  <c:v>1364.9462000000001</c:v>
                </c:pt>
                <c:pt idx="5342">
                  <c:v>1365.6478</c:v>
                </c:pt>
                <c:pt idx="5343">
                  <c:v>1366.386</c:v>
                </c:pt>
                <c:pt idx="5344">
                  <c:v>1367.1847</c:v>
                </c:pt>
                <c:pt idx="5345">
                  <c:v>1367.89</c:v>
                </c:pt>
                <c:pt idx="5346">
                  <c:v>1368.7718</c:v>
                </c:pt>
                <c:pt idx="5347">
                  <c:v>1369.518</c:v>
                </c:pt>
                <c:pt idx="5348">
                  <c:v>1370.3032000000001</c:v>
                </c:pt>
                <c:pt idx="5349">
                  <c:v>1371.1498999999999</c:v>
                </c:pt>
                <c:pt idx="5350">
                  <c:v>1371.9049</c:v>
                </c:pt>
                <c:pt idx="5351">
                  <c:v>1372.6668</c:v>
                </c:pt>
                <c:pt idx="5352">
                  <c:v>1373.4368999999999</c:v>
                </c:pt>
                <c:pt idx="5353">
                  <c:v>1374.2715000000001</c:v>
                </c:pt>
                <c:pt idx="5354">
                  <c:v>1374.9766</c:v>
                </c:pt>
                <c:pt idx="5355">
                  <c:v>1375.8742999999999</c:v>
                </c:pt>
                <c:pt idx="5356">
                  <c:v>1376.5154</c:v>
                </c:pt>
                <c:pt idx="5357">
                  <c:v>1377.5373</c:v>
                </c:pt>
                <c:pt idx="5358">
                  <c:v>1378.1723999999999</c:v>
                </c:pt>
                <c:pt idx="5359">
                  <c:v>1378.7816</c:v>
                </c:pt>
                <c:pt idx="5360">
                  <c:v>1379.5781999999999</c:v>
                </c:pt>
                <c:pt idx="5361">
                  <c:v>1380.3806</c:v>
                </c:pt>
                <c:pt idx="5362">
                  <c:v>1381.1361999999999</c:v>
                </c:pt>
                <c:pt idx="5363">
                  <c:v>1381.8915</c:v>
                </c:pt>
                <c:pt idx="5364">
                  <c:v>1382.5237</c:v>
                </c:pt>
                <c:pt idx="5365">
                  <c:v>1383.2198000000001</c:v>
                </c:pt>
                <c:pt idx="5366">
                  <c:v>1383.8338000000001</c:v>
                </c:pt>
                <c:pt idx="5367">
                  <c:v>1384.4929999999999</c:v>
                </c:pt>
                <c:pt idx="5368">
                  <c:v>1385.1414</c:v>
                </c:pt>
                <c:pt idx="5369">
                  <c:v>1385.8412000000001</c:v>
                </c:pt>
                <c:pt idx="5370">
                  <c:v>1386.5444</c:v>
                </c:pt>
                <c:pt idx="5371">
                  <c:v>1387.1759</c:v>
                </c:pt>
                <c:pt idx="5372">
                  <c:v>1387.8622</c:v>
                </c:pt>
                <c:pt idx="5373">
                  <c:v>1388.4396999999999</c:v>
                </c:pt>
                <c:pt idx="5374">
                  <c:v>1389.0054</c:v>
                </c:pt>
                <c:pt idx="5375">
                  <c:v>1389.7103</c:v>
                </c:pt>
                <c:pt idx="5376">
                  <c:v>1390.3231000000001</c:v>
                </c:pt>
                <c:pt idx="5377">
                  <c:v>1391.0401999999999</c:v>
                </c:pt>
                <c:pt idx="5378">
                  <c:v>1391.6686</c:v>
                </c:pt>
                <c:pt idx="5379">
                  <c:v>1392.2974999999999</c:v>
                </c:pt>
                <c:pt idx="5380">
                  <c:v>1392.7226000000001</c:v>
                </c:pt>
                <c:pt idx="5381">
                  <c:v>1393.3612000000001</c:v>
                </c:pt>
                <c:pt idx="5382">
                  <c:v>1394.0057999999999</c:v>
                </c:pt>
                <c:pt idx="5383">
                  <c:v>1394.6533999999999</c:v>
                </c:pt>
                <c:pt idx="5384">
                  <c:v>1395.2273</c:v>
                </c:pt>
                <c:pt idx="5385">
                  <c:v>1395.7636</c:v>
                </c:pt>
                <c:pt idx="5386">
                  <c:v>1396.2918</c:v>
                </c:pt>
                <c:pt idx="5387">
                  <c:v>1396.7514000000001</c:v>
                </c:pt>
                <c:pt idx="5388">
                  <c:v>1397.1772000000001</c:v>
                </c:pt>
                <c:pt idx="5389">
                  <c:v>1397.6179999999999</c:v>
                </c:pt>
                <c:pt idx="5390">
                  <c:v>1398.1690000000001</c:v>
                </c:pt>
                <c:pt idx="5391">
                  <c:v>1398.7718</c:v>
                </c:pt>
                <c:pt idx="5392">
                  <c:v>1399.1864</c:v>
                </c:pt>
                <c:pt idx="5393">
                  <c:v>1399.6342999999999</c:v>
                </c:pt>
                <c:pt idx="5394">
                  <c:v>1400.0676000000001</c:v>
                </c:pt>
                <c:pt idx="5395">
                  <c:v>1400.3969999999999</c:v>
                </c:pt>
                <c:pt idx="5396">
                  <c:v>1400.8717999999999</c:v>
                </c:pt>
                <c:pt idx="5397">
                  <c:v>1401.2967000000001</c:v>
                </c:pt>
                <c:pt idx="5398">
                  <c:v>1401.6717000000001</c:v>
                </c:pt>
                <c:pt idx="5399">
                  <c:v>1402.0707</c:v>
                </c:pt>
                <c:pt idx="5400">
                  <c:v>1402.4284</c:v>
                </c:pt>
                <c:pt idx="5401">
                  <c:v>1402.7847999999999</c:v>
                </c:pt>
                <c:pt idx="5402">
                  <c:v>1403.1183000000001</c:v>
                </c:pt>
                <c:pt idx="5403">
                  <c:v>1403.4883</c:v>
                </c:pt>
                <c:pt idx="5404">
                  <c:v>1403.7936999999999</c:v>
                </c:pt>
                <c:pt idx="5405">
                  <c:v>1404.0671</c:v>
                </c:pt>
                <c:pt idx="5406">
                  <c:v>1404.3443</c:v>
                </c:pt>
                <c:pt idx="5407">
                  <c:v>1404.6431</c:v>
                </c:pt>
                <c:pt idx="5408">
                  <c:v>1404.9248</c:v>
                </c:pt>
                <c:pt idx="5409">
                  <c:v>1405.2085</c:v>
                </c:pt>
                <c:pt idx="5410">
                  <c:v>1405.4224999999999</c:v>
                </c:pt>
                <c:pt idx="5411">
                  <c:v>1405.6411000000001</c:v>
                </c:pt>
                <c:pt idx="5412">
                  <c:v>1405.8832</c:v>
                </c:pt>
                <c:pt idx="5413">
                  <c:v>1406.0476000000001</c:v>
                </c:pt>
                <c:pt idx="5414">
                  <c:v>1406.1675</c:v>
                </c:pt>
                <c:pt idx="5415">
                  <c:v>1406.3414</c:v>
                </c:pt>
                <c:pt idx="5416">
                  <c:v>1406.4999</c:v>
                </c:pt>
                <c:pt idx="5417">
                  <c:v>1406.6723999999999</c:v>
                </c:pt>
                <c:pt idx="5418">
                  <c:v>1406.8632</c:v>
                </c:pt>
                <c:pt idx="5419">
                  <c:v>1406.9781</c:v>
                </c:pt>
                <c:pt idx="5420">
                  <c:v>1407.1141</c:v>
                </c:pt>
                <c:pt idx="5421">
                  <c:v>1407.1886999999999</c:v>
                </c:pt>
                <c:pt idx="5422">
                  <c:v>1407.2240999999999</c:v>
                </c:pt>
                <c:pt idx="5423">
                  <c:v>1407.2835</c:v>
                </c:pt>
                <c:pt idx="5424">
                  <c:v>1407.298</c:v>
                </c:pt>
                <c:pt idx="5425">
                  <c:v>1407.3559</c:v>
                </c:pt>
                <c:pt idx="5426">
                  <c:v>1407.3965000000001</c:v>
                </c:pt>
                <c:pt idx="5427">
                  <c:v>1407.3221000000001</c:v>
                </c:pt>
                <c:pt idx="5428">
                  <c:v>1407.3044</c:v>
                </c:pt>
                <c:pt idx="5429">
                  <c:v>1407.2596000000001</c:v>
                </c:pt>
                <c:pt idx="5430">
                  <c:v>1407.1564000000001</c:v>
                </c:pt>
                <c:pt idx="5431">
                  <c:v>1407.0881999999999</c:v>
                </c:pt>
                <c:pt idx="5432">
                  <c:v>1406.9921999999999</c:v>
                </c:pt>
                <c:pt idx="5433">
                  <c:v>1406.9129</c:v>
                </c:pt>
                <c:pt idx="5434">
                  <c:v>1406.8273999999999</c:v>
                </c:pt>
                <c:pt idx="5435">
                  <c:v>1406.6383000000001</c:v>
                </c:pt>
                <c:pt idx="5436">
                  <c:v>1406.4540999999999</c:v>
                </c:pt>
                <c:pt idx="5437">
                  <c:v>1406.3086000000001</c:v>
                </c:pt>
                <c:pt idx="5438">
                  <c:v>1406.1498999999999</c:v>
                </c:pt>
                <c:pt idx="5439">
                  <c:v>1405.9733000000001</c:v>
                </c:pt>
                <c:pt idx="5440">
                  <c:v>1405.7807</c:v>
                </c:pt>
                <c:pt idx="5441">
                  <c:v>1405.5884000000001</c:v>
                </c:pt>
                <c:pt idx="5442">
                  <c:v>1405.3622</c:v>
                </c:pt>
                <c:pt idx="5443">
                  <c:v>1405.1360999999999</c:v>
                </c:pt>
                <c:pt idx="5444">
                  <c:v>1404.8616</c:v>
                </c:pt>
                <c:pt idx="5445">
                  <c:v>1404.5612000000001</c:v>
                </c:pt>
                <c:pt idx="5446">
                  <c:v>1404.3651</c:v>
                </c:pt>
                <c:pt idx="5447">
                  <c:v>1404.0789</c:v>
                </c:pt>
                <c:pt idx="5448">
                  <c:v>1403.7918999999999</c:v>
                </c:pt>
                <c:pt idx="5449">
                  <c:v>1403.4532999999999</c:v>
                </c:pt>
                <c:pt idx="5450">
                  <c:v>1403.1292000000001</c:v>
                </c:pt>
                <c:pt idx="5451">
                  <c:v>1402.8004000000001</c:v>
                </c:pt>
                <c:pt idx="5452">
                  <c:v>1402.4791</c:v>
                </c:pt>
                <c:pt idx="5453">
                  <c:v>1402.1585</c:v>
                </c:pt>
                <c:pt idx="5454">
                  <c:v>1401.7969000000001</c:v>
                </c:pt>
                <c:pt idx="5455">
                  <c:v>1401.4068</c:v>
                </c:pt>
                <c:pt idx="5456">
                  <c:v>1400.9786999999999</c:v>
                </c:pt>
                <c:pt idx="5457">
                  <c:v>1400.5189</c:v>
                </c:pt>
                <c:pt idx="5458">
                  <c:v>1400.0858000000001</c:v>
                </c:pt>
                <c:pt idx="5459">
                  <c:v>1399.6158</c:v>
                </c:pt>
                <c:pt idx="5460">
                  <c:v>1399.2012</c:v>
                </c:pt>
                <c:pt idx="5461">
                  <c:v>1398.6744000000001</c:v>
                </c:pt>
                <c:pt idx="5462">
                  <c:v>1398.0525</c:v>
                </c:pt>
                <c:pt idx="5463">
                  <c:v>1397.4618</c:v>
                </c:pt>
                <c:pt idx="5464">
                  <c:v>1396.9414999999999</c:v>
                </c:pt>
                <c:pt idx="5465">
                  <c:v>1396.3912</c:v>
                </c:pt>
                <c:pt idx="5466">
                  <c:v>1395.9622999999999</c:v>
                </c:pt>
                <c:pt idx="5467">
                  <c:v>1395.5365999999999</c:v>
                </c:pt>
                <c:pt idx="5468">
                  <c:v>1395.0763999999999</c:v>
                </c:pt>
                <c:pt idx="5469">
                  <c:v>1394.5705</c:v>
                </c:pt>
                <c:pt idx="5470">
                  <c:v>1393.9666</c:v>
                </c:pt>
                <c:pt idx="5471">
                  <c:v>1393.3521000000001</c:v>
                </c:pt>
                <c:pt idx="5472">
                  <c:v>1392.7017000000001</c:v>
                </c:pt>
                <c:pt idx="5473">
                  <c:v>1392.0650000000001</c:v>
                </c:pt>
                <c:pt idx="5474">
                  <c:v>1391.4591</c:v>
                </c:pt>
                <c:pt idx="5475">
                  <c:v>1390.87</c:v>
                </c:pt>
                <c:pt idx="5476">
                  <c:v>1390.3407999999999</c:v>
                </c:pt>
                <c:pt idx="5477">
                  <c:v>1389.7594999999999</c:v>
                </c:pt>
                <c:pt idx="5478">
                  <c:v>1389.1315</c:v>
                </c:pt>
                <c:pt idx="5479">
                  <c:v>1388.4340999999999</c:v>
                </c:pt>
                <c:pt idx="5480">
                  <c:v>1387.8690999999999</c:v>
                </c:pt>
                <c:pt idx="5481">
                  <c:v>1387.2461000000001</c:v>
                </c:pt>
                <c:pt idx="5482">
                  <c:v>1386.5918999999999</c:v>
                </c:pt>
                <c:pt idx="5483">
                  <c:v>1385.9527</c:v>
                </c:pt>
                <c:pt idx="5484">
                  <c:v>1385.1956</c:v>
                </c:pt>
                <c:pt idx="5485">
                  <c:v>1384.3870999999999</c:v>
                </c:pt>
                <c:pt idx="5486">
                  <c:v>1383.7112</c:v>
                </c:pt>
                <c:pt idx="5487">
                  <c:v>1383.0416</c:v>
                </c:pt>
                <c:pt idx="5488">
                  <c:v>1382.4422999999999</c:v>
                </c:pt>
                <c:pt idx="5489">
                  <c:v>1381.6727000000001</c:v>
                </c:pt>
                <c:pt idx="5490">
                  <c:v>1380.9811999999999</c:v>
                </c:pt>
                <c:pt idx="5491">
                  <c:v>1380.2860000000001</c:v>
                </c:pt>
                <c:pt idx="5492">
                  <c:v>1379.5462</c:v>
                </c:pt>
                <c:pt idx="5493">
                  <c:v>1378.7502999999999</c:v>
                </c:pt>
                <c:pt idx="5494">
                  <c:v>1378.0849000000001</c:v>
                </c:pt>
                <c:pt idx="5495">
                  <c:v>1377.162</c:v>
                </c:pt>
                <c:pt idx="5496">
                  <c:v>1376.5226</c:v>
                </c:pt>
                <c:pt idx="5497">
                  <c:v>1375.6962000000001</c:v>
                </c:pt>
                <c:pt idx="5498">
                  <c:v>1374.9023999999999</c:v>
                </c:pt>
                <c:pt idx="5499">
                  <c:v>1374.1452999999999</c:v>
                </c:pt>
                <c:pt idx="5500">
                  <c:v>1373.3100999999999</c:v>
                </c:pt>
                <c:pt idx="5501">
                  <c:v>1372.6171999999999</c:v>
                </c:pt>
                <c:pt idx="5502">
                  <c:v>1371.8382999999999</c:v>
                </c:pt>
                <c:pt idx="5503">
                  <c:v>1371.0434</c:v>
                </c:pt>
                <c:pt idx="5504">
                  <c:v>1370.3195000000001</c:v>
                </c:pt>
                <c:pt idx="5505">
                  <c:v>1369.5834</c:v>
                </c:pt>
                <c:pt idx="5506">
                  <c:v>1368.8677</c:v>
                </c:pt>
                <c:pt idx="5507">
                  <c:v>1368.0726</c:v>
                </c:pt>
                <c:pt idx="5508">
                  <c:v>1367.3806</c:v>
                </c:pt>
                <c:pt idx="5509">
                  <c:v>1366.5592999999999</c:v>
                </c:pt>
                <c:pt idx="5510">
                  <c:v>1365.7405000000001</c:v>
                </c:pt>
                <c:pt idx="5511">
                  <c:v>1364.9519</c:v>
                </c:pt>
                <c:pt idx="5512">
                  <c:v>1364.2184</c:v>
                </c:pt>
                <c:pt idx="5513">
                  <c:v>1363.4583</c:v>
                </c:pt>
                <c:pt idx="5514">
                  <c:v>1362.7195999999999</c:v>
                </c:pt>
                <c:pt idx="5515">
                  <c:v>1361.9757999999999</c:v>
                </c:pt>
                <c:pt idx="5516">
                  <c:v>1361.0839000000001</c:v>
                </c:pt>
                <c:pt idx="5517">
                  <c:v>1360.2974999999999</c:v>
                </c:pt>
                <c:pt idx="5518">
                  <c:v>1359.5543</c:v>
                </c:pt>
                <c:pt idx="5519">
                  <c:v>1358.7872</c:v>
                </c:pt>
                <c:pt idx="5520">
                  <c:v>1357.9380000000001</c:v>
                </c:pt>
                <c:pt idx="5521">
                  <c:v>1357.1385</c:v>
                </c:pt>
                <c:pt idx="5522">
                  <c:v>1356.4023999999999</c:v>
                </c:pt>
                <c:pt idx="5523">
                  <c:v>1355.6207999999999</c:v>
                </c:pt>
                <c:pt idx="5524">
                  <c:v>1354.7927</c:v>
                </c:pt>
                <c:pt idx="5525">
                  <c:v>1353.9440999999999</c:v>
                </c:pt>
                <c:pt idx="5526">
                  <c:v>1353.1956</c:v>
                </c:pt>
                <c:pt idx="5527">
                  <c:v>1352.4384</c:v>
                </c:pt>
                <c:pt idx="5528">
                  <c:v>1351.7190000000001</c:v>
                </c:pt>
                <c:pt idx="5529">
                  <c:v>1350.9556</c:v>
                </c:pt>
                <c:pt idx="5530">
                  <c:v>1350.1510000000001</c:v>
                </c:pt>
                <c:pt idx="5531">
                  <c:v>1349.4948999999999</c:v>
                </c:pt>
                <c:pt idx="5532">
                  <c:v>1348.7891999999999</c:v>
                </c:pt>
                <c:pt idx="5533">
                  <c:v>1348.0716</c:v>
                </c:pt>
                <c:pt idx="5534">
                  <c:v>1347.3918000000001</c:v>
                </c:pt>
                <c:pt idx="5535">
                  <c:v>1346.6168</c:v>
                </c:pt>
                <c:pt idx="5536">
                  <c:v>1345.8807999999999</c:v>
                </c:pt>
                <c:pt idx="5537">
                  <c:v>1345.2426</c:v>
                </c:pt>
                <c:pt idx="5538">
                  <c:v>1344.4702</c:v>
                </c:pt>
                <c:pt idx="5539">
                  <c:v>1343.7516000000001</c:v>
                </c:pt>
                <c:pt idx="5540">
                  <c:v>1343.1799000000001</c:v>
                </c:pt>
                <c:pt idx="5541">
                  <c:v>1342.482</c:v>
                </c:pt>
                <c:pt idx="5542">
                  <c:v>1341.7348999999999</c:v>
                </c:pt>
                <c:pt idx="5543">
                  <c:v>1341.0893000000001</c:v>
                </c:pt>
                <c:pt idx="5544">
                  <c:v>1340.2782999999999</c:v>
                </c:pt>
                <c:pt idx="5545">
                  <c:v>1339.6373000000001</c:v>
                </c:pt>
                <c:pt idx="5546">
                  <c:v>1338.9765</c:v>
                </c:pt>
                <c:pt idx="5547">
                  <c:v>1338.2491</c:v>
                </c:pt>
                <c:pt idx="5548">
                  <c:v>1337.7325000000001</c:v>
                </c:pt>
                <c:pt idx="5549">
                  <c:v>1337.0628999999999</c:v>
                </c:pt>
                <c:pt idx="5550">
                  <c:v>1336.3834999999999</c:v>
                </c:pt>
                <c:pt idx="5551">
                  <c:v>1335.7634</c:v>
                </c:pt>
                <c:pt idx="5552">
                  <c:v>1335.1738</c:v>
                </c:pt>
                <c:pt idx="5553">
                  <c:v>1334.5046</c:v>
                </c:pt>
                <c:pt idx="5554">
                  <c:v>1333.9232</c:v>
                </c:pt>
                <c:pt idx="5555">
                  <c:v>1333.2311999999999</c:v>
                </c:pt>
                <c:pt idx="5556">
                  <c:v>1332.6687999999999</c:v>
                </c:pt>
                <c:pt idx="5557">
                  <c:v>1332.0714</c:v>
                </c:pt>
                <c:pt idx="5558">
                  <c:v>1331.4123</c:v>
                </c:pt>
                <c:pt idx="5559">
                  <c:v>1330.9703999999999</c:v>
                </c:pt>
                <c:pt idx="5560">
                  <c:v>1330.4224999999999</c:v>
                </c:pt>
                <c:pt idx="5561">
                  <c:v>1329.9342999999999</c:v>
                </c:pt>
                <c:pt idx="5562">
                  <c:v>1329.3536999999999</c:v>
                </c:pt>
                <c:pt idx="5563">
                  <c:v>1328.867</c:v>
                </c:pt>
                <c:pt idx="5564">
                  <c:v>1328.3416</c:v>
                </c:pt>
                <c:pt idx="5565">
                  <c:v>1327.8207</c:v>
                </c:pt>
                <c:pt idx="5566">
                  <c:v>1327.3502000000001</c:v>
                </c:pt>
                <c:pt idx="5567">
                  <c:v>1326.8958</c:v>
                </c:pt>
                <c:pt idx="5568">
                  <c:v>1326.5074999999999</c:v>
                </c:pt>
                <c:pt idx="5569">
                  <c:v>1326.1068</c:v>
                </c:pt>
                <c:pt idx="5570">
                  <c:v>1325.6358</c:v>
                </c:pt>
                <c:pt idx="5571">
                  <c:v>1325.1005</c:v>
                </c:pt>
                <c:pt idx="5572">
                  <c:v>1324.6066000000001</c:v>
                </c:pt>
                <c:pt idx="5573">
                  <c:v>1324.1594</c:v>
                </c:pt>
                <c:pt idx="5574">
                  <c:v>1323.732</c:v>
                </c:pt>
                <c:pt idx="5575">
                  <c:v>1323.3751</c:v>
                </c:pt>
                <c:pt idx="5576">
                  <c:v>1323.0410999999999</c:v>
                </c:pt>
                <c:pt idx="5577">
                  <c:v>1322.7021999999999</c:v>
                </c:pt>
                <c:pt idx="5578">
                  <c:v>1322.2239999999999</c:v>
                </c:pt>
                <c:pt idx="5579">
                  <c:v>1321.78</c:v>
                </c:pt>
                <c:pt idx="5580">
                  <c:v>1321.3989999999999</c:v>
                </c:pt>
                <c:pt idx="5581">
                  <c:v>1321.0635</c:v>
                </c:pt>
                <c:pt idx="5582">
                  <c:v>1320.7383</c:v>
                </c:pt>
                <c:pt idx="5583">
                  <c:v>1320.3395</c:v>
                </c:pt>
                <c:pt idx="5584">
                  <c:v>1320.0606</c:v>
                </c:pt>
                <c:pt idx="5585">
                  <c:v>1319.7909</c:v>
                </c:pt>
                <c:pt idx="5586">
                  <c:v>1319.5346</c:v>
                </c:pt>
                <c:pt idx="5587">
                  <c:v>1319.3253</c:v>
                </c:pt>
                <c:pt idx="5588">
                  <c:v>1319.0343</c:v>
                </c:pt>
                <c:pt idx="5589">
                  <c:v>1318.7914000000001</c:v>
                </c:pt>
                <c:pt idx="5590">
                  <c:v>1318.5162</c:v>
                </c:pt>
                <c:pt idx="5591">
                  <c:v>1318.3143</c:v>
                </c:pt>
                <c:pt idx="5592">
                  <c:v>1318.0900999999999</c:v>
                </c:pt>
                <c:pt idx="5593">
                  <c:v>1317.9102</c:v>
                </c:pt>
                <c:pt idx="5594">
                  <c:v>1317.6811</c:v>
                </c:pt>
                <c:pt idx="5595">
                  <c:v>1317.5576000000001</c:v>
                </c:pt>
                <c:pt idx="5596">
                  <c:v>1317.463</c:v>
                </c:pt>
                <c:pt idx="5597">
                  <c:v>1317.2976000000001</c:v>
                </c:pt>
                <c:pt idx="5598">
                  <c:v>1317.2175</c:v>
                </c:pt>
                <c:pt idx="5599">
                  <c:v>1317.097</c:v>
                </c:pt>
                <c:pt idx="5600">
                  <c:v>1317.0225</c:v>
                </c:pt>
                <c:pt idx="5601">
                  <c:v>1316.9575</c:v>
                </c:pt>
                <c:pt idx="5602">
                  <c:v>1316.8021000000001</c:v>
                </c:pt>
                <c:pt idx="5603">
                  <c:v>1316.7357</c:v>
                </c:pt>
                <c:pt idx="5604">
                  <c:v>1316.6773000000001</c:v>
                </c:pt>
                <c:pt idx="5605">
                  <c:v>1316.5472</c:v>
                </c:pt>
                <c:pt idx="5606">
                  <c:v>1316.4643000000001</c:v>
                </c:pt>
                <c:pt idx="5607">
                  <c:v>1316.3894</c:v>
                </c:pt>
                <c:pt idx="5608">
                  <c:v>1316.3884</c:v>
                </c:pt>
                <c:pt idx="5609">
                  <c:v>1316.3533</c:v>
                </c:pt>
                <c:pt idx="5610">
                  <c:v>1316.3422</c:v>
                </c:pt>
                <c:pt idx="5611">
                  <c:v>1316.3689999999999</c:v>
                </c:pt>
                <c:pt idx="5612">
                  <c:v>0</c:v>
                </c:pt>
                <c:pt idx="5613">
                  <c:v>1316.5078000000001</c:v>
                </c:pt>
                <c:pt idx="5614">
                  <c:v>1316.6582000000001</c:v>
                </c:pt>
                <c:pt idx="5615">
                  <c:v>1316.6931999999999</c:v>
                </c:pt>
                <c:pt idx="5616">
                  <c:v>1316.7361000000001</c:v>
                </c:pt>
                <c:pt idx="5617">
                  <c:v>1316.7865999999999</c:v>
                </c:pt>
                <c:pt idx="5618">
                  <c:v>1316.8616999999999</c:v>
                </c:pt>
                <c:pt idx="5619">
                  <c:v>1316.9921999999999</c:v>
                </c:pt>
                <c:pt idx="5620">
                  <c:v>1317.1728000000001</c:v>
                </c:pt>
                <c:pt idx="5621">
                  <c:v>1317.4082000000001</c:v>
                </c:pt>
                <c:pt idx="5622">
                  <c:v>1317.5908999999999</c:v>
                </c:pt>
                <c:pt idx="5623">
                  <c:v>1317.7893999999999</c:v>
                </c:pt>
                <c:pt idx="5624">
                  <c:v>1317.9173000000001</c:v>
                </c:pt>
                <c:pt idx="5625">
                  <c:v>1318.0364999999999</c:v>
                </c:pt>
                <c:pt idx="5626">
                  <c:v>1318.2091</c:v>
                </c:pt>
                <c:pt idx="5627">
                  <c:v>1318.4177999999999</c:v>
                </c:pt>
                <c:pt idx="5628">
                  <c:v>1318.6565000000001</c:v>
                </c:pt>
                <c:pt idx="5629">
                  <c:v>1318.8765000000001</c:v>
                </c:pt>
                <c:pt idx="5630">
                  <c:v>1319.1635000000001</c:v>
                </c:pt>
                <c:pt idx="5631">
                  <c:v>1319.4395</c:v>
                </c:pt>
                <c:pt idx="5632">
                  <c:v>1319.6862000000001</c:v>
                </c:pt>
                <c:pt idx="5633">
                  <c:v>1319.9371000000001</c:v>
                </c:pt>
                <c:pt idx="5634">
                  <c:v>1320.2484999999999</c:v>
                </c:pt>
                <c:pt idx="5635">
                  <c:v>1320.5147999999999</c:v>
                </c:pt>
                <c:pt idx="5636">
                  <c:v>1320.8919000000001</c:v>
                </c:pt>
                <c:pt idx="5637">
                  <c:v>1321.2113999999999</c:v>
                </c:pt>
                <c:pt idx="5638">
                  <c:v>1321.5239999999999</c:v>
                </c:pt>
                <c:pt idx="5639">
                  <c:v>1321.9103</c:v>
                </c:pt>
                <c:pt idx="5640">
                  <c:v>1322.319</c:v>
                </c:pt>
                <c:pt idx="5641">
                  <c:v>1322.6522</c:v>
                </c:pt>
                <c:pt idx="5642">
                  <c:v>1323.0759</c:v>
                </c:pt>
                <c:pt idx="5643">
                  <c:v>1323.4483</c:v>
                </c:pt>
                <c:pt idx="5644">
                  <c:v>1323.8393000000001</c:v>
                </c:pt>
                <c:pt idx="5645">
                  <c:v>1324.2244000000001</c:v>
                </c:pt>
                <c:pt idx="5646">
                  <c:v>1324.6016999999999</c:v>
                </c:pt>
                <c:pt idx="5647">
                  <c:v>1325.1448</c:v>
                </c:pt>
                <c:pt idx="5648">
                  <c:v>1325.6659999999999</c:v>
                </c:pt>
                <c:pt idx="5649">
                  <c:v>1326.0709999999999</c:v>
                </c:pt>
                <c:pt idx="5650">
                  <c:v>1326.5413000000001</c:v>
                </c:pt>
                <c:pt idx="5651">
                  <c:v>1326.998</c:v>
                </c:pt>
                <c:pt idx="5652">
                  <c:v>1327.4725000000001</c:v>
                </c:pt>
                <c:pt idx="5653">
                  <c:v>1328.0419999999999</c:v>
                </c:pt>
                <c:pt idx="5654">
                  <c:v>1328.5237</c:v>
                </c:pt>
                <c:pt idx="5655">
                  <c:v>1329.1047000000001</c:v>
                </c:pt>
                <c:pt idx="5656">
                  <c:v>1329.6511</c:v>
                </c:pt>
                <c:pt idx="5657">
                  <c:v>1330.2331999999999</c:v>
                </c:pt>
                <c:pt idx="5658">
                  <c:v>1330.7295999999999</c:v>
                </c:pt>
                <c:pt idx="5659">
                  <c:v>1331.2846</c:v>
                </c:pt>
                <c:pt idx="5660">
                  <c:v>1331.7485999999999</c:v>
                </c:pt>
                <c:pt idx="5661">
                  <c:v>1332.4495999999999</c:v>
                </c:pt>
                <c:pt idx="5662">
                  <c:v>1332.9570000000001</c:v>
                </c:pt>
                <c:pt idx="5663">
                  <c:v>1333.6226999999999</c:v>
                </c:pt>
                <c:pt idx="5664">
                  <c:v>1334.2007000000001</c:v>
                </c:pt>
                <c:pt idx="5665">
                  <c:v>1334.7829999999999</c:v>
                </c:pt>
                <c:pt idx="5666">
                  <c:v>1335.4876999999999</c:v>
                </c:pt>
                <c:pt idx="5667">
                  <c:v>1336.1569</c:v>
                </c:pt>
                <c:pt idx="5668">
                  <c:v>0</c:v>
                </c:pt>
                <c:pt idx="5669">
                  <c:v>1337.2438999999999</c:v>
                </c:pt>
                <c:pt idx="5670">
                  <c:v>1337.8186000000001</c:v>
                </c:pt>
                <c:pt idx="5671">
                  <c:v>1338.7889</c:v>
                </c:pt>
                <c:pt idx="5672">
                  <c:v>1339.1021000000001</c:v>
                </c:pt>
                <c:pt idx="5673">
                  <c:v>1339.7632000000001</c:v>
                </c:pt>
                <c:pt idx="5674">
                  <c:v>1340.4976999999999</c:v>
                </c:pt>
                <c:pt idx="5675">
                  <c:v>1341.2538999999999</c:v>
                </c:pt>
                <c:pt idx="5676">
                  <c:v>1341.9621</c:v>
                </c:pt>
                <c:pt idx="5677">
                  <c:v>1342.5313000000001</c:v>
                </c:pt>
                <c:pt idx="5678">
                  <c:v>1343.3746000000001</c:v>
                </c:pt>
                <c:pt idx="5679">
                  <c:v>1344.021</c:v>
                </c:pt>
                <c:pt idx="5680">
                  <c:v>1344.7356</c:v>
                </c:pt>
                <c:pt idx="5681">
                  <c:v>1345.4954</c:v>
                </c:pt>
                <c:pt idx="5682">
                  <c:v>1346.19</c:v>
                </c:pt>
                <c:pt idx="5683">
                  <c:v>1346.9906000000001</c:v>
                </c:pt>
                <c:pt idx="5684">
                  <c:v>1347.6795</c:v>
                </c:pt>
                <c:pt idx="5685">
                  <c:v>1348.4156</c:v>
                </c:pt>
                <c:pt idx="5686">
                  <c:v>1349.1813</c:v>
                </c:pt>
                <c:pt idx="5687">
                  <c:v>1349.8685</c:v>
                </c:pt>
                <c:pt idx="5688">
                  <c:v>1350.5597</c:v>
                </c:pt>
                <c:pt idx="5689">
                  <c:v>1351.2751000000001</c:v>
                </c:pt>
                <c:pt idx="5690">
                  <c:v>1352.1421</c:v>
                </c:pt>
                <c:pt idx="5691">
                  <c:v>1352.9639</c:v>
                </c:pt>
                <c:pt idx="5692">
                  <c:v>1353.7357</c:v>
                </c:pt>
                <c:pt idx="5693">
                  <c:v>1354.5895</c:v>
                </c:pt>
                <c:pt idx="5694">
                  <c:v>1355.2827</c:v>
                </c:pt>
                <c:pt idx="5695">
                  <c:v>1355.9992999999999</c:v>
                </c:pt>
                <c:pt idx="5696">
                  <c:v>1356.7810999999999</c:v>
                </c:pt>
                <c:pt idx="5697">
                  <c:v>1357.5417</c:v>
                </c:pt>
                <c:pt idx="5698">
                  <c:v>1358.2630999999999</c:v>
                </c:pt>
                <c:pt idx="5699">
                  <c:v>1358.9906000000001</c:v>
                </c:pt>
                <c:pt idx="5700">
                  <c:v>1359.8372999999999</c:v>
                </c:pt>
                <c:pt idx="5701">
                  <c:v>1360.6741999999999</c:v>
                </c:pt>
                <c:pt idx="5702">
                  <c:v>1361.4409000000001</c:v>
                </c:pt>
                <c:pt idx="5703">
                  <c:v>1362.1771000000001</c:v>
                </c:pt>
                <c:pt idx="5704">
                  <c:v>1362.9211</c:v>
                </c:pt>
                <c:pt idx="5705">
                  <c:v>1363.7505000000001</c:v>
                </c:pt>
                <c:pt idx="5706">
                  <c:v>1364.4775999999999</c:v>
                </c:pt>
                <c:pt idx="5707">
                  <c:v>1365.3288</c:v>
                </c:pt>
                <c:pt idx="5708">
                  <c:v>1366.2136</c:v>
                </c:pt>
                <c:pt idx="5709">
                  <c:v>1367.0885000000001</c:v>
                </c:pt>
                <c:pt idx="5710">
                  <c:v>1367.7162000000001</c:v>
                </c:pt>
                <c:pt idx="5711">
                  <c:v>1368.3438000000001</c:v>
                </c:pt>
                <c:pt idx="5712">
                  <c:v>1369.2245</c:v>
                </c:pt>
                <c:pt idx="5713">
                  <c:v>1370.1492000000001</c:v>
                </c:pt>
                <c:pt idx="5714">
                  <c:v>1370.8045</c:v>
                </c:pt>
                <c:pt idx="5715">
                  <c:v>1371.5496000000001</c:v>
                </c:pt>
                <c:pt idx="5716">
                  <c:v>1372.4595999999999</c:v>
                </c:pt>
                <c:pt idx="5717">
                  <c:v>1373.1298999999999</c:v>
                </c:pt>
                <c:pt idx="5718">
                  <c:v>1374.09</c:v>
                </c:pt>
                <c:pt idx="5719">
                  <c:v>1374.7331999999999</c:v>
                </c:pt>
                <c:pt idx="5720">
                  <c:v>1375.4473</c:v>
                </c:pt>
                <c:pt idx="5721">
                  <c:v>1376.2184999999999</c:v>
                </c:pt>
                <c:pt idx="5722">
                  <c:v>1376.8773000000001</c:v>
                </c:pt>
                <c:pt idx="5723">
                  <c:v>1377.6167</c:v>
                </c:pt>
                <c:pt idx="5724">
                  <c:v>1378.38</c:v>
                </c:pt>
                <c:pt idx="5725">
                  <c:v>1379.1021000000001</c:v>
                </c:pt>
                <c:pt idx="5726">
                  <c:v>1379.8317999999999</c:v>
                </c:pt>
                <c:pt idx="5727">
                  <c:v>1380.5599</c:v>
                </c:pt>
                <c:pt idx="5728">
                  <c:v>1381.2511</c:v>
                </c:pt>
                <c:pt idx="5729">
                  <c:v>1382.0128</c:v>
                </c:pt>
                <c:pt idx="5730">
                  <c:v>1382.7226000000001</c:v>
                </c:pt>
                <c:pt idx="5731">
                  <c:v>1383.3642</c:v>
                </c:pt>
                <c:pt idx="5732">
                  <c:v>1384.046</c:v>
                </c:pt>
                <c:pt idx="5733">
                  <c:v>1384.7670000000001</c:v>
                </c:pt>
                <c:pt idx="5734">
                  <c:v>1385.3873000000001</c:v>
                </c:pt>
                <c:pt idx="5735">
                  <c:v>1386.0337</c:v>
                </c:pt>
                <c:pt idx="5736">
                  <c:v>1386.7855</c:v>
                </c:pt>
                <c:pt idx="5737">
                  <c:v>1387.4979000000001</c:v>
                </c:pt>
                <c:pt idx="5738">
                  <c:v>1388.1027999999999</c:v>
                </c:pt>
                <c:pt idx="5739">
                  <c:v>1388.8010999999999</c:v>
                </c:pt>
                <c:pt idx="5740">
                  <c:v>1389.4156</c:v>
                </c:pt>
                <c:pt idx="5741">
                  <c:v>1390.0997</c:v>
                </c:pt>
                <c:pt idx="5742">
                  <c:v>1390.6492000000001</c:v>
                </c:pt>
                <c:pt idx="5743">
                  <c:v>1391.3305</c:v>
                </c:pt>
                <c:pt idx="5744">
                  <c:v>1391.9480000000001</c:v>
                </c:pt>
                <c:pt idx="5745">
                  <c:v>1392.692</c:v>
                </c:pt>
                <c:pt idx="5746">
                  <c:v>1393.2566999999999</c:v>
                </c:pt>
                <c:pt idx="5747">
                  <c:v>1393.8127999999999</c:v>
                </c:pt>
                <c:pt idx="5748">
                  <c:v>1394.4218000000001</c:v>
                </c:pt>
                <c:pt idx="5749">
                  <c:v>1395.0341000000001</c:v>
                </c:pt>
                <c:pt idx="5750">
                  <c:v>1395.5046</c:v>
                </c:pt>
                <c:pt idx="5751">
                  <c:v>1396.0074999999999</c:v>
                </c:pt>
                <c:pt idx="5752">
                  <c:v>1396.5073</c:v>
                </c:pt>
                <c:pt idx="5753">
                  <c:v>1397.0734</c:v>
                </c:pt>
                <c:pt idx="5754">
                  <c:v>1397.5710999999999</c:v>
                </c:pt>
                <c:pt idx="5755">
                  <c:v>1398.0832</c:v>
                </c:pt>
                <c:pt idx="5756">
                  <c:v>1398.5135</c:v>
                </c:pt>
                <c:pt idx="5757">
                  <c:v>1398.9376999999999</c:v>
                </c:pt>
                <c:pt idx="5758">
                  <c:v>1399.395</c:v>
                </c:pt>
                <c:pt idx="5759">
                  <c:v>1399.7747999999999</c:v>
                </c:pt>
                <c:pt idx="5760">
                  <c:v>1400.1811</c:v>
                </c:pt>
                <c:pt idx="5761">
                  <c:v>1400.6496999999999</c:v>
                </c:pt>
                <c:pt idx="5762">
                  <c:v>1401.1465000000001</c:v>
                </c:pt>
                <c:pt idx="5763">
                  <c:v>1401.5065999999999</c:v>
                </c:pt>
                <c:pt idx="5764">
                  <c:v>1401.8098</c:v>
                </c:pt>
                <c:pt idx="5765">
                  <c:v>1402.2891</c:v>
                </c:pt>
                <c:pt idx="5766">
                  <c:v>1402.6066000000001</c:v>
                </c:pt>
                <c:pt idx="5767">
                  <c:v>1402.856</c:v>
                </c:pt>
                <c:pt idx="5768">
                  <c:v>1403.2275999999999</c:v>
                </c:pt>
                <c:pt idx="5769">
                  <c:v>1403.6518000000001</c:v>
                </c:pt>
                <c:pt idx="5770">
                  <c:v>1403.9501</c:v>
                </c:pt>
                <c:pt idx="5771">
                  <c:v>1404.2473</c:v>
                </c:pt>
                <c:pt idx="5772">
                  <c:v>1404.6334999999999</c:v>
                </c:pt>
                <c:pt idx="5773">
                  <c:v>1404.8569</c:v>
                </c:pt>
                <c:pt idx="5774">
                  <c:v>1405.1986999999999</c:v>
                </c:pt>
                <c:pt idx="5775">
                  <c:v>1405.4304</c:v>
                </c:pt>
                <c:pt idx="5776">
                  <c:v>1405.6661999999999</c:v>
                </c:pt>
                <c:pt idx="5777">
                  <c:v>1405.9267</c:v>
                </c:pt>
                <c:pt idx="5778">
                  <c:v>1406.0652</c:v>
                </c:pt>
                <c:pt idx="5779">
                  <c:v>1406.308</c:v>
                </c:pt>
                <c:pt idx="5780">
                  <c:v>1406.4519</c:v>
                </c:pt>
                <c:pt idx="5781">
                  <c:v>1406.6315999999999</c:v>
                </c:pt>
                <c:pt idx="5782">
                  <c:v>1406.8136</c:v>
                </c:pt>
                <c:pt idx="5783">
                  <c:v>1406.8906999999999</c:v>
                </c:pt>
                <c:pt idx="5784">
                  <c:v>1406.9838999999999</c:v>
                </c:pt>
                <c:pt idx="5785">
                  <c:v>1407.0907999999999</c:v>
                </c:pt>
                <c:pt idx="5786">
                  <c:v>1407.162</c:v>
                </c:pt>
                <c:pt idx="5787">
                  <c:v>1407.1996999999999</c:v>
                </c:pt>
                <c:pt idx="5788">
                  <c:v>1407.2415000000001</c:v>
                </c:pt>
                <c:pt idx="5789">
                  <c:v>1407.27</c:v>
                </c:pt>
                <c:pt idx="5790">
                  <c:v>1407.2502999999999</c:v>
                </c:pt>
                <c:pt idx="5791">
                  <c:v>1407.2506000000001</c:v>
                </c:pt>
                <c:pt idx="5792">
                  <c:v>1407.2788</c:v>
                </c:pt>
                <c:pt idx="5793">
                  <c:v>1407.2329999999999</c:v>
                </c:pt>
                <c:pt idx="5794">
                  <c:v>1407.2136</c:v>
                </c:pt>
                <c:pt idx="5795">
                  <c:v>1407.1943000000001</c:v>
                </c:pt>
                <c:pt idx="5796">
                  <c:v>1407.1346000000001</c:v>
                </c:pt>
                <c:pt idx="5797">
                  <c:v>1407.0445</c:v>
                </c:pt>
                <c:pt idx="5798">
                  <c:v>1406.9501</c:v>
                </c:pt>
                <c:pt idx="5799">
                  <c:v>1406.8767</c:v>
                </c:pt>
                <c:pt idx="5800">
                  <c:v>1406.7511999999999</c:v>
                </c:pt>
                <c:pt idx="5801">
                  <c:v>1406.6670999999999</c:v>
                </c:pt>
                <c:pt idx="5802">
                  <c:v>1406.5059000000001</c:v>
                </c:pt>
                <c:pt idx="5803">
                  <c:v>1406.3697</c:v>
                </c:pt>
                <c:pt idx="5804">
                  <c:v>1406.1815999999999</c:v>
                </c:pt>
                <c:pt idx="5805">
                  <c:v>1406.0491999999999</c:v>
                </c:pt>
                <c:pt idx="5806">
                  <c:v>1405.8549</c:v>
                </c:pt>
                <c:pt idx="5807">
                  <c:v>1405.6188999999999</c:v>
                </c:pt>
                <c:pt idx="5808">
                  <c:v>1405.414</c:v>
                </c:pt>
                <c:pt idx="5809">
                  <c:v>1405.1648</c:v>
                </c:pt>
                <c:pt idx="5810">
                  <c:v>1404.8927000000001</c:v>
                </c:pt>
                <c:pt idx="5811">
                  <c:v>1404.6322</c:v>
                </c:pt>
                <c:pt idx="5812">
                  <c:v>1404.3565000000001</c:v>
                </c:pt>
                <c:pt idx="5813">
                  <c:v>1404.0447999999999</c:v>
                </c:pt>
                <c:pt idx="5814">
                  <c:v>1403.6822</c:v>
                </c:pt>
                <c:pt idx="5815">
                  <c:v>1403.3308999999999</c:v>
                </c:pt>
                <c:pt idx="5816">
                  <c:v>1403.0255999999999</c:v>
                </c:pt>
                <c:pt idx="5817">
                  <c:v>1402.6126999999999</c:v>
                </c:pt>
                <c:pt idx="5818">
                  <c:v>1402.31</c:v>
                </c:pt>
                <c:pt idx="5819">
                  <c:v>1401.8788</c:v>
                </c:pt>
                <c:pt idx="5820">
                  <c:v>1401.4930999999999</c:v>
                </c:pt>
                <c:pt idx="5821">
                  <c:v>1401.0545999999999</c:v>
                </c:pt>
                <c:pt idx="5822">
                  <c:v>1400.5155999999999</c:v>
                </c:pt>
                <c:pt idx="5823">
                  <c:v>1400.1179999999999</c:v>
                </c:pt>
                <c:pt idx="5824">
                  <c:v>1399.6176</c:v>
                </c:pt>
                <c:pt idx="5825">
                  <c:v>1399.1976</c:v>
                </c:pt>
                <c:pt idx="5826">
                  <c:v>1398.8041000000001</c:v>
                </c:pt>
                <c:pt idx="5827">
                  <c:v>1398.2891999999999</c:v>
                </c:pt>
                <c:pt idx="5828">
                  <c:v>1397.8059000000001</c:v>
                </c:pt>
                <c:pt idx="5829">
                  <c:v>1397.3641</c:v>
                </c:pt>
                <c:pt idx="5830">
                  <c:v>1396.8382999999999</c:v>
                </c:pt>
                <c:pt idx="5831">
                  <c:v>1396.3656000000001</c:v>
                </c:pt>
                <c:pt idx="5832">
                  <c:v>1395.9360999999999</c:v>
                </c:pt>
                <c:pt idx="5833">
                  <c:v>1395.461</c:v>
                </c:pt>
                <c:pt idx="5834">
                  <c:v>1394.9031</c:v>
                </c:pt>
                <c:pt idx="5835">
                  <c:v>1394.3614</c:v>
                </c:pt>
                <c:pt idx="5836">
                  <c:v>1393.8134</c:v>
                </c:pt>
                <c:pt idx="5837">
                  <c:v>1393.2746</c:v>
                </c:pt>
                <c:pt idx="5838">
                  <c:v>1392.6231</c:v>
                </c:pt>
                <c:pt idx="5839">
                  <c:v>1391.9390000000001</c:v>
                </c:pt>
                <c:pt idx="5840">
                  <c:v>1391.3837000000001</c:v>
                </c:pt>
                <c:pt idx="5841">
                  <c:v>1390.8716999999999</c:v>
                </c:pt>
                <c:pt idx="5842">
                  <c:v>1390.1385</c:v>
                </c:pt>
                <c:pt idx="5843">
                  <c:v>1389.4603</c:v>
                </c:pt>
                <c:pt idx="5844">
                  <c:v>1388.8708999999999</c:v>
                </c:pt>
                <c:pt idx="5845">
                  <c:v>1388.1464000000001</c:v>
                </c:pt>
                <c:pt idx="5846">
                  <c:v>1387.4190000000001</c:v>
                </c:pt>
                <c:pt idx="5847">
                  <c:v>1386.7058999999999</c:v>
                </c:pt>
                <c:pt idx="5848">
                  <c:v>1386.0395000000001</c:v>
                </c:pt>
                <c:pt idx="5849">
                  <c:v>1385.3706999999999</c:v>
                </c:pt>
                <c:pt idx="5850">
                  <c:v>1384.7183</c:v>
                </c:pt>
                <c:pt idx="5851">
                  <c:v>1383.9148</c:v>
                </c:pt>
                <c:pt idx="5852">
                  <c:v>1383.2338</c:v>
                </c:pt>
                <c:pt idx="5853">
                  <c:v>1382.472</c:v>
                </c:pt>
                <c:pt idx="5854">
                  <c:v>1381.7647999999999</c:v>
                </c:pt>
                <c:pt idx="5855">
                  <c:v>1381.1394</c:v>
                </c:pt>
                <c:pt idx="5856">
                  <c:v>1380.3687</c:v>
                </c:pt>
                <c:pt idx="5857">
                  <c:v>1379.6686999999999</c:v>
                </c:pt>
                <c:pt idx="5858">
                  <c:v>1378.9781</c:v>
                </c:pt>
                <c:pt idx="5859">
                  <c:v>1378.1614</c:v>
                </c:pt>
                <c:pt idx="5860">
                  <c:v>1377.5418999999999</c:v>
                </c:pt>
                <c:pt idx="5861">
                  <c:v>1376.8389999999999</c:v>
                </c:pt>
                <c:pt idx="5862">
                  <c:v>1376.0688</c:v>
                </c:pt>
                <c:pt idx="5863">
                  <c:v>1375.1612</c:v>
                </c:pt>
                <c:pt idx="5864">
                  <c:v>1374.5773999999999</c:v>
                </c:pt>
                <c:pt idx="5865">
                  <c:v>1373.7973</c:v>
                </c:pt>
                <c:pt idx="5866">
                  <c:v>1372.9922999999999</c:v>
                </c:pt>
                <c:pt idx="5867">
                  <c:v>1372.2482</c:v>
                </c:pt>
                <c:pt idx="5868">
                  <c:v>1371.3606</c:v>
                </c:pt>
                <c:pt idx="5869">
                  <c:v>1370.7072000000001</c:v>
                </c:pt>
                <c:pt idx="5870">
                  <c:v>1370.0471</c:v>
                </c:pt>
                <c:pt idx="5871">
                  <c:v>1369.2168999999999</c:v>
                </c:pt>
                <c:pt idx="5872">
                  <c:v>1368.3942</c:v>
                </c:pt>
                <c:pt idx="5873">
                  <c:v>1367.5043000000001</c:v>
                </c:pt>
                <c:pt idx="5874">
                  <c:v>1366.6881000000001</c:v>
                </c:pt>
                <c:pt idx="5875">
                  <c:v>1365.9976999999999</c:v>
                </c:pt>
                <c:pt idx="5876">
                  <c:v>0</c:v>
                </c:pt>
                <c:pt idx="5877">
                  <c:v>1364.2155</c:v>
                </c:pt>
                <c:pt idx="5878">
                  <c:v>1363.5717999999999</c:v>
                </c:pt>
                <c:pt idx="5879">
                  <c:v>1363.0768</c:v>
                </c:pt>
                <c:pt idx="5880">
                  <c:v>1361.8795</c:v>
                </c:pt>
                <c:pt idx="5881">
                  <c:v>1361.2203999999999</c:v>
                </c:pt>
                <c:pt idx="5882">
                  <c:v>1360.4564</c:v>
                </c:pt>
                <c:pt idx="5883">
                  <c:v>1359.5812000000001</c:v>
                </c:pt>
                <c:pt idx="5884">
                  <c:v>1358.799</c:v>
                </c:pt>
                <c:pt idx="5885">
                  <c:v>1358.0998999999999</c:v>
                </c:pt>
                <c:pt idx="5886">
                  <c:v>1357.3293000000001</c:v>
                </c:pt>
                <c:pt idx="5887">
                  <c:v>1356.5574999999999</c:v>
                </c:pt>
                <c:pt idx="5888">
                  <c:v>1355.6618000000001</c:v>
                </c:pt>
                <c:pt idx="5889">
                  <c:v>1355.0074</c:v>
                </c:pt>
                <c:pt idx="5890">
                  <c:v>1353.9344000000001</c:v>
                </c:pt>
                <c:pt idx="5891">
                  <c:v>1353.2157999999999</c:v>
                </c:pt>
                <c:pt idx="5892">
                  <c:v>1352.5275999999999</c:v>
                </c:pt>
                <c:pt idx="5893">
                  <c:v>1351.7438999999999</c:v>
                </c:pt>
                <c:pt idx="5894">
                  <c:v>1351.1149</c:v>
                </c:pt>
                <c:pt idx="5895">
                  <c:v>1350.4266</c:v>
                </c:pt>
                <c:pt idx="5896">
                  <c:v>1349.8118999999999</c:v>
                </c:pt>
                <c:pt idx="5897">
                  <c:v>1349.2146</c:v>
                </c:pt>
                <c:pt idx="5898">
                  <c:v>1348.1298999999999</c:v>
                </c:pt>
                <c:pt idx="5899">
                  <c:v>1347.6233999999999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1339.3779</c:v>
                </c:pt>
                <c:pt idx="5911">
                  <c:v>1338.7402999999999</c:v>
                </c:pt>
                <c:pt idx="5912">
                  <c:v>1338.3436999999999</c:v>
                </c:pt>
                <c:pt idx="5913">
                  <c:v>1337.5183</c:v>
                </c:pt>
                <c:pt idx="5914">
                  <c:v>1337.0491</c:v>
                </c:pt>
                <c:pt idx="5915">
                  <c:v>1336.3755000000001</c:v>
                </c:pt>
                <c:pt idx="5916">
                  <c:v>1335.7548999999999</c:v>
                </c:pt>
                <c:pt idx="5917">
                  <c:v>1335.0789</c:v>
                </c:pt>
                <c:pt idx="5918">
                  <c:v>1334.4149</c:v>
                </c:pt>
                <c:pt idx="5919">
                  <c:v>1333.8768</c:v>
                </c:pt>
                <c:pt idx="5920">
                  <c:v>1333.2637</c:v>
                </c:pt>
                <c:pt idx="5921">
                  <c:v>1332.8056999999999</c:v>
                </c:pt>
                <c:pt idx="5922">
                  <c:v>1332.2286999999999</c:v>
                </c:pt>
                <c:pt idx="5923">
                  <c:v>1331.8390999999999</c:v>
                </c:pt>
                <c:pt idx="5924">
                  <c:v>1331.1786</c:v>
                </c:pt>
                <c:pt idx="5925">
                  <c:v>1330.6615999999999</c:v>
                </c:pt>
                <c:pt idx="5926">
                  <c:v>1329.9253000000001</c:v>
                </c:pt>
                <c:pt idx="5927">
                  <c:v>1329.4326000000001</c:v>
                </c:pt>
                <c:pt idx="5928">
                  <c:v>1328.9315999999999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1325.9</c:v>
                </c:pt>
                <c:pt idx="5935">
                  <c:v>1325.6493</c:v>
                </c:pt>
                <c:pt idx="5936">
                  <c:v>1324.8307</c:v>
                </c:pt>
                <c:pt idx="5937">
                  <c:v>1324.8377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1320.4726000000001</c:v>
                </c:pt>
                <c:pt idx="5949">
                  <c:v>1320.2683999999999</c:v>
                </c:pt>
                <c:pt idx="5950">
                  <c:v>1319.9011</c:v>
                </c:pt>
                <c:pt idx="5951">
                  <c:v>1319.6723999999999</c:v>
                </c:pt>
                <c:pt idx="5952">
                  <c:v>1319.2799</c:v>
                </c:pt>
                <c:pt idx="5953">
                  <c:v>1319.0409999999999</c:v>
                </c:pt>
                <c:pt idx="5954">
                  <c:v>1318.7823000000001</c:v>
                </c:pt>
                <c:pt idx="5955">
                  <c:v>1318.5114000000001</c:v>
                </c:pt>
                <c:pt idx="5956">
                  <c:v>1318.2985000000001</c:v>
                </c:pt>
                <c:pt idx="5957">
                  <c:v>1318.0906</c:v>
                </c:pt>
                <c:pt idx="5958">
                  <c:v>1317.8427999999999</c:v>
                </c:pt>
                <c:pt idx="5959">
                  <c:v>1317.6797999999999</c:v>
                </c:pt>
                <c:pt idx="5960">
                  <c:v>1317.4802999999999</c:v>
                </c:pt>
                <c:pt idx="5961">
                  <c:v>1317.3091999999999</c:v>
                </c:pt>
                <c:pt idx="5962">
                  <c:v>1317.13</c:v>
                </c:pt>
                <c:pt idx="5963">
                  <c:v>1316.9739999999999</c:v>
                </c:pt>
                <c:pt idx="5964">
                  <c:v>1316.7940000000001</c:v>
                </c:pt>
                <c:pt idx="5965">
                  <c:v>1316.7257999999999</c:v>
                </c:pt>
                <c:pt idx="5966">
                  <c:v>1316.6297</c:v>
                </c:pt>
                <c:pt idx="5967">
                  <c:v>0</c:v>
                </c:pt>
                <c:pt idx="5968">
                  <c:v>1316.4766999999999</c:v>
                </c:pt>
                <c:pt idx="5969">
                  <c:v>1316.4392</c:v>
                </c:pt>
                <c:pt idx="5970">
                  <c:v>1316.4181000000001</c:v>
                </c:pt>
                <c:pt idx="5971">
                  <c:v>1316.3481999999999</c:v>
                </c:pt>
                <c:pt idx="5972">
                  <c:v>1316.3153</c:v>
                </c:pt>
                <c:pt idx="5973">
                  <c:v>1316.3094000000001</c:v>
                </c:pt>
                <c:pt idx="5974">
                  <c:v>1316.2883999999999</c:v>
                </c:pt>
                <c:pt idx="5975">
                  <c:v>1316.2926</c:v>
                </c:pt>
                <c:pt idx="5976">
                  <c:v>1316.3216</c:v>
                </c:pt>
                <c:pt idx="5977">
                  <c:v>1316.3244</c:v>
                </c:pt>
                <c:pt idx="5978">
                  <c:v>1316.3761</c:v>
                </c:pt>
                <c:pt idx="5979">
                  <c:v>1316.4191000000001</c:v>
                </c:pt>
                <c:pt idx="5980">
                  <c:v>1316.5112999999999</c:v>
                </c:pt>
                <c:pt idx="5981">
                  <c:v>1316.6110000000001</c:v>
                </c:pt>
                <c:pt idx="5982">
                  <c:v>1316.6976</c:v>
                </c:pt>
                <c:pt idx="5983">
                  <c:v>1316.8196</c:v>
                </c:pt>
                <c:pt idx="5984">
                  <c:v>1316.9491</c:v>
                </c:pt>
                <c:pt idx="5985">
                  <c:v>1317.0803000000001</c:v>
                </c:pt>
                <c:pt idx="5986">
                  <c:v>1317.1766</c:v>
                </c:pt>
                <c:pt idx="5987">
                  <c:v>1317.3007</c:v>
                </c:pt>
                <c:pt idx="5988">
                  <c:v>1317.4638</c:v>
                </c:pt>
                <c:pt idx="5989">
                  <c:v>1317.6205</c:v>
                </c:pt>
                <c:pt idx="5990">
                  <c:v>1317.8151</c:v>
                </c:pt>
                <c:pt idx="5991">
                  <c:v>1317.9945</c:v>
                </c:pt>
                <c:pt idx="5992">
                  <c:v>1318.2418</c:v>
                </c:pt>
                <c:pt idx="5993">
                  <c:v>1318.4935</c:v>
                </c:pt>
                <c:pt idx="5994">
                  <c:v>1318.7668000000001</c:v>
                </c:pt>
                <c:pt idx="5995">
                  <c:v>1318.9760000000001</c:v>
                </c:pt>
                <c:pt idx="5996">
                  <c:v>1319.2012</c:v>
                </c:pt>
                <c:pt idx="5997">
                  <c:v>1319.537</c:v>
                </c:pt>
                <c:pt idx="5998">
                  <c:v>1319.7760000000001</c:v>
                </c:pt>
                <c:pt idx="5999">
                  <c:v>1320.0319999999999</c:v>
                </c:pt>
                <c:pt idx="6000">
                  <c:v>1320.326</c:v>
                </c:pt>
                <c:pt idx="6001">
                  <c:v>1320.6176</c:v>
                </c:pt>
                <c:pt idx="6002">
                  <c:v>1320.9863</c:v>
                </c:pt>
                <c:pt idx="6003">
                  <c:v>1321.3431</c:v>
                </c:pt>
                <c:pt idx="6004">
                  <c:v>1321.7283</c:v>
                </c:pt>
                <c:pt idx="6005">
                  <c:v>1322.0658000000001</c:v>
                </c:pt>
                <c:pt idx="6006">
                  <c:v>1322.4586999999999</c:v>
                </c:pt>
                <c:pt idx="6007">
                  <c:v>1322.74</c:v>
                </c:pt>
                <c:pt idx="6008">
                  <c:v>1323.2309</c:v>
                </c:pt>
                <c:pt idx="6009">
                  <c:v>1323.6461999999999</c:v>
                </c:pt>
                <c:pt idx="6010">
                  <c:v>1324.0218</c:v>
                </c:pt>
                <c:pt idx="6011">
                  <c:v>1324.4666</c:v>
                </c:pt>
                <c:pt idx="6012">
                  <c:v>1324.9172000000001</c:v>
                </c:pt>
                <c:pt idx="6013">
                  <c:v>1325.3325</c:v>
                </c:pt>
                <c:pt idx="6014">
                  <c:v>1325.886</c:v>
                </c:pt>
                <c:pt idx="6015">
                  <c:v>1326.3251</c:v>
                </c:pt>
                <c:pt idx="6016">
                  <c:v>1326.7717</c:v>
                </c:pt>
                <c:pt idx="6017">
                  <c:v>1327.2797</c:v>
                </c:pt>
                <c:pt idx="6018">
                  <c:v>1327.7483</c:v>
                </c:pt>
                <c:pt idx="6019">
                  <c:v>1328.3097</c:v>
                </c:pt>
                <c:pt idx="6020">
                  <c:v>1328.8353999999999</c:v>
                </c:pt>
                <c:pt idx="6021">
                  <c:v>1329.3016</c:v>
                </c:pt>
                <c:pt idx="6022">
                  <c:v>1329.9373000000001</c:v>
                </c:pt>
                <c:pt idx="6023">
                  <c:v>1330.3931</c:v>
                </c:pt>
                <c:pt idx="6024">
                  <c:v>1330.9092000000001</c:v>
                </c:pt>
                <c:pt idx="6025">
                  <c:v>1331.4602</c:v>
                </c:pt>
                <c:pt idx="6026">
                  <c:v>1332.0498</c:v>
                </c:pt>
                <c:pt idx="6027">
                  <c:v>1332.6477</c:v>
                </c:pt>
                <c:pt idx="6028">
                  <c:v>1333.2697000000001</c:v>
                </c:pt>
                <c:pt idx="6029">
                  <c:v>1333.8186000000001</c:v>
                </c:pt>
                <c:pt idx="6030">
                  <c:v>1334.3764000000001</c:v>
                </c:pt>
                <c:pt idx="6031">
                  <c:v>1335.0541000000001</c:v>
                </c:pt>
                <c:pt idx="6032">
                  <c:v>1335.4789000000001</c:v>
                </c:pt>
                <c:pt idx="6033">
                  <c:v>1336.1590000000001</c:v>
                </c:pt>
                <c:pt idx="6034">
                  <c:v>1336.9228000000001</c:v>
                </c:pt>
                <c:pt idx="6035">
                  <c:v>1337.6261999999999</c:v>
                </c:pt>
                <c:pt idx="6036">
                  <c:v>1338.2535</c:v>
                </c:pt>
                <c:pt idx="6037">
                  <c:v>1339.0012999999999</c:v>
                </c:pt>
                <c:pt idx="6038">
                  <c:v>1339.5654</c:v>
                </c:pt>
                <c:pt idx="6039">
                  <c:v>1340.3339000000001</c:v>
                </c:pt>
                <c:pt idx="6040">
                  <c:v>1341.0709999999999</c:v>
                </c:pt>
                <c:pt idx="6041">
                  <c:v>1341.7655999999999</c:v>
                </c:pt>
                <c:pt idx="6042">
                  <c:v>1342.4202</c:v>
                </c:pt>
                <c:pt idx="6043">
                  <c:v>1343.1858999999999</c:v>
                </c:pt>
                <c:pt idx="6044">
                  <c:v>1343.8032000000001</c:v>
                </c:pt>
                <c:pt idx="6045">
                  <c:v>1344.4881</c:v>
                </c:pt>
                <c:pt idx="6046">
                  <c:v>1345.1639</c:v>
                </c:pt>
                <c:pt idx="6047">
                  <c:v>1346.0333000000001</c:v>
                </c:pt>
                <c:pt idx="6048">
                  <c:v>1346.6632</c:v>
                </c:pt>
                <c:pt idx="6049">
                  <c:v>1347.4802999999999</c:v>
                </c:pt>
                <c:pt idx="6050">
                  <c:v>1348.1714999999999</c:v>
                </c:pt>
                <c:pt idx="6051">
                  <c:v>1348.8894</c:v>
                </c:pt>
                <c:pt idx="6052">
                  <c:v>1349.6175000000001</c:v>
                </c:pt>
                <c:pt idx="6053">
                  <c:v>1350.2800999999999</c:v>
                </c:pt>
                <c:pt idx="6054">
                  <c:v>1350.9411</c:v>
                </c:pt>
                <c:pt idx="6055">
                  <c:v>1351.7498000000001</c:v>
                </c:pt>
                <c:pt idx="6056">
                  <c:v>1352.3515</c:v>
                </c:pt>
                <c:pt idx="6057">
                  <c:v>1353.2317</c:v>
                </c:pt>
                <c:pt idx="6058">
                  <c:v>1354.0191</c:v>
                </c:pt>
                <c:pt idx="6059">
                  <c:v>1354.7019</c:v>
                </c:pt>
                <c:pt idx="6060">
                  <c:v>1355.5592999999999</c:v>
                </c:pt>
                <c:pt idx="6061">
                  <c:v>1356.5068000000001</c:v>
                </c:pt>
                <c:pt idx="6062">
                  <c:v>1357.1235999999999</c:v>
                </c:pt>
                <c:pt idx="6063">
                  <c:v>1357.9559999999999</c:v>
                </c:pt>
                <c:pt idx="6064">
                  <c:v>1358.7125000000001</c:v>
                </c:pt>
                <c:pt idx="6065">
                  <c:v>1359.5536</c:v>
                </c:pt>
                <c:pt idx="6066">
                  <c:v>1360.4426000000001</c:v>
                </c:pt>
                <c:pt idx="6067">
                  <c:v>1361.2067999999999</c:v>
                </c:pt>
                <c:pt idx="6068">
                  <c:v>1361.8723</c:v>
                </c:pt>
                <c:pt idx="6069">
                  <c:v>1362.7855</c:v>
                </c:pt>
                <c:pt idx="6070">
                  <c:v>1363.4623999999999</c:v>
                </c:pt>
                <c:pt idx="6071">
                  <c:v>1364.2065</c:v>
                </c:pt>
                <c:pt idx="6072">
                  <c:v>1365.079</c:v>
                </c:pt>
                <c:pt idx="6073">
                  <c:v>1365.8716999999999</c:v>
                </c:pt>
                <c:pt idx="6074">
                  <c:v>1366.6555000000001</c:v>
                </c:pt>
                <c:pt idx="6075">
                  <c:v>1367.4604999999999</c:v>
                </c:pt>
                <c:pt idx="6076">
                  <c:v>1368.2397000000001</c:v>
                </c:pt>
                <c:pt idx="6077">
                  <c:v>1369.0953999999999</c:v>
                </c:pt>
                <c:pt idx="6078">
                  <c:v>1369.8314</c:v>
                </c:pt>
                <c:pt idx="6079">
                  <c:v>1370.5555999999999</c:v>
                </c:pt>
                <c:pt idx="6080">
                  <c:v>1371.3596</c:v>
                </c:pt>
                <c:pt idx="6081">
                  <c:v>1372.0597</c:v>
                </c:pt>
                <c:pt idx="6082">
                  <c:v>1372.9541999999999</c:v>
                </c:pt>
                <c:pt idx="6083">
                  <c:v>1373.6693</c:v>
                </c:pt>
                <c:pt idx="6084">
                  <c:v>1374.2021</c:v>
                </c:pt>
                <c:pt idx="6085">
                  <c:v>1375.1764000000001</c:v>
                </c:pt>
                <c:pt idx="6086">
                  <c:v>1375.8671999999999</c:v>
                </c:pt>
                <c:pt idx="6087">
                  <c:v>1376.5551</c:v>
                </c:pt>
                <c:pt idx="6088">
                  <c:v>1377.2143000000001</c:v>
                </c:pt>
                <c:pt idx="6089">
                  <c:v>1378.0795000000001</c:v>
                </c:pt>
                <c:pt idx="6090">
                  <c:v>1378.9239</c:v>
                </c:pt>
                <c:pt idx="6091">
                  <c:v>1379.6193000000001</c:v>
                </c:pt>
                <c:pt idx="6092">
                  <c:v>1380.4255000000001</c:v>
                </c:pt>
                <c:pt idx="6093">
                  <c:v>1381.1373000000001</c:v>
                </c:pt>
                <c:pt idx="6094">
                  <c:v>1381.6217999999999</c:v>
                </c:pt>
                <c:pt idx="6095">
                  <c:v>1382.3483000000001</c:v>
                </c:pt>
                <c:pt idx="6096">
                  <c:v>1383.0816</c:v>
                </c:pt>
                <c:pt idx="6097">
                  <c:v>1383.9496999999999</c:v>
                </c:pt>
                <c:pt idx="6098">
                  <c:v>1384.6632999999999</c:v>
                </c:pt>
                <c:pt idx="6099">
                  <c:v>1385.3440000000001</c:v>
                </c:pt>
                <c:pt idx="6100">
                  <c:v>1385.9902999999999</c:v>
                </c:pt>
                <c:pt idx="6101">
                  <c:v>1386.7474</c:v>
                </c:pt>
                <c:pt idx="6102">
                  <c:v>1387.4547</c:v>
                </c:pt>
                <c:pt idx="6103">
                  <c:v>1388.0890999999999</c:v>
                </c:pt>
                <c:pt idx="6104">
                  <c:v>1388.7452000000001</c:v>
                </c:pt>
                <c:pt idx="6105">
                  <c:v>1389.4628</c:v>
                </c:pt>
                <c:pt idx="6106">
                  <c:v>1390.0607</c:v>
                </c:pt>
                <c:pt idx="6107">
                  <c:v>1390.6315999999999</c:v>
                </c:pt>
                <c:pt idx="6108">
                  <c:v>1391.2778000000001</c:v>
                </c:pt>
                <c:pt idx="6109">
                  <c:v>1391.8305</c:v>
                </c:pt>
                <c:pt idx="6110">
                  <c:v>1392.3784000000001</c:v>
                </c:pt>
                <c:pt idx="6111">
                  <c:v>1393.0261</c:v>
                </c:pt>
                <c:pt idx="6112">
                  <c:v>1393.5145</c:v>
                </c:pt>
                <c:pt idx="6113">
                  <c:v>1394.2165</c:v>
                </c:pt>
                <c:pt idx="6114">
                  <c:v>1394.6802</c:v>
                </c:pt>
                <c:pt idx="6115">
                  <c:v>1395.2797</c:v>
                </c:pt>
                <c:pt idx="6116">
                  <c:v>1395.7353000000001</c:v>
                </c:pt>
                <c:pt idx="6117">
                  <c:v>1396.2846</c:v>
                </c:pt>
                <c:pt idx="6118">
                  <c:v>1396.8244999999999</c:v>
                </c:pt>
                <c:pt idx="6119">
                  <c:v>1397.3145</c:v>
                </c:pt>
                <c:pt idx="6120">
                  <c:v>1397.7817</c:v>
                </c:pt>
                <c:pt idx="6121">
                  <c:v>1398.3181</c:v>
                </c:pt>
                <c:pt idx="6122">
                  <c:v>1398.7574999999999</c:v>
                </c:pt>
                <c:pt idx="6123">
                  <c:v>1399.3136</c:v>
                </c:pt>
                <c:pt idx="6124">
                  <c:v>1399.7717</c:v>
                </c:pt>
                <c:pt idx="6125">
                  <c:v>1400.2245</c:v>
                </c:pt>
                <c:pt idx="6126">
                  <c:v>1400.6723</c:v>
                </c:pt>
                <c:pt idx="6127">
                  <c:v>1401.0563</c:v>
                </c:pt>
                <c:pt idx="6128">
                  <c:v>1401.4933000000001</c:v>
                </c:pt>
                <c:pt idx="6129">
                  <c:v>1401.96</c:v>
                </c:pt>
                <c:pt idx="6130">
                  <c:v>1402.4182000000001</c:v>
                </c:pt>
                <c:pt idx="6131">
                  <c:v>1402.7168999999999</c:v>
                </c:pt>
                <c:pt idx="6132">
                  <c:v>1403.1242999999999</c:v>
                </c:pt>
                <c:pt idx="6133">
                  <c:v>1403.4637</c:v>
                </c:pt>
                <c:pt idx="6134">
                  <c:v>1403.7556999999999</c:v>
                </c:pt>
                <c:pt idx="6135">
                  <c:v>1404.0761</c:v>
                </c:pt>
                <c:pt idx="6136">
                  <c:v>1404.403</c:v>
                </c:pt>
                <c:pt idx="6137">
                  <c:v>1404.6994</c:v>
                </c:pt>
                <c:pt idx="6138">
                  <c:v>1404.9469999999999</c:v>
                </c:pt>
                <c:pt idx="6139">
                  <c:v>1405.1618000000001</c:v>
                </c:pt>
                <c:pt idx="6140">
                  <c:v>1405.4019000000001</c:v>
                </c:pt>
                <c:pt idx="6141">
                  <c:v>1405.5704000000001</c:v>
                </c:pt>
                <c:pt idx="6142">
                  <c:v>1405.7687000000001</c:v>
                </c:pt>
                <c:pt idx="6143">
                  <c:v>1406.0011</c:v>
                </c:pt>
                <c:pt idx="6144">
                  <c:v>1406.1795</c:v>
                </c:pt>
                <c:pt idx="6145">
                  <c:v>1406.3615</c:v>
                </c:pt>
                <c:pt idx="6146">
                  <c:v>1406.4965</c:v>
                </c:pt>
                <c:pt idx="6147">
                  <c:v>1406.6089999999999</c:v>
                </c:pt>
                <c:pt idx="6148">
                  <c:v>1406.7514000000001</c:v>
                </c:pt>
                <c:pt idx="6149">
                  <c:v>1406.8468</c:v>
                </c:pt>
                <c:pt idx="6150">
                  <c:v>1406.9517000000001</c:v>
                </c:pt>
                <c:pt idx="6151">
                  <c:v>1407.0183</c:v>
                </c:pt>
                <c:pt idx="6152">
                  <c:v>1407.1141</c:v>
                </c:pt>
                <c:pt idx="6153">
                  <c:v>1407.2071000000001</c:v>
                </c:pt>
                <c:pt idx="6154">
                  <c:v>1407.2221999999999</c:v>
                </c:pt>
                <c:pt idx="6155">
                  <c:v>1407.375</c:v>
                </c:pt>
                <c:pt idx="6156">
                  <c:v>1407.3752999999999</c:v>
                </c:pt>
                <c:pt idx="6157">
                  <c:v>1407.4152999999999</c:v>
                </c:pt>
                <c:pt idx="6158">
                  <c:v>1407.3996</c:v>
                </c:pt>
                <c:pt idx="6159">
                  <c:v>1407.3868</c:v>
                </c:pt>
                <c:pt idx="6160">
                  <c:v>1407.4245000000001</c:v>
                </c:pt>
                <c:pt idx="6161">
                  <c:v>1407.433</c:v>
                </c:pt>
                <c:pt idx="6162">
                  <c:v>1407.3996</c:v>
                </c:pt>
                <c:pt idx="6163">
                  <c:v>1407.2943</c:v>
                </c:pt>
                <c:pt idx="6164">
                  <c:v>1407.182</c:v>
                </c:pt>
                <c:pt idx="6165">
                  <c:v>1407.0198</c:v>
                </c:pt>
                <c:pt idx="6166">
                  <c:v>1406.8834999999999</c:v>
                </c:pt>
                <c:pt idx="6167">
                  <c:v>1406.7279000000001</c:v>
                </c:pt>
                <c:pt idx="6168">
                  <c:v>1406.5256999999999</c:v>
                </c:pt>
                <c:pt idx="6169">
                  <c:v>1406.345</c:v>
                </c:pt>
                <c:pt idx="6170">
                  <c:v>1406.1197</c:v>
                </c:pt>
                <c:pt idx="6171">
                  <c:v>1405.9105999999999</c:v>
                </c:pt>
                <c:pt idx="6172">
                  <c:v>1405.6737000000001</c:v>
                </c:pt>
                <c:pt idx="6173">
                  <c:v>1405.4278999999999</c:v>
                </c:pt>
                <c:pt idx="6174">
                  <c:v>1405.1519000000001</c:v>
                </c:pt>
                <c:pt idx="6175">
                  <c:v>1404.8789999999999</c:v>
                </c:pt>
                <c:pt idx="6176">
                  <c:v>1404.6014</c:v>
                </c:pt>
                <c:pt idx="6177">
                  <c:v>1404.3252</c:v>
                </c:pt>
                <c:pt idx="6178">
                  <c:v>1403.979</c:v>
                </c:pt>
                <c:pt idx="6179">
                  <c:v>1403.6431</c:v>
                </c:pt>
                <c:pt idx="6180">
                  <c:v>1403.3608999999999</c:v>
                </c:pt>
                <c:pt idx="6181">
                  <c:v>1403.0679</c:v>
                </c:pt>
                <c:pt idx="6182">
                  <c:v>1402.7718</c:v>
                </c:pt>
                <c:pt idx="6183">
                  <c:v>1402.4734000000001</c:v>
                </c:pt>
                <c:pt idx="6184">
                  <c:v>1402.0853</c:v>
                </c:pt>
                <c:pt idx="6185">
                  <c:v>1401.7155</c:v>
                </c:pt>
                <c:pt idx="6186">
                  <c:v>1401.2926</c:v>
                </c:pt>
                <c:pt idx="6187">
                  <c:v>1400.9258</c:v>
                </c:pt>
                <c:pt idx="6188">
                  <c:v>1400.4665</c:v>
                </c:pt>
                <c:pt idx="6189">
                  <c:v>1400.0699</c:v>
                </c:pt>
                <c:pt idx="6190">
                  <c:v>1399.6065000000001</c:v>
                </c:pt>
                <c:pt idx="6191">
                  <c:v>1399.1844000000001</c:v>
                </c:pt>
                <c:pt idx="6192">
                  <c:v>1398.7372</c:v>
                </c:pt>
                <c:pt idx="6193">
                  <c:v>1398.2589</c:v>
                </c:pt>
                <c:pt idx="6194">
                  <c:v>1397.7121999999999</c:v>
                </c:pt>
                <c:pt idx="6195">
                  <c:v>1397.1628000000001</c:v>
                </c:pt>
                <c:pt idx="6196">
                  <c:v>1396.6747</c:v>
                </c:pt>
                <c:pt idx="6197">
                  <c:v>1396.1484</c:v>
                </c:pt>
                <c:pt idx="6198">
                  <c:v>1395.5655999999999</c:v>
                </c:pt>
                <c:pt idx="6199">
                  <c:v>1394.835</c:v>
                </c:pt>
                <c:pt idx="6200">
                  <c:v>1394.2937999999999</c:v>
                </c:pt>
                <c:pt idx="6201">
                  <c:v>1393.7383</c:v>
                </c:pt>
                <c:pt idx="6202">
                  <c:v>1393.0754999999999</c:v>
                </c:pt>
                <c:pt idx="6203">
                  <c:v>1392.6637000000001</c:v>
                </c:pt>
                <c:pt idx="6204">
                  <c:v>1391.9788000000001</c:v>
                </c:pt>
                <c:pt idx="6205">
                  <c:v>1391.4982</c:v>
                </c:pt>
                <c:pt idx="6206">
                  <c:v>1390.835</c:v>
                </c:pt>
                <c:pt idx="6207">
                  <c:v>1390.2293999999999</c:v>
                </c:pt>
                <c:pt idx="6208">
                  <c:v>1389.5007000000001</c:v>
                </c:pt>
                <c:pt idx="6209">
                  <c:v>1388.9237000000001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219072"/>
        <c:axId val="227219648"/>
      </c:scatterChart>
      <c:valAx>
        <c:axId val="227219072"/>
        <c:scaling>
          <c:orientation val="minMax"/>
          <c:max val="2020"/>
          <c:min val="2003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7219648"/>
        <c:crosses val="autoZero"/>
        <c:crossBetween val="midCat"/>
      </c:valAx>
      <c:valAx>
        <c:axId val="227219648"/>
        <c:scaling>
          <c:orientation val="minMax"/>
          <c:max val="1420"/>
          <c:min val="13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7219072"/>
        <c:crosses val="autoZero"/>
        <c:crossBetween val="midCat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9" fmlaLink="D5" horiz="1" inc="10" max="660" page="10" val="330"/>
</file>

<file path=xl/ctrlProps/ctrlProp2.xml><?xml version="1.0" encoding="utf-8"?>
<formControlPr xmlns="http://schemas.microsoft.com/office/spreadsheetml/2009/9/main" objectType="Scroll" dx="19" fmlaLink="D6" horiz="1" inc="5" max="200" page="10" val="99"/>
</file>

<file path=xl/ctrlProps/ctrlProp3.xml><?xml version="1.0" encoding="utf-8"?>
<formControlPr xmlns="http://schemas.microsoft.com/office/spreadsheetml/2009/9/main" objectType="Scroll" dx="19" fmlaLink="D10" horiz="1" inc="4" max="100" page="10" val="1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398742</xdr:colOff>
      <xdr:row>16</xdr:row>
      <xdr:rowOff>177798</xdr:rowOff>
    </xdr:from>
    <xdr:to>
      <xdr:col>12</xdr:col>
      <xdr:colOff>441082</xdr:colOff>
      <xdr:row>28</xdr:row>
      <xdr:rowOff>77811</xdr:rowOff>
    </xdr:to>
    <xdr:pic>
      <xdr:nvPicPr>
        <xdr:cNvPr id="3" name="Image 2"/>
        <xdr:cNvPicPr/>
      </xdr:nvPicPr>
      <xdr:blipFill>
        <a:blip xmlns:r="http://schemas.openxmlformats.org/officeDocument/2006/relationships" r:embed="rId1"/>
        <a:stretch/>
      </xdr:blipFill>
      <xdr:spPr>
        <a:xfrm>
          <a:off x="6816475" y="3310465"/>
          <a:ext cx="3166540" cy="221987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11</xdr:col>
      <xdr:colOff>554360</xdr:colOff>
      <xdr:row>20</xdr:row>
      <xdr:rowOff>90001</xdr:rowOff>
    </xdr:from>
    <xdr:to>
      <xdr:col>11</xdr:col>
      <xdr:colOff>782600</xdr:colOff>
      <xdr:row>22</xdr:row>
      <xdr:rowOff>96534</xdr:rowOff>
    </xdr:to>
    <xdr:sp macro="" textlink="">
      <xdr:nvSpPr>
        <xdr:cNvPr id="8" name="CustomShape 1"/>
        <xdr:cNvSpPr/>
      </xdr:nvSpPr>
      <xdr:spPr>
        <a:xfrm>
          <a:off x="8953293" y="3967734"/>
          <a:ext cx="228240" cy="404467"/>
        </a:xfrm>
        <a:prstGeom prst="upDownArrow">
          <a:avLst>
            <a:gd name="adj1" fmla="val 50000"/>
            <a:gd name="adj2" fmla="val 50000"/>
          </a:avLst>
        </a:prstGeom>
        <a:solidFill>
          <a:srgbClr val="FFFF00"/>
        </a:solidFill>
        <a:ln w="6480">
          <a:solidFill>
            <a:srgbClr val="FF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7</xdr:col>
      <xdr:colOff>180912</xdr:colOff>
      <xdr:row>28</xdr:row>
      <xdr:rowOff>175271</xdr:rowOff>
    </xdr:from>
    <xdr:to>
      <xdr:col>12</xdr:col>
      <xdr:colOff>77774</xdr:colOff>
      <xdr:row>35</xdr:row>
      <xdr:rowOff>223671</xdr:rowOff>
    </xdr:to>
    <xdr:pic>
      <xdr:nvPicPr>
        <xdr:cNvPr id="10" name="Image 9" descr="http://www.science-climat-energie.be/wp-content/uploads/2020/03/fig-2a-1024x435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8512" y="5627804"/>
          <a:ext cx="3241195" cy="1411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469624</xdr:colOff>
      <xdr:row>34</xdr:row>
      <xdr:rowOff>156236</xdr:rowOff>
    </xdr:from>
    <xdr:to>
      <xdr:col>9</xdr:col>
      <xdr:colOff>513560</xdr:colOff>
      <xdr:row>44</xdr:row>
      <xdr:rowOff>28005</xdr:rowOff>
    </xdr:to>
    <xdr:pic>
      <xdr:nvPicPr>
        <xdr:cNvPr id="11" name="Image 10" descr="http://www.science-climat-energie.be/wp-content/uploads/2020/04/fig-2a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224" y="6717903"/>
          <a:ext cx="3557603" cy="1827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84669</xdr:colOff>
      <xdr:row>33</xdr:row>
      <xdr:rowOff>20800</xdr:rowOff>
    </xdr:from>
    <xdr:to>
      <xdr:col>8</xdr:col>
      <xdr:colOff>26977</xdr:colOff>
      <xdr:row>34</xdr:row>
      <xdr:rowOff>68505</xdr:rowOff>
    </xdr:to>
    <xdr:sp macro="" textlink="">
      <xdr:nvSpPr>
        <xdr:cNvPr id="12" name="CustomShape 1"/>
        <xdr:cNvSpPr/>
      </xdr:nvSpPr>
      <xdr:spPr>
        <a:xfrm rot="5400000">
          <a:off x="5882437" y="6161032"/>
          <a:ext cx="233972" cy="890574"/>
        </a:xfrm>
        <a:prstGeom prst="downArrow">
          <a:avLst>
            <a:gd name="adj1" fmla="val 50000"/>
            <a:gd name="adj2" fmla="val 50000"/>
          </a:avLst>
        </a:prstGeom>
        <a:solidFill>
          <a:schemeClr val="accent6">
            <a:lumMod val="40000"/>
            <a:lumOff val="60000"/>
          </a:schemeClr>
        </a:solidFill>
        <a:ln>
          <a:solidFill>
            <a:srgbClr val="FF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492597</xdr:colOff>
      <xdr:row>36</xdr:row>
      <xdr:rowOff>3</xdr:rowOff>
    </xdr:from>
    <xdr:to>
      <xdr:col>5</xdr:col>
      <xdr:colOff>561905</xdr:colOff>
      <xdr:row>37</xdr:row>
      <xdr:rowOff>50732</xdr:rowOff>
    </xdr:to>
    <xdr:sp macro="" textlink="">
      <xdr:nvSpPr>
        <xdr:cNvPr id="13" name="CustomShape 1"/>
        <xdr:cNvSpPr/>
      </xdr:nvSpPr>
      <xdr:spPr>
        <a:xfrm rot="5400000">
          <a:off x="4125620" y="6874113"/>
          <a:ext cx="236996" cy="712775"/>
        </a:xfrm>
        <a:prstGeom prst="downArrow">
          <a:avLst>
            <a:gd name="adj1" fmla="val 50000"/>
            <a:gd name="adj2" fmla="val 50000"/>
          </a:avLst>
        </a:prstGeom>
        <a:solidFill>
          <a:schemeClr val="accent6">
            <a:lumMod val="40000"/>
            <a:lumOff val="60000"/>
          </a:schemeClr>
        </a:solidFill>
        <a:ln>
          <a:solidFill>
            <a:srgbClr val="FF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8</xdr:col>
      <xdr:colOff>181175</xdr:colOff>
      <xdr:row>5</xdr:row>
      <xdr:rowOff>114680</xdr:rowOff>
    </xdr:from>
    <xdr:to>
      <xdr:col>12</xdr:col>
      <xdr:colOff>530002</xdr:colOff>
      <xdr:row>17</xdr:row>
      <xdr:rowOff>103903</xdr:rowOff>
    </xdr:to>
    <xdr:pic>
      <xdr:nvPicPr>
        <xdr:cNvPr id="14" name="Image 13" descr="Global Ocean Heat Content 1955-present 0-2000 m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8908" y="1147613"/>
          <a:ext cx="3473027" cy="2275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630605</xdr:colOff>
      <xdr:row>5</xdr:row>
      <xdr:rowOff>170923</xdr:rowOff>
    </xdr:from>
    <xdr:to>
      <xdr:col>12</xdr:col>
      <xdr:colOff>27605</xdr:colOff>
      <xdr:row>7</xdr:row>
      <xdr:rowOff>14389</xdr:rowOff>
    </xdr:to>
    <xdr:sp macro="" textlink="">
      <xdr:nvSpPr>
        <xdr:cNvPr id="9" name="CustomShape 1"/>
        <xdr:cNvSpPr/>
      </xdr:nvSpPr>
      <xdr:spPr>
        <a:xfrm rot="14419968">
          <a:off x="9191538" y="1041856"/>
          <a:ext cx="216000" cy="540000"/>
        </a:xfrm>
        <a:prstGeom prst="downArrow">
          <a:avLst>
            <a:gd name="adj1" fmla="val 50000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>
          <a:solidFill>
            <a:srgbClr val="FF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4</xdr:col>
      <xdr:colOff>275361</xdr:colOff>
      <xdr:row>10</xdr:row>
      <xdr:rowOff>8470</xdr:rowOff>
    </xdr:from>
    <xdr:to>
      <xdr:col>8</xdr:col>
      <xdr:colOff>304803</xdr:colOff>
      <xdr:row>13</xdr:row>
      <xdr:rowOff>110843</xdr:rowOff>
    </xdr:to>
    <xdr:sp macro="" textlink="">
      <xdr:nvSpPr>
        <xdr:cNvPr id="15" name="Virage 14"/>
        <xdr:cNvSpPr/>
      </xdr:nvSpPr>
      <xdr:spPr>
        <a:xfrm rot="5400000" flipV="1">
          <a:off x="4861695" y="823869"/>
          <a:ext cx="669640" cy="3052042"/>
        </a:xfrm>
        <a:prstGeom prst="bentArrow">
          <a:avLst>
            <a:gd name="adj1" fmla="val 12417"/>
            <a:gd name="adj2" fmla="val 25000"/>
            <a:gd name="adj3" fmla="val 25000"/>
            <a:gd name="adj4" fmla="val 43750"/>
          </a:avLst>
        </a:prstGeom>
        <a:solidFill>
          <a:schemeClr val="accent6">
            <a:lumMod val="60000"/>
            <a:lumOff val="4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145240</xdr:colOff>
      <xdr:row>20</xdr:row>
      <xdr:rowOff>190126</xdr:rowOff>
    </xdr:from>
    <xdr:to>
      <xdr:col>8</xdr:col>
      <xdr:colOff>537107</xdr:colOff>
      <xdr:row>22</xdr:row>
      <xdr:rowOff>8192</xdr:rowOff>
    </xdr:to>
    <xdr:sp macro="" textlink="">
      <xdr:nvSpPr>
        <xdr:cNvPr id="16" name="CustomShape 1"/>
        <xdr:cNvSpPr/>
      </xdr:nvSpPr>
      <xdr:spPr>
        <a:xfrm rot="5400000">
          <a:off x="6540840" y="3869859"/>
          <a:ext cx="216000" cy="612000"/>
        </a:xfrm>
        <a:prstGeom prst="downArrow">
          <a:avLst>
            <a:gd name="adj1" fmla="val 50000"/>
            <a:gd name="adj2" fmla="val 50000"/>
          </a:avLst>
        </a:prstGeom>
        <a:solidFill>
          <a:schemeClr val="accent6">
            <a:lumMod val="40000"/>
            <a:lumOff val="60000"/>
          </a:schemeClr>
        </a:solidFill>
        <a:ln>
          <a:solidFill>
            <a:srgbClr val="FF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9</xdr:col>
      <xdr:colOff>298749</xdr:colOff>
      <xdr:row>7</xdr:row>
      <xdr:rowOff>106431</xdr:rowOff>
    </xdr:from>
    <xdr:to>
      <xdr:col>9</xdr:col>
      <xdr:colOff>583042</xdr:colOff>
      <xdr:row>13</xdr:row>
      <xdr:rowOff>112353</xdr:rowOff>
    </xdr:to>
    <xdr:sp macro="" textlink="">
      <xdr:nvSpPr>
        <xdr:cNvPr id="17" name="CustomShape 1"/>
        <xdr:cNvSpPr/>
      </xdr:nvSpPr>
      <xdr:spPr>
        <a:xfrm>
          <a:off x="7851016" y="1511898"/>
          <a:ext cx="284293" cy="1131988"/>
        </a:xfrm>
        <a:prstGeom prst="upDownArrow">
          <a:avLst>
            <a:gd name="adj1" fmla="val 50000"/>
            <a:gd name="adj2" fmla="val 50000"/>
          </a:avLst>
        </a:prstGeom>
        <a:solidFill>
          <a:srgbClr val="FFFF00"/>
        </a:solidFill>
        <a:ln w="6480">
          <a:solidFill>
            <a:srgbClr val="FF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12</xdr:col>
      <xdr:colOff>451878</xdr:colOff>
      <xdr:row>28</xdr:row>
      <xdr:rowOff>85720</xdr:rowOff>
    </xdr:from>
    <xdr:to>
      <xdr:col>16</xdr:col>
      <xdr:colOff>466513</xdr:colOff>
      <xdr:row>38</xdr:row>
      <xdr:rowOff>67731</xdr:rowOff>
    </xdr:to>
    <xdr:pic>
      <xdr:nvPicPr>
        <xdr:cNvPr id="18" name="Image 17" descr="https://agupubs.onlinelibrary.wiley.com/cms/asset/9b67a2f7-d8d7-4cdf-a929-fc2b35dda093/grl19146-fig-0003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3811" y="5538253"/>
          <a:ext cx="2893302" cy="1988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618894</xdr:colOff>
      <xdr:row>5</xdr:row>
      <xdr:rowOff>124438</xdr:rowOff>
    </xdr:from>
    <xdr:to>
      <xdr:col>16</xdr:col>
      <xdr:colOff>499513</xdr:colOff>
      <xdr:row>16</xdr:row>
      <xdr:rowOff>167946</xdr:rowOff>
    </xdr:to>
    <xdr:pic>
      <xdr:nvPicPr>
        <xdr:cNvPr id="19" name="Image 1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49770"/>
        <a:stretch/>
      </xdr:blipFill>
      <xdr:spPr>
        <a:xfrm>
          <a:off x="10160827" y="1157371"/>
          <a:ext cx="2759286" cy="2143242"/>
        </a:xfrm>
        <a:prstGeom prst="rect">
          <a:avLst/>
        </a:prstGeom>
      </xdr:spPr>
    </xdr:pic>
    <xdr:clientData/>
  </xdr:twoCellAnchor>
  <xdr:twoCellAnchor editAs="oneCell">
    <xdr:from>
      <xdr:col>12</xdr:col>
      <xdr:colOff>753533</xdr:colOff>
      <xdr:row>17</xdr:row>
      <xdr:rowOff>19001</xdr:rowOff>
    </xdr:from>
    <xdr:to>
      <xdr:col>16</xdr:col>
      <xdr:colOff>490195</xdr:colOff>
      <xdr:row>27</xdr:row>
      <xdr:rowOff>118541</xdr:rowOff>
    </xdr:to>
    <xdr:pic>
      <xdr:nvPicPr>
        <xdr:cNvPr id="20" name="Image 1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0011"/>
        <a:stretch/>
      </xdr:blipFill>
      <xdr:spPr>
        <a:xfrm>
          <a:off x="10295466" y="3337934"/>
          <a:ext cx="2615329" cy="20468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</xdr:colOff>
          <xdr:row>4</xdr:row>
          <xdr:rowOff>22860</xdr:rowOff>
        </xdr:from>
        <xdr:to>
          <xdr:col>3</xdr:col>
          <xdr:colOff>853440</xdr:colOff>
          <xdr:row>4</xdr:row>
          <xdr:rowOff>175260</xdr:rowOff>
        </xdr:to>
        <xdr:sp macro="" textlink="">
          <xdr:nvSpPr>
            <xdr:cNvPr id="3073" name="Scroll Bar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</xdr:colOff>
          <xdr:row>5</xdr:row>
          <xdr:rowOff>53340</xdr:rowOff>
        </xdr:from>
        <xdr:to>
          <xdr:col>3</xdr:col>
          <xdr:colOff>876300</xdr:colOff>
          <xdr:row>5</xdr:row>
          <xdr:rowOff>205740</xdr:rowOff>
        </xdr:to>
        <xdr:sp macro="" textlink="">
          <xdr:nvSpPr>
            <xdr:cNvPr id="3074" name="Scroll Bar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83820</xdr:colOff>
          <xdr:row>9</xdr:row>
          <xdr:rowOff>30480</xdr:rowOff>
        </xdr:from>
        <xdr:to>
          <xdr:col>3</xdr:col>
          <xdr:colOff>861060</xdr:colOff>
          <xdr:row>9</xdr:row>
          <xdr:rowOff>182880</xdr:rowOff>
        </xdr:to>
        <xdr:sp macro="" textlink="">
          <xdr:nvSpPr>
            <xdr:cNvPr id="3085" name="Scroll Bar 13" hidden="1">
              <a:extLst>
                <a:ext uri="{63B3BB69-23CF-44E3-9099-C40C66FF867C}">
                  <a14:compatExt spid="_x0000_s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160920</xdr:colOff>
      <xdr:row>0</xdr:row>
      <xdr:rowOff>134280</xdr:rowOff>
    </xdr:from>
    <xdr:to>
      <xdr:col>23</xdr:col>
      <xdr:colOff>986400</xdr:colOff>
      <xdr:row>17</xdr:row>
      <xdr:rowOff>65314</xdr:rowOff>
    </xdr:to>
    <xdr:sp macro="" textlink="">
      <xdr:nvSpPr>
        <xdr:cNvPr id="8" name="CustomShape 1"/>
        <xdr:cNvSpPr/>
      </xdr:nvSpPr>
      <xdr:spPr>
        <a:xfrm>
          <a:off x="13441491" y="134280"/>
          <a:ext cx="8369280" cy="3164091"/>
        </a:xfrm>
        <a:prstGeom prst="rect">
          <a:avLst/>
        </a:prstGeom>
        <a:solidFill>
          <a:srgbClr val="FFC000"/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***DATA DEFINITIONS***, number = 15 [field name, type, format, (Col. #, description)] ;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nominal_date_yyyymmdd R8 f12.3 (Column 1: Nominal Data Time, YYYYMMDD) ;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nominal_date_jdn R8 f12.3 (Column 2: Nominal Data Time, Julian Day Number) ;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avg_measurement_date_jdn R8 f15.6 (Column 3: Average Data Time, Julian Day Number) ;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std_dev_measurement_date R4 f7.4 (Column 4: Stdev of Average Data Time, days, 1 sigma) ;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 tsi_1au R8 f10.4 (Column 5: Total Solar Irradiance (TSI) at 1-AU, W/m^2) ;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instrument_accuracy_1au R4 e10.3 (Column 6: Instrument Accuracy in 1-AU TSI, W/m^2, 1 sigma) ;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 instrument_precision_1au R4 e10.3 (Column 7: Instrument Precision in TSI at 1-AU, W/m^2, 1 sigma) ;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solar_standard_deviation_1au R4 e10.3 (Column 8: Solar Standard Deviation in 1-AU TSI, W/m^2, 1 sigma) ;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measurement_uncertainty_1au R4 e10.3 (Column 9: Total Uncertainty in TSI at 1-AU, W/m^2, 1 sigma) ;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tsi_true_earth R8 f10.4 (Column 10: Total Solar Irradiance at Earth distance, W/m^2) ;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instrument_accuracy_true_earth R4 e10.3 (Column 11: Instrument Accuracy at Earth distance, W/m^2, 1 sigma) ;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instrument_precision_true_earth R4 e10.3 (Column 12: Instrument Precision at Earth distance,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W/m^2, 1 sigma) ; solar_standard_deviation_true_earth R4 e10.3 (Column 13: Solar Standard Deviation in TSI at Earth, W/m^2, 1 sigma) ; measurement_uncertainty_true_earth R4 e10.3 (Column 14: Total Uncertainty in TSI at Earth distance, W/m^2, 1 sigma) ; </a:t>
          </a:r>
          <a:endParaRPr lang="fr-FR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fr-FR" sz="1200" b="0" strike="noStrike" spc="-1">
              <a:solidFill>
                <a:srgbClr val="000000"/>
              </a:solidFill>
              <a:latin typeface="Calibri"/>
            </a:rPr>
            <a:t>provisional_flag I2 i2 (Column 15: Provisional Flag, 1=provisional data, 0=final data) ; ***END DATA DEFINITIONS***</a:t>
          </a:r>
          <a:endParaRPr lang="fr-FR" sz="12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685800</xdr:colOff>
      <xdr:row>2</xdr:row>
      <xdr:rowOff>6480</xdr:rowOff>
    </xdr:from>
    <xdr:to>
      <xdr:col>16</xdr:col>
      <xdr:colOff>310680</xdr:colOff>
      <xdr:row>3</xdr:row>
      <xdr:rowOff>44280</xdr:rowOff>
    </xdr:to>
    <xdr:sp macro="" textlink="">
      <xdr:nvSpPr>
        <xdr:cNvPr id="9" name="CustomShape 1"/>
        <xdr:cNvSpPr/>
      </xdr:nvSpPr>
      <xdr:spPr>
        <a:xfrm>
          <a:off x="13570920" y="455760"/>
          <a:ext cx="401040" cy="220680"/>
        </a:xfrm>
        <a:prstGeom prst="leftArrow">
          <a:avLst>
            <a:gd name="adj1" fmla="val 50000"/>
            <a:gd name="adj2" fmla="val 50000"/>
          </a:avLst>
        </a:prstGeom>
        <a:solidFill>
          <a:srgbClr val="FFC000"/>
        </a:solidFill>
        <a:ln>
          <a:solidFill>
            <a:srgbClr val="FF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263843</xdr:colOff>
      <xdr:row>13</xdr:row>
      <xdr:rowOff>120476</xdr:rowOff>
    </xdr:from>
    <xdr:to>
      <xdr:col>20</xdr:col>
      <xdr:colOff>422729</xdr:colOff>
      <xdr:row>46</xdr:row>
      <xdr:rowOff>19957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ncei.noaa.gov/access/global-ocean-heat-content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e-nautia.com/clubargon/disk?p=5659751" TargetMode="External"/><Relationship Id="rId1" Type="http://schemas.openxmlformats.org/officeDocument/2006/relationships/hyperlink" Target="https://www.nature.com/articles/nclimate3043" TargetMode="External"/><Relationship Id="rId6" Type="http://schemas.openxmlformats.org/officeDocument/2006/relationships/hyperlink" Target="https://journals.ametsoc.org/view/journals/clim/21/22/2008jcli2489.1.xml" TargetMode="External"/><Relationship Id="rId5" Type="http://schemas.openxmlformats.org/officeDocument/2006/relationships/hyperlink" Target="https://www.science-climat-energie.be/2020/03/13/les-glaces-terrestres-la-cryosphere-1-3/" TargetMode="External"/><Relationship Id="rId4" Type="http://schemas.openxmlformats.org/officeDocument/2006/relationships/hyperlink" Target="https://www.science-climat-energie.be/2020/04/10/les-glaces-terrestres-la-cryosphere-3-3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pmodwrc.ch/en/research-development/solar-physics/tsi-composite/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lasp.colorado.edu/data/sorce/tsi_data/daily/sorce_tsi_L3_c24h_latest.tx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MK43"/>
  <sheetViews>
    <sheetView tabSelected="1" zoomScaleNormal="100" workbookViewId="0">
      <selection activeCell="R14" sqref="R14"/>
    </sheetView>
  </sheetViews>
  <sheetFormatPr baseColWidth="10" defaultColWidth="8.88671875" defaultRowHeight="14.4" x14ac:dyDescent="0.3"/>
  <cols>
    <col min="1" max="1" width="4.77734375" style="1" customWidth="1"/>
    <col min="2" max="2" width="24.6640625" style="1" customWidth="1"/>
    <col min="3" max="3" width="10.21875" style="1" customWidth="1"/>
    <col min="4" max="4" width="9.77734375" style="1" customWidth="1"/>
    <col min="5" max="5" width="9.33203125" style="1" customWidth="1"/>
    <col min="6" max="6" width="20.88671875" style="1" customWidth="1"/>
    <col min="7" max="7" width="10.6640625" style="1" customWidth="1"/>
    <col min="8" max="8" width="3.21875" style="1" customWidth="1"/>
    <col min="9" max="9" width="16.5546875" style="1" customWidth="1"/>
    <col min="10" max="10" width="10.6640625" style="1" customWidth="1"/>
    <col min="11" max="11" width="1.6640625" style="1" customWidth="1"/>
    <col min="12" max="12" width="16.6640625" style="1" customWidth="1"/>
    <col min="13" max="13" width="11.33203125" style="1" customWidth="1"/>
    <col min="14" max="14" width="2.77734375" style="1" customWidth="1"/>
    <col min="15" max="15" width="14.88671875" style="1" customWidth="1"/>
    <col min="16" max="16" width="12.88671875" style="1" customWidth="1"/>
    <col min="17" max="1025" width="11.5546875" style="1" customWidth="1"/>
  </cols>
  <sheetData>
    <row r="1" spans="2:18" ht="21" x14ac:dyDescent="0.4">
      <c r="B1" s="122" t="s">
        <v>19141</v>
      </c>
      <c r="C1" s="2"/>
      <c r="D1" s="2"/>
      <c r="F1" s="3"/>
      <c r="G1" s="4" t="s">
        <v>0</v>
      </c>
      <c r="H1" s="4"/>
      <c r="I1" s="4"/>
      <c r="J1" s="3"/>
      <c r="K1" s="3"/>
      <c r="L1" s="3"/>
      <c r="M1" s="3"/>
      <c r="N1" s="3"/>
      <c r="O1" s="3"/>
      <c r="P1" s="3"/>
    </row>
    <row r="2" spans="2:18" x14ac:dyDescent="0.3">
      <c r="B2" s="121" t="s">
        <v>19139</v>
      </c>
      <c r="C2" s="5">
        <v>510000000000000</v>
      </c>
      <c r="D2" s="6" t="s">
        <v>1</v>
      </c>
      <c r="F2" s="7" t="s">
        <v>2</v>
      </c>
      <c r="G2" s="8" t="s">
        <v>3</v>
      </c>
      <c r="I2" s="7" t="s">
        <v>4</v>
      </c>
      <c r="J2" s="8" t="s">
        <v>5</v>
      </c>
      <c r="L2" s="7" t="s">
        <v>31</v>
      </c>
      <c r="M2" s="9" t="s">
        <v>19138</v>
      </c>
      <c r="O2" s="119" t="s">
        <v>19137</v>
      </c>
      <c r="P2" s="91" t="s">
        <v>19136</v>
      </c>
    </row>
    <row r="3" spans="2:18" ht="15" thickBot="1" x14ac:dyDescent="0.35">
      <c r="B3" s="3" t="s">
        <v>6</v>
      </c>
      <c r="C3" s="11">
        <f>C2*0.71</f>
        <v>362100000000000</v>
      </c>
      <c r="D3" s="12" t="s">
        <v>1</v>
      </c>
      <c r="F3" s="3" t="s">
        <v>7</v>
      </c>
      <c r="G3" s="13">
        <f>0.71*C3</f>
        <v>257091000000000</v>
      </c>
      <c r="I3" s="14" t="s">
        <v>8</v>
      </c>
      <c r="J3" s="15">
        <f>0.64*C3</f>
        <v>231744000000000</v>
      </c>
      <c r="L3" s="3" t="s">
        <v>9</v>
      </c>
      <c r="M3" s="13">
        <v>2.4E+23</v>
      </c>
      <c r="O3" s="3" t="s">
        <v>9</v>
      </c>
      <c r="P3" s="13">
        <f>77000000*362000000000000</f>
        <v>2.7873999999999999E+22</v>
      </c>
      <c r="Q3" s="10"/>
    </row>
    <row r="4" spans="2:18" x14ac:dyDescent="0.3">
      <c r="B4" s="16" t="s">
        <v>19117</v>
      </c>
      <c r="C4" s="17">
        <v>5.1E+18</v>
      </c>
      <c r="D4" s="6" t="s">
        <v>10</v>
      </c>
      <c r="F4" s="18" t="s">
        <v>11</v>
      </c>
      <c r="G4" s="19">
        <f>G3*C10</f>
        <v>3.2452699766400001E+23</v>
      </c>
      <c r="I4" s="20" t="s">
        <v>11</v>
      </c>
      <c r="J4" s="19">
        <f>J3*C10</f>
        <v>2.9253137817600001E+23</v>
      </c>
      <c r="L4" s="18" t="s">
        <v>11</v>
      </c>
      <c r="M4" s="19">
        <f>M3</f>
        <v>2.4E+23</v>
      </c>
      <c r="O4" s="18" t="s">
        <v>11</v>
      </c>
      <c r="P4" s="19">
        <f>P3*4</f>
        <v>1.11496E+23</v>
      </c>
      <c r="Q4" s="10"/>
    </row>
    <row r="5" spans="2:18" ht="15" thickBot="1" x14ac:dyDescent="0.35">
      <c r="B5" s="16" t="s">
        <v>12</v>
      </c>
      <c r="C5" s="17">
        <v>5E+21</v>
      </c>
      <c r="D5" s="6" t="s">
        <v>13</v>
      </c>
      <c r="G5" s="21" t="s">
        <v>19114</v>
      </c>
      <c r="I5" s="22"/>
      <c r="J5" s="21" t="s">
        <v>19115</v>
      </c>
      <c r="M5" s="23" t="s">
        <v>14</v>
      </c>
      <c r="P5" s="23" t="s">
        <v>19133</v>
      </c>
      <c r="Q5" s="10"/>
    </row>
    <row r="6" spans="2:18" x14ac:dyDescent="0.3">
      <c r="B6" s="55" t="s">
        <v>15</v>
      </c>
      <c r="C6" s="56">
        <v>5.7000000000000005E+24</v>
      </c>
      <c r="D6" s="57" t="s">
        <v>13</v>
      </c>
      <c r="Q6" s="10"/>
      <c r="R6"/>
    </row>
    <row r="7" spans="2:18" x14ac:dyDescent="0.3">
      <c r="B7" s="24" t="s">
        <v>16</v>
      </c>
      <c r="C7" s="25">
        <v>4.6000000000000001E+23</v>
      </c>
      <c r="D7" s="12" t="s">
        <v>13</v>
      </c>
      <c r="Q7" s="10"/>
    </row>
    <row r="8" spans="2:18" x14ac:dyDescent="0.3">
      <c r="B8" s="24" t="s">
        <v>17</v>
      </c>
      <c r="C8" s="25">
        <f>C6/3800*700</f>
        <v>1.0500000000000001E+24</v>
      </c>
      <c r="D8" s="12" t="s">
        <v>13</v>
      </c>
      <c r="Q8" s="10"/>
    </row>
    <row r="9" spans="2:18" x14ac:dyDescent="0.3">
      <c r="B9" s="24" t="s">
        <v>19112</v>
      </c>
      <c r="C9" s="25">
        <f>C6/3800*2000</f>
        <v>2.9999999999999999E+24</v>
      </c>
      <c r="D9" s="12" t="s">
        <v>13</v>
      </c>
      <c r="Q9" s="10"/>
    </row>
    <row r="10" spans="2:18" x14ac:dyDescent="0.3">
      <c r="B10" s="26" t="s">
        <v>18</v>
      </c>
      <c r="C10" s="27">
        <v>1262304000</v>
      </c>
      <c r="D10" s="28" t="s">
        <v>19</v>
      </c>
      <c r="M10" s="29"/>
      <c r="Q10" s="10"/>
    </row>
    <row r="11" spans="2:18" x14ac:dyDescent="0.3">
      <c r="B11" s="30" t="s">
        <v>20</v>
      </c>
      <c r="C11" s="31">
        <v>1.74E+17</v>
      </c>
      <c r="D11" s="32" t="s">
        <v>21</v>
      </c>
      <c r="M11" s="33"/>
      <c r="Q11" s="10"/>
    </row>
    <row r="12" spans="2:18" ht="15.6" x14ac:dyDescent="0.3">
      <c r="B12" s="34" t="s">
        <v>22</v>
      </c>
      <c r="C12" s="35">
        <f>C11*C10</f>
        <v>2.19640896E+26</v>
      </c>
      <c r="D12" s="32" t="s">
        <v>23</v>
      </c>
      <c r="Q12" s="10"/>
    </row>
    <row r="13" spans="2:18" x14ac:dyDescent="0.3">
      <c r="Q13" s="10"/>
    </row>
    <row r="14" spans="2:18" ht="13.2" customHeight="1" x14ac:dyDescent="0.3">
      <c r="Q14" s="10"/>
    </row>
    <row r="15" spans="2:18" ht="12.6" customHeight="1" x14ac:dyDescent="0.3">
      <c r="B15" s="92"/>
      <c r="C15" s="93"/>
      <c r="D15" s="94" t="s">
        <v>24</v>
      </c>
      <c r="E15" s="95" t="s">
        <v>25</v>
      </c>
      <c r="F15" s="96" t="s">
        <v>26</v>
      </c>
      <c r="Q15" s="10"/>
    </row>
    <row r="16" spans="2:18" ht="21.6" thickBot="1" x14ac:dyDescent="0.45">
      <c r="B16" s="101" t="s">
        <v>27</v>
      </c>
      <c r="C16" s="97"/>
      <c r="D16" s="98">
        <f>E16/C10/1000000000000000</f>
        <v>0.1901285268841737</v>
      </c>
      <c r="E16" s="99">
        <v>2.4E+23</v>
      </c>
      <c r="F16" s="100" t="s">
        <v>28</v>
      </c>
      <c r="Q16" s="10"/>
    </row>
    <row r="17" spans="2:20" x14ac:dyDescent="0.3">
      <c r="B17" s="12" t="s">
        <v>19134</v>
      </c>
      <c r="C17" s="36"/>
      <c r="D17" s="37"/>
      <c r="E17" s="13">
        <f>E16</f>
        <v>2.4E+23</v>
      </c>
      <c r="F17" s="83">
        <f>E16/C6</f>
        <v>4.2105263157894736E-2</v>
      </c>
      <c r="G17" s="54" t="s">
        <v>30</v>
      </c>
      <c r="Q17" s="10"/>
    </row>
    <row r="18" spans="2:20" x14ac:dyDescent="0.3">
      <c r="B18" s="12" t="s">
        <v>19135</v>
      </c>
      <c r="C18" s="3"/>
      <c r="D18" s="3"/>
      <c r="E18" s="15">
        <f>E16</f>
        <v>2.4E+23</v>
      </c>
      <c r="F18" s="84">
        <f>E16/C9</f>
        <v>0.08</v>
      </c>
      <c r="G18" s="54" t="s">
        <v>19111</v>
      </c>
      <c r="Q18" s="10"/>
    </row>
    <row r="19" spans="2:20" x14ac:dyDescent="0.3">
      <c r="Q19" s="10"/>
    </row>
    <row r="20" spans="2:20" x14ac:dyDescent="0.3">
      <c r="B20" s="102" t="s">
        <v>29</v>
      </c>
      <c r="C20" s="103">
        <v>0.01</v>
      </c>
      <c r="D20" s="104">
        <f>D16*C20</f>
        <v>1.901285268841737E-3</v>
      </c>
      <c r="E20" s="105">
        <f>C20*G27</f>
        <v>2.5496183206106869E+21</v>
      </c>
      <c r="F20" s="106">
        <f>E20/C5</f>
        <v>0.50992366412213741</v>
      </c>
      <c r="Q20" s="10"/>
    </row>
    <row r="21" spans="2:20" ht="15" thickBot="1" x14ac:dyDescent="0.35"/>
    <row r="22" spans="2:20" ht="16.2" thickBot="1" x14ac:dyDescent="0.35">
      <c r="B22" s="107" t="s">
        <v>31</v>
      </c>
      <c r="C22" s="108"/>
      <c r="D22" s="109" t="s">
        <v>32</v>
      </c>
      <c r="E22" s="114">
        <v>8.9999999999999996E+22</v>
      </c>
      <c r="F22" s="115">
        <f>E22/C8</f>
        <v>8.5714285714285701E-2</v>
      </c>
      <c r="G22" s="116" t="s">
        <v>33</v>
      </c>
    </row>
    <row r="23" spans="2:20" ht="16.2" thickBot="1" x14ac:dyDescent="0.35">
      <c r="B23" s="110" t="s">
        <v>34</v>
      </c>
      <c r="C23" s="111"/>
      <c r="D23" s="112"/>
      <c r="E23" s="114">
        <v>8.9999999999999996E+22</v>
      </c>
      <c r="F23" s="117">
        <f>E22/C7</f>
        <v>0.19565217391304346</v>
      </c>
      <c r="G23" s="118" t="s">
        <v>19113</v>
      </c>
      <c r="T23"/>
    </row>
    <row r="24" spans="2:20" ht="15.6" x14ac:dyDescent="0.3">
      <c r="B24" s="110" t="s">
        <v>34</v>
      </c>
      <c r="C24" s="111"/>
      <c r="D24" s="112"/>
    </row>
    <row r="25" spans="2:20" x14ac:dyDescent="0.3">
      <c r="B25" s="112" t="s">
        <v>35</v>
      </c>
      <c r="C25" s="112">
        <v>4000</v>
      </c>
      <c r="D25" s="111">
        <v>360000000000000</v>
      </c>
    </row>
    <row r="26" spans="2:20" ht="16.2" thickBot="1" x14ac:dyDescent="0.35">
      <c r="B26" s="120" t="s">
        <v>36</v>
      </c>
      <c r="C26" s="112"/>
      <c r="D26" s="112">
        <f>D25/C25</f>
        <v>90000000000</v>
      </c>
    </row>
    <row r="27" spans="2:20" ht="16.2" thickTop="1" x14ac:dyDescent="0.3">
      <c r="B27" s="120" t="s">
        <v>37</v>
      </c>
      <c r="C27" s="112"/>
      <c r="D27" s="113">
        <f>SQRT(D26)</f>
        <v>300000</v>
      </c>
      <c r="F27" s="86" t="s">
        <v>19131</v>
      </c>
      <c r="G27" s="87">
        <f>C39+E16</f>
        <v>2.5496183206106869E+23</v>
      </c>
    </row>
    <row r="28" spans="2:20" x14ac:dyDescent="0.3">
      <c r="F28" s="88" t="s">
        <v>19132</v>
      </c>
      <c r="G28" s="89">
        <f>G27/C10</f>
        <v>201981323089421.16</v>
      </c>
    </row>
    <row r="29" spans="2:20" ht="18.600000000000001" thickBot="1" x14ac:dyDescent="0.4">
      <c r="F29" s="123" t="s">
        <v>19142</v>
      </c>
      <c r="G29" s="90">
        <f>G28/174000000000000000</f>
        <v>1.1608122016633399E-3</v>
      </c>
    </row>
    <row r="30" spans="2:20" ht="15" thickTop="1" x14ac:dyDescent="0.3"/>
    <row r="32" spans="2:20" x14ac:dyDescent="0.3">
      <c r="B32" s="51" t="s">
        <v>19106</v>
      </c>
      <c r="C32" s="46"/>
      <c r="D32" s="46"/>
      <c r="E32" s="47"/>
      <c r="F32" s="48"/>
      <c r="G32" s="47"/>
      <c r="H32" s="45"/>
      <c r="I32" s="45"/>
    </row>
    <row r="33" spans="2:12" x14ac:dyDescent="0.3">
      <c r="B33" s="49" t="s">
        <v>19105</v>
      </c>
      <c r="C33" s="46"/>
      <c r="D33" s="46"/>
      <c r="E33" s="48"/>
      <c r="F33" s="48"/>
      <c r="G33" s="48"/>
      <c r="H33" s="45"/>
      <c r="I33" s="45"/>
    </row>
    <row r="34" spans="2:12" x14ac:dyDescent="0.3">
      <c r="B34" s="48" t="s">
        <v>19104</v>
      </c>
      <c r="C34" s="52">
        <v>2.62E+19</v>
      </c>
      <c r="D34" s="46"/>
      <c r="E34" s="47"/>
      <c r="F34" s="48"/>
      <c r="G34" s="48"/>
      <c r="H34" s="45"/>
      <c r="L34"/>
    </row>
    <row r="35" spans="2:12" x14ac:dyDescent="0.3">
      <c r="B35" s="50" t="s">
        <v>19109</v>
      </c>
      <c r="C35" s="47">
        <v>9.8000000000000006E+24</v>
      </c>
      <c r="D35" s="46"/>
      <c r="E35" s="46"/>
      <c r="F35" s="46"/>
      <c r="G35" s="46"/>
    </row>
    <row r="36" spans="2:12" ht="21.6" customHeight="1" x14ac:dyDescent="0.3">
      <c r="B36" s="49" t="s">
        <v>19103</v>
      </c>
      <c r="C36" s="46"/>
      <c r="D36" s="46"/>
      <c r="E36" s="46"/>
      <c r="F36" s="46"/>
      <c r="G36" s="46"/>
    </row>
    <row r="37" spans="2:12" x14ac:dyDescent="0.3">
      <c r="B37" s="48" t="s">
        <v>19108</v>
      </c>
      <c r="C37" s="53">
        <v>1E+16</v>
      </c>
      <c r="D37" s="46"/>
      <c r="E37" s="46"/>
      <c r="F37" s="50"/>
      <c r="G37" s="46"/>
    </row>
    <row r="38" spans="2:12" x14ac:dyDescent="0.3">
      <c r="B38" s="50" t="s">
        <v>19107</v>
      </c>
      <c r="C38" s="46">
        <f>4*C37</f>
        <v>4E+16</v>
      </c>
      <c r="D38" s="46"/>
      <c r="E38" s="46"/>
      <c r="F38" s="46"/>
      <c r="G38" s="46"/>
    </row>
    <row r="39" spans="2:12" ht="15.6" x14ac:dyDescent="0.3">
      <c r="B39" s="50" t="s">
        <v>19110</v>
      </c>
      <c r="C39" s="85">
        <f>C35/C34*C38</f>
        <v>1.4961832061068701E+22</v>
      </c>
      <c r="D39" s="46"/>
      <c r="E39" s="46"/>
      <c r="F39" s="46"/>
      <c r="G39" s="46"/>
    </row>
    <row r="43" spans="2:12" x14ac:dyDescent="0.3">
      <c r="L43"/>
    </row>
  </sheetData>
  <hyperlinks>
    <hyperlink ref="F2" r:id="rId1"/>
    <hyperlink ref="I2" r:id="rId2"/>
    <hyperlink ref="B22" r:id="rId3"/>
    <hyperlink ref="B36" r:id="rId4"/>
    <hyperlink ref="B33" r:id="rId5"/>
    <hyperlink ref="O2" r:id="rId6"/>
  </hyperlinks>
  <pageMargins left="0.7" right="0.7" top="0.75" bottom="0.75" header="0.51180555555555496" footer="0.51180555555555496"/>
  <pageSetup paperSize="9" firstPageNumber="0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E27"/>
  <sheetViews>
    <sheetView zoomScale="180" zoomScaleNormal="180" workbookViewId="0"/>
  </sheetViews>
  <sheetFormatPr baseColWidth="10" defaultRowHeight="14.4" x14ac:dyDescent="0.3"/>
  <cols>
    <col min="1" max="1" width="3.44140625" customWidth="1"/>
    <col min="2" max="2" width="26.5546875" customWidth="1"/>
    <col min="4" max="4" width="13.5546875" customWidth="1"/>
    <col min="5" max="5" width="5.88671875" customWidth="1"/>
  </cols>
  <sheetData>
    <row r="1" spans="2:5" x14ac:dyDescent="0.3">
      <c r="B1" s="58" t="s">
        <v>19118</v>
      </c>
    </row>
    <row r="3" spans="2:5" ht="18" x14ac:dyDescent="0.35">
      <c r="B3" s="38"/>
      <c r="C3" s="59" t="s">
        <v>19119</v>
      </c>
    </row>
    <row r="4" spans="2:5" x14ac:dyDescent="0.3">
      <c r="B4" s="60" t="s">
        <v>19120</v>
      </c>
      <c r="C4" s="61">
        <v>1361</v>
      </c>
    </row>
    <row r="5" spans="2:5" ht="18" customHeight="1" x14ac:dyDescent="0.3">
      <c r="B5" s="60" t="s">
        <v>19121</v>
      </c>
      <c r="C5" s="76">
        <f>(-330+D5)/10000</f>
        <v>0</v>
      </c>
      <c r="D5" s="75">
        <v>330</v>
      </c>
    </row>
    <row r="6" spans="2:5" ht="19.8" customHeight="1" x14ac:dyDescent="0.3">
      <c r="B6" s="60" t="s">
        <v>19126</v>
      </c>
      <c r="C6" s="76">
        <f>(-100+D6)/50000</f>
        <v>-2.0000000000000002E-5</v>
      </c>
      <c r="D6" s="75">
        <v>99</v>
      </c>
    </row>
    <row r="7" spans="2:5" x14ac:dyDescent="0.3">
      <c r="B7" s="62" t="s">
        <v>19127</v>
      </c>
      <c r="C7" s="63">
        <v>0</v>
      </c>
    </row>
    <row r="8" spans="2:5" x14ac:dyDescent="0.3">
      <c r="B8" s="61" t="s">
        <v>19122</v>
      </c>
      <c r="C8" s="64">
        <f>C4*(1+C5+C6+C7)</f>
        <v>1360.9727800000001</v>
      </c>
      <c r="D8" s="78" t="s">
        <v>19125</v>
      </c>
    </row>
    <row r="10" spans="2:5" ht="18" customHeight="1" x14ac:dyDescent="0.3">
      <c r="B10" s="65" t="s">
        <v>19128</v>
      </c>
      <c r="C10" s="77">
        <f>D10</f>
        <v>10</v>
      </c>
      <c r="D10" s="75">
        <v>10</v>
      </c>
      <c r="E10" t="s">
        <v>19140</v>
      </c>
    </row>
    <row r="11" spans="2:5" x14ac:dyDescent="0.3">
      <c r="B11" s="65" t="s">
        <v>19129</v>
      </c>
      <c r="C11" s="65">
        <f>(6371+C10)</f>
        <v>6381</v>
      </c>
    </row>
    <row r="12" spans="2:5" x14ac:dyDescent="0.3">
      <c r="B12" s="65" t="s">
        <v>19123</v>
      </c>
      <c r="C12" s="66">
        <f>PI()*C11*C11*1000000</f>
        <v>127916733872632.83</v>
      </c>
    </row>
    <row r="13" spans="2:5" ht="25.8" x14ac:dyDescent="0.5">
      <c r="B13" s="82" t="s">
        <v>19130</v>
      </c>
      <c r="C13" s="81">
        <f>C12*C8*0.000000000000001</f>
        <v>174.09119290715731</v>
      </c>
      <c r="D13" s="80">
        <f>C13/0.512</f>
        <v>340.02186114679159</v>
      </c>
      <c r="E13" s="79" t="s">
        <v>19124</v>
      </c>
    </row>
    <row r="15" spans="2:5" x14ac:dyDescent="0.3">
      <c r="C15" s="67"/>
    </row>
    <row r="16" spans="2:5" x14ac:dyDescent="0.3">
      <c r="B16" s="68"/>
      <c r="C16" s="69"/>
    </row>
    <row r="17" spans="2:3" ht="18" x14ac:dyDescent="0.35">
      <c r="B17" s="70"/>
      <c r="C17" s="71"/>
    </row>
    <row r="20" spans="2:3" x14ac:dyDescent="0.3">
      <c r="C20" s="72"/>
    </row>
    <row r="21" spans="2:3" x14ac:dyDescent="0.3">
      <c r="C21" s="73"/>
    </row>
    <row r="27" spans="2:3" x14ac:dyDescent="0.3">
      <c r="C27" s="74"/>
    </row>
  </sheetData>
  <hyperlinks>
    <hyperlink ref="B1" r:id="rId1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Scroll Bar 1">
              <controlPr defaultSize="0" autoPict="0">
                <anchor moveWithCells="1">
                  <from>
                    <xdr:col>3</xdr:col>
                    <xdr:colOff>99060</xdr:colOff>
                    <xdr:row>4</xdr:row>
                    <xdr:rowOff>22860</xdr:rowOff>
                  </from>
                  <to>
                    <xdr:col>3</xdr:col>
                    <xdr:colOff>853440</xdr:colOff>
                    <xdr:row>4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6" name="Scroll Bar 2">
              <controlPr defaultSize="0" autoPict="0">
                <anchor moveWithCells="1">
                  <from>
                    <xdr:col>3</xdr:col>
                    <xdr:colOff>99060</xdr:colOff>
                    <xdr:row>5</xdr:row>
                    <xdr:rowOff>53340</xdr:rowOff>
                  </from>
                  <to>
                    <xdr:col>3</xdr:col>
                    <xdr:colOff>876300</xdr:colOff>
                    <xdr:row>5</xdr:row>
                    <xdr:rowOff>205740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7" name="Scroll Bar 13">
              <controlPr defaultSize="0" autoPict="0">
                <anchor moveWithCells="1">
                  <from>
                    <xdr:col>3</xdr:col>
                    <xdr:colOff>83820</xdr:colOff>
                    <xdr:row>9</xdr:row>
                    <xdr:rowOff>30480</xdr:rowOff>
                  </from>
                  <to>
                    <xdr:col>3</xdr:col>
                    <xdr:colOff>861060</xdr:colOff>
                    <xdr:row>9</xdr:row>
                    <xdr:rowOff>182880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ML6214"/>
  <sheetViews>
    <sheetView zoomScale="70" zoomScaleNormal="70" workbookViewId="0">
      <selection activeCell="V26" sqref="V26"/>
    </sheetView>
  </sheetViews>
  <sheetFormatPr baseColWidth="10" defaultColWidth="8.88671875" defaultRowHeight="14.4" x14ac:dyDescent="0.3"/>
  <cols>
    <col min="1" max="3" width="15.6640625" style="38" customWidth="1"/>
    <col min="4" max="4" width="10" style="38" customWidth="1"/>
    <col min="5" max="5" width="15.6640625" style="38" customWidth="1"/>
    <col min="6" max="6" width="12.5546875" style="38" customWidth="1"/>
    <col min="7" max="7" width="11.33203125" style="38" customWidth="1"/>
    <col min="8" max="8" width="12.44140625" style="38" customWidth="1"/>
    <col min="9" max="10" width="12.21875" style="38" customWidth="1"/>
    <col min="11" max="11" width="15.6640625" style="38" customWidth="1"/>
    <col min="12" max="12" width="10" style="38" customWidth="1"/>
    <col min="13" max="13" width="10.6640625" style="38" customWidth="1"/>
    <col min="14" max="15" width="12.5546875" style="38" customWidth="1"/>
    <col min="16" max="16" width="11" style="38" customWidth="1"/>
    <col min="17" max="1026" width="15.6640625" style="38" customWidth="1"/>
  </cols>
  <sheetData>
    <row r="1" spans="1:16" ht="21" x14ac:dyDescent="0.4">
      <c r="A1" s="39" t="s">
        <v>38</v>
      </c>
    </row>
    <row r="3" spans="1:16" x14ac:dyDescent="0.3">
      <c r="A3" s="40">
        <v>1</v>
      </c>
      <c r="B3" s="40">
        <v>2</v>
      </c>
      <c r="C3" s="40">
        <v>3</v>
      </c>
      <c r="D3" s="40">
        <v>4</v>
      </c>
      <c r="E3" s="40">
        <v>5</v>
      </c>
      <c r="F3" s="40">
        <v>6</v>
      </c>
      <c r="G3" s="40">
        <v>7</v>
      </c>
      <c r="H3" s="40">
        <v>8</v>
      </c>
      <c r="I3" s="40">
        <v>9</v>
      </c>
      <c r="J3" s="40"/>
      <c r="K3" s="40">
        <v>10</v>
      </c>
      <c r="L3" s="40">
        <v>11</v>
      </c>
      <c r="M3" s="40">
        <v>12</v>
      </c>
      <c r="N3" s="40">
        <v>13</v>
      </c>
      <c r="O3" s="40" t="s">
        <v>39</v>
      </c>
      <c r="P3" s="40">
        <v>5</v>
      </c>
    </row>
    <row r="4" spans="1:16" x14ac:dyDescent="0.3">
      <c r="A4" s="41" t="s">
        <v>40</v>
      </c>
      <c r="B4" s="42" t="s">
        <v>41</v>
      </c>
      <c r="E4" s="41" t="s">
        <v>42</v>
      </c>
      <c r="J4" s="38" t="s">
        <v>19116</v>
      </c>
      <c r="K4" s="43" t="s">
        <v>43</v>
      </c>
    </row>
    <row r="5" spans="1:16" x14ac:dyDescent="0.3">
      <c r="A5" s="38">
        <v>20030225.5</v>
      </c>
      <c r="B5" s="38">
        <v>2452696</v>
      </c>
      <c r="C5" s="38" t="s">
        <v>44</v>
      </c>
      <c r="D5" s="38" t="s">
        <v>45</v>
      </c>
      <c r="E5" s="43" t="s">
        <v>46</v>
      </c>
      <c r="F5" s="38" t="s">
        <v>47</v>
      </c>
      <c r="G5" s="38" t="s">
        <v>48</v>
      </c>
      <c r="H5" s="38" t="s">
        <v>49</v>
      </c>
      <c r="I5" s="38" t="s">
        <v>50</v>
      </c>
      <c r="J5" s="38">
        <f>INT(A5/10000)+8*(A5/10000-INT(A5/10000))</f>
        <v>2003.1803999999993</v>
      </c>
      <c r="K5" s="44">
        <v>1389.1950999999999</v>
      </c>
      <c r="L5" s="38" t="s">
        <v>51</v>
      </c>
      <c r="M5" s="38" t="s">
        <v>48</v>
      </c>
      <c r="N5" s="38" t="s">
        <v>52</v>
      </c>
      <c r="O5" s="38" t="s">
        <v>53</v>
      </c>
      <c r="P5" s="38">
        <v>0</v>
      </c>
    </row>
    <row r="6" spans="1:16" x14ac:dyDescent="0.3">
      <c r="A6" s="38">
        <v>20030226.5</v>
      </c>
      <c r="B6" s="38">
        <v>2452697</v>
      </c>
      <c r="C6" s="38" t="s">
        <v>54</v>
      </c>
      <c r="D6" s="38" t="s">
        <v>55</v>
      </c>
      <c r="E6" s="43" t="s">
        <v>55</v>
      </c>
      <c r="F6" s="38" t="s">
        <v>56</v>
      </c>
      <c r="G6" s="38" t="s">
        <v>56</v>
      </c>
      <c r="H6" s="38" t="s">
        <v>56</v>
      </c>
      <c r="I6" s="38" t="s">
        <v>56</v>
      </c>
      <c r="J6" s="38">
        <f t="shared" ref="J6:J69" si="0">INT(A6/10000)+8*(A6/10000-INT(A6/10000))</f>
        <v>2003.1812000000009</v>
      </c>
      <c r="K6" s="44">
        <v>0</v>
      </c>
      <c r="L6" s="38" t="s">
        <v>56</v>
      </c>
      <c r="M6" s="38" t="s">
        <v>56</v>
      </c>
      <c r="N6" s="38" t="s">
        <v>56</v>
      </c>
      <c r="O6" s="38" t="s">
        <v>56</v>
      </c>
      <c r="P6" s="38">
        <v>0</v>
      </c>
    </row>
    <row r="7" spans="1:16" x14ac:dyDescent="0.3">
      <c r="A7" s="38">
        <v>20030227.5</v>
      </c>
      <c r="B7" s="38">
        <v>2452698</v>
      </c>
      <c r="C7" s="38" t="s">
        <v>57</v>
      </c>
      <c r="D7" s="38" t="s">
        <v>58</v>
      </c>
      <c r="E7" s="43" t="s">
        <v>59</v>
      </c>
      <c r="F7" s="38" t="s">
        <v>47</v>
      </c>
      <c r="G7" s="38" t="s">
        <v>48</v>
      </c>
      <c r="H7" s="38" t="s">
        <v>60</v>
      </c>
      <c r="I7" s="38" t="s">
        <v>61</v>
      </c>
      <c r="J7" s="38">
        <f t="shared" si="0"/>
        <v>2003.1820000000007</v>
      </c>
      <c r="K7" s="44">
        <v>1388.0863999999999</v>
      </c>
      <c r="L7" s="38" t="s">
        <v>62</v>
      </c>
      <c r="M7" s="38" t="s">
        <v>48</v>
      </c>
      <c r="N7" s="38" t="s">
        <v>63</v>
      </c>
      <c r="O7" s="38" t="s">
        <v>64</v>
      </c>
      <c r="P7" s="38">
        <v>0</v>
      </c>
    </row>
    <row r="8" spans="1:16" x14ac:dyDescent="0.3">
      <c r="A8" s="38">
        <v>20030228.5</v>
      </c>
      <c r="B8" s="38">
        <v>2452699</v>
      </c>
      <c r="C8" s="38" t="s">
        <v>65</v>
      </c>
      <c r="D8" s="38" t="s">
        <v>55</v>
      </c>
      <c r="E8" s="43" t="s">
        <v>55</v>
      </c>
      <c r="F8" s="38" t="s">
        <v>56</v>
      </c>
      <c r="G8" s="38" t="s">
        <v>56</v>
      </c>
      <c r="H8" s="38" t="s">
        <v>56</v>
      </c>
      <c r="I8" s="38" t="s">
        <v>56</v>
      </c>
      <c r="J8" s="38">
        <f t="shared" si="0"/>
        <v>2003.1828000000005</v>
      </c>
      <c r="K8" s="44">
        <v>0</v>
      </c>
      <c r="L8" s="38" t="s">
        <v>56</v>
      </c>
      <c r="M8" s="38" t="s">
        <v>56</v>
      </c>
      <c r="N8" s="38" t="s">
        <v>56</v>
      </c>
      <c r="O8" s="38" t="s">
        <v>56</v>
      </c>
      <c r="P8" s="38">
        <v>0</v>
      </c>
    </row>
    <row r="9" spans="1:16" x14ac:dyDescent="0.3">
      <c r="A9" s="38">
        <v>20030301.5</v>
      </c>
      <c r="B9" s="38">
        <v>2452700</v>
      </c>
      <c r="C9" s="38" t="s">
        <v>66</v>
      </c>
      <c r="D9" s="38" t="s">
        <v>55</v>
      </c>
      <c r="E9" s="43" t="s">
        <v>55</v>
      </c>
      <c r="F9" s="38" t="s">
        <v>56</v>
      </c>
      <c r="G9" s="38" t="s">
        <v>56</v>
      </c>
      <c r="H9" s="38" t="s">
        <v>56</v>
      </c>
      <c r="I9" s="38" t="s">
        <v>56</v>
      </c>
      <c r="J9" s="38">
        <f t="shared" si="0"/>
        <v>2003.2412000000004</v>
      </c>
      <c r="K9" s="44">
        <v>0</v>
      </c>
      <c r="L9" s="38" t="s">
        <v>56</v>
      </c>
      <c r="M9" s="38" t="s">
        <v>56</v>
      </c>
      <c r="N9" s="38" t="s">
        <v>56</v>
      </c>
      <c r="O9" s="38" t="s">
        <v>56</v>
      </c>
      <c r="P9" s="38">
        <v>0</v>
      </c>
    </row>
    <row r="10" spans="1:16" x14ac:dyDescent="0.3">
      <c r="A10" s="38">
        <v>20030302.5</v>
      </c>
      <c r="B10" s="38">
        <v>2452701</v>
      </c>
      <c r="C10" s="38" t="s">
        <v>67</v>
      </c>
      <c r="D10" s="38" t="s">
        <v>55</v>
      </c>
      <c r="E10" s="43" t="s">
        <v>55</v>
      </c>
      <c r="F10" s="38" t="s">
        <v>56</v>
      </c>
      <c r="G10" s="38" t="s">
        <v>56</v>
      </c>
      <c r="H10" s="38" t="s">
        <v>56</v>
      </c>
      <c r="I10" s="38" t="s">
        <v>56</v>
      </c>
      <c r="J10" s="38">
        <f t="shared" si="0"/>
        <v>2003.2420000000002</v>
      </c>
      <c r="K10" s="44">
        <v>0</v>
      </c>
      <c r="L10" s="38" t="s">
        <v>56</v>
      </c>
      <c r="M10" s="38" t="s">
        <v>56</v>
      </c>
      <c r="N10" s="38" t="s">
        <v>56</v>
      </c>
      <c r="O10" s="38" t="s">
        <v>56</v>
      </c>
      <c r="P10" s="38">
        <v>0</v>
      </c>
    </row>
    <row r="11" spans="1:16" x14ac:dyDescent="0.3">
      <c r="A11" s="38">
        <v>20030303.5</v>
      </c>
      <c r="B11" s="38">
        <v>2452702</v>
      </c>
      <c r="C11" s="38" t="s">
        <v>68</v>
      </c>
      <c r="D11" s="38" t="s">
        <v>55</v>
      </c>
      <c r="E11" s="43" t="s">
        <v>55</v>
      </c>
      <c r="F11" s="38" t="s">
        <v>56</v>
      </c>
      <c r="G11" s="38" t="s">
        <v>56</v>
      </c>
      <c r="H11" s="38" t="s">
        <v>56</v>
      </c>
      <c r="I11" s="38" t="s">
        <v>56</v>
      </c>
      <c r="J11" s="38">
        <f t="shared" si="0"/>
        <v>2003.2428</v>
      </c>
      <c r="K11" s="44">
        <v>0</v>
      </c>
      <c r="L11" s="38" t="s">
        <v>56</v>
      </c>
      <c r="M11" s="38" t="s">
        <v>56</v>
      </c>
      <c r="N11" s="38" t="s">
        <v>56</v>
      </c>
      <c r="O11" s="38" t="s">
        <v>56</v>
      </c>
      <c r="P11" s="38">
        <v>0</v>
      </c>
    </row>
    <row r="12" spans="1:16" x14ac:dyDescent="0.3">
      <c r="A12" s="38">
        <v>20030304.5</v>
      </c>
      <c r="B12" s="38">
        <v>2452703</v>
      </c>
      <c r="C12" s="38" t="s">
        <v>69</v>
      </c>
      <c r="D12" s="38" t="s">
        <v>55</v>
      </c>
      <c r="E12" s="43" t="s">
        <v>55</v>
      </c>
      <c r="F12" s="38" t="s">
        <v>56</v>
      </c>
      <c r="G12" s="38" t="s">
        <v>56</v>
      </c>
      <c r="H12" s="38" t="s">
        <v>56</v>
      </c>
      <c r="I12" s="38" t="s">
        <v>56</v>
      </c>
      <c r="J12" s="38">
        <f t="shared" si="0"/>
        <v>2003.2435999999998</v>
      </c>
      <c r="K12" s="44">
        <v>0</v>
      </c>
      <c r="L12" s="38" t="s">
        <v>56</v>
      </c>
      <c r="M12" s="38" t="s">
        <v>56</v>
      </c>
      <c r="N12" s="38" t="s">
        <v>56</v>
      </c>
      <c r="O12" s="38" t="s">
        <v>56</v>
      </c>
      <c r="P12" s="38">
        <v>0</v>
      </c>
    </row>
    <row r="13" spans="1:16" x14ac:dyDescent="0.3">
      <c r="A13" s="38">
        <v>20030305.5</v>
      </c>
      <c r="B13" s="38">
        <v>2452704</v>
      </c>
      <c r="C13" s="38" t="s">
        <v>70</v>
      </c>
      <c r="D13" s="38" t="s">
        <v>71</v>
      </c>
      <c r="E13" s="43" t="s">
        <v>72</v>
      </c>
      <c r="F13" s="38" t="s">
        <v>47</v>
      </c>
      <c r="G13" s="38" t="s">
        <v>48</v>
      </c>
      <c r="H13" s="38" t="s">
        <v>73</v>
      </c>
      <c r="I13" s="38" t="s">
        <v>50</v>
      </c>
      <c r="J13" s="38">
        <f t="shared" si="0"/>
        <v>2003.2443999999996</v>
      </c>
      <c r="K13" s="44">
        <v>1384.096</v>
      </c>
      <c r="L13" s="38" t="s">
        <v>74</v>
      </c>
      <c r="M13" s="38" t="s">
        <v>48</v>
      </c>
      <c r="N13" s="38" t="s">
        <v>75</v>
      </c>
      <c r="O13" s="38" t="s">
        <v>76</v>
      </c>
      <c r="P13" s="38">
        <v>0</v>
      </c>
    </row>
    <row r="14" spans="1:16" x14ac:dyDescent="0.3">
      <c r="A14" s="38">
        <v>20030306.5</v>
      </c>
      <c r="B14" s="38">
        <v>2452705</v>
      </c>
      <c r="C14" s="38" t="s">
        <v>77</v>
      </c>
      <c r="D14" s="38" t="s">
        <v>55</v>
      </c>
      <c r="E14" s="43" t="s">
        <v>55</v>
      </c>
      <c r="F14" s="38" t="s">
        <v>56</v>
      </c>
      <c r="G14" s="38" t="s">
        <v>56</v>
      </c>
      <c r="H14" s="38" t="s">
        <v>56</v>
      </c>
      <c r="I14" s="38" t="s">
        <v>56</v>
      </c>
      <c r="J14" s="38">
        <f t="shared" si="0"/>
        <v>2003.2451999999994</v>
      </c>
      <c r="K14" s="44">
        <v>0</v>
      </c>
      <c r="L14" s="38" t="s">
        <v>56</v>
      </c>
      <c r="M14" s="38" t="s">
        <v>56</v>
      </c>
      <c r="N14" s="38" t="s">
        <v>56</v>
      </c>
      <c r="O14" s="38" t="s">
        <v>56</v>
      </c>
      <c r="P14" s="38">
        <v>0</v>
      </c>
    </row>
    <row r="15" spans="1:16" x14ac:dyDescent="0.3">
      <c r="A15" s="38">
        <v>20030307.5</v>
      </c>
      <c r="B15" s="38">
        <v>2452706</v>
      </c>
      <c r="C15" s="38" t="s">
        <v>78</v>
      </c>
      <c r="D15" s="38" t="s">
        <v>79</v>
      </c>
      <c r="E15" s="43" t="s">
        <v>80</v>
      </c>
      <c r="F15" s="38" t="s">
        <v>47</v>
      </c>
      <c r="G15" s="38" t="s">
        <v>48</v>
      </c>
      <c r="H15" s="38" t="s">
        <v>81</v>
      </c>
      <c r="I15" s="38" t="s">
        <v>82</v>
      </c>
      <c r="J15" s="38">
        <f t="shared" si="0"/>
        <v>2003.2459999999992</v>
      </c>
      <c r="K15" s="44">
        <v>1382.4427000000001</v>
      </c>
      <c r="L15" s="38" t="s">
        <v>83</v>
      </c>
      <c r="M15" s="38" t="s">
        <v>48</v>
      </c>
      <c r="N15" s="38" t="s">
        <v>84</v>
      </c>
      <c r="O15" s="38" t="s">
        <v>85</v>
      </c>
      <c r="P15" s="38">
        <v>0</v>
      </c>
    </row>
    <row r="16" spans="1:16" x14ac:dyDescent="0.3">
      <c r="A16" s="38">
        <v>20030308.5</v>
      </c>
      <c r="B16" s="38">
        <v>2452707</v>
      </c>
      <c r="C16" s="38" t="s">
        <v>86</v>
      </c>
      <c r="D16" s="38" t="s">
        <v>87</v>
      </c>
      <c r="E16" s="43" t="s">
        <v>88</v>
      </c>
      <c r="F16" s="38" t="s">
        <v>47</v>
      </c>
      <c r="G16" s="38" t="s">
        <v>48</v>
      </c>
      <c r="H16" s="38" t="s">
        <v>89</v>
      </c>
      <c r="I16" s="38" t="s">
        <v>90</v>
      </c>
      <c r="J16" s="38">
        <f t="shared" si="0"/>
        <v>2003.2468000000008</v>
      </c>
      <c r="K16" s="44">
        <v>1381.9011</v>
      </c>
      <c r="L16" s="38" t="s">
        <v>91</v>
      </c>
      <c r="M16" s="38" t="s">
        <v>48</v>
      </c>
      <c r="N16" s="38" t="s">
        <v>92</v>
      </c>
      <c r="O16" s="38" t="s">
        <v>93</v>
      </c>
      <c r="P16" s="38">
        <v>0</v>
      </c>
    </row>
    <row r="17" spans="1:16" x14ac:dyDescent="0.3">
      <c r="A17" s="38">
        <v>20030309.5</v>
      </c>
      <c r="B17" s="38">
        <v>2452708</v>
      </c>
      <c r="C17" s="38" t="s">
        <v>94</v>
      </c>
      <c r="D17" s="38" t="s">
        <v>95</v>
      </c>
      <c r="E17" s="43" t="s">
        <v>96</v>
      </c>
      <c r="F17" s="38" t="s">
        <v>47</v>
      </c>
      <c r="G17" s="38" t="s">
        <v>48</v>
      </c>
      <c r="H17" s="38" t="s">
        <v>97</v>
      </c>
      <c r="I17" s="38" t="s">
        <v>98</v>
      </c>
      <c r="J17" s="38">
        <f t="shared" si="0"/>
        <v>2003.2476000000006</v>
      </c>
      <c r="K17" s="44">
        <v>1381.0800999999999</v>
      </c>
      <c r="L17" s="38" t="s">
        <v>99</v>
      </c>
      <c r="M17" s="38" t="s">
        <v>48</v>
      </c>
      <c r="N17" s="38" t="s">
        <v>100</v>
      </c>
      <c r="O17" s="38" t="s">
        <v>101</v>
      </c>
      <c r="P17" s="38">
        <v>0</v>
      </c>
    </row>
    <row r="18" spans="1:16" x14ac:dyDescent="0.3">
      <c r="A18" s="38">
        <v>20030310.5</v>
      </c>
      <c r="B18" s="38">
        <v>2452709</v>
      </c>
      <c r="C18" s="38" t="s">
        <v>102</v>
      </c>
      <c r="D18" s="38" t="s">
        <v>103</v>
      </c>
      <c r="E18" s="43" t="s">
        <v>104</v>
      </c>
      <c r="F18" s="38" t="s">
        <v>47</v>
      </c>
      <c r="G18" s="38" t="s">
        <v>48</v>
      </c>
      <c r="H18" s="38" t="s">
        <v>105</v>
      </c>
      <c r="I18" s="38" t="s">
        <v>106</v>
      </c>
      <c r="J18" s="38">
        <f t="shared" si="0"/>
        <v>2003.2484000000004</v>
      </c>
      <c r="K18" s="44">
        <v>1380.4129</v>
      </c>
      <c r="L18" s="38" t="s">
        <v>107</v>
      </c>
      <c r="M18" s="38" t="s">
        <v>48</v>
      </c>
      <c r="N18" s="38" t="s">
        <v>108</v>
      </c>
      <c r="O18" s="38" t="s">
        <v>109</v>
      </c>
      <c r="P18" s="38">
        <v>0</v>
      </c>
    </row>
    <row r="19" spans="1:16" x14ac:dyDescent="0.3">
      <c r="A19" s="38">
        <v>20030311.5</v>
      </c>
      <c r="B19" s="38">
        <v>2452710</v>
      </c>
      <c r="C19" s="38" t="s">
        <v>110</v>
      </c>
      <c r="D19" s="38" t="s">
        <v>111</v>
      </c>
      <c r="E19" s="43" t="s">
        <v>112</v>
      </c>
      <c r="F19" s="38" t="s">
        <v>113</v>
      </c>
      <c r="G19" s="38" t="s">
        <v>48</v>
      </c>
      <c r="H19" s="38" t="s">
        <v>114</v>
      </c>
      <c r="I19" s="38" t="s">
        <v>115</v>
      </c>
      <c r="J19" s="38">
        <f t="shared" si="0"/>
        <v>2003.2492000000002</v>
      </c>
      <c r="K19" s="44">
        <v>1379.048</v>
      </c>
      <c r="L19" s="38" t="s">
        <v>116</v>
      </c>
      <c r="M19" s="38" t="s">
        <v>48</v>
      </c>
      <c r="N19" s="38" t="s">
        <v>117</v>
      </c>
      <c r="O19" s="38" t="s">
        <v>118</v>
      </c>
      <c r="P19" s="38">
        <v>0</v>
      </c>
    </row>
    <row r="20" spans="1:16" x14ac:dyDescent="0.3">
      <c r="A20" s="38">
        <v>20030312.5</v>
      </c>
      <c r="B20" s="38">
        <v>2452711</v>
      </c>
      <c r="C20" s="38" t="s">
        <v>119</v>
      </c>
      <c r="D20" s="38" t="s">
        <v>120</v>
      </c>
      <c r="E20" s="43" t="s">
        <v>121</v>
      </c>
      <c r="F20" s="38" t="s">
        <v>122</v>
      </c>
      <c r="G20" s="38" t="s">
        <v>48</v>
      </c>
      <c r="H20" s="38" t="s">
        <v>123</v>
      </c>
      <c r="I20" s="38" t="s">
        <v>83</v>
      </c>
      <c r="J20" s="38">
        <f t="shared" si="0"/>
        <v>2003.25</v>
      </c>
      <c r="K20" s="44">
        <v>1378.4893999999999</v>
      </c>
      <c r="L20" s="38" t="s">
        <v>124</v>
      </c>
      <c r="M20" s="38" t="s">
        <v>48</v>
      </c>
      <c r="N20" s="38" t="s">
        <v>125</v>
      </c>
      <c r="O20" s="38" t="s">
        <v>126</v>
      </c>
      <c r="P20" s="38">
        <v>0</v>
      </c>
    </row>
    <row r="21" spans="1:16" x14ac:dyDescent="0.3">
      <c r="A21" s="38">
        <v>20030313.5</v>
      </c>
      <c r="B21" s="38">
        <v>2452712</v>
      </c>
      <c r="C21" s="38" t="s">
        <v>127</v>
      </c>
      <c r="D21" s="38" t="s">
        <v>128</v>
      </c>
      <c r="E21" s="43" t="s">
        <v>129</v>
      </c>
      <c r="F21" s="38" t="s">
        <v>122</v>
      </c>
      <c r="G21" s="38" t="s">
        <v>48</v>
      </c>
      <c r="H21" s="38" t="s">
        <v>130</v>
      </c>
      <c r="I21" s="38" t="s">
        <v>131</v>
      </c>
      <c r="J21" s="38">
        <f t="shared" si="0"/>
        <v>2003.2507999999998</v>
      </c>
      <c r="K21" s="44">
        <v>1377.7358999999999</v>
      </c>
      <c r="L21" s="38" t="s">
        <v>132</v>
      </c>
      <c r="M21" s="38" t="s">
        <v>48</v>
      </c>
      <c r="N21" s="38" t="s">
        <v>133</v>
      </c>
      <c r="O21" s="38" t="s">
        <v>134</v>
      </c>
      <c r="P21" s="38">
        <v>0</v>
      </c>
    </row>
    <row r="22" spans="1:16" x14ac:dyDescent="0.3">
      <c r="A22" s="38">
        <v>20030314.5</v>
      </c>
      <c r="B22" s="38">
        <v>2452713</v>
      </c>
      <c r="C22" s="38" t="s">
        <v>135</v>
      </c>
      <c r="D22" s="38" t="s">
        <v>136</v>
      </c>
      <c r="E22" s="43" t="s">
        <v>137</v>
      </c>
      <c r="F22" s="38" t="s">
        <v>138</v>
      </c>
      <c r="G22" s="38" t="s">
        <v>48</v>
      </c>
      <c r="H22" s="38" t="s">
        <v>139</v>
      </c>
      <c r="I22" s="38" t="s">
        <v>140</v>
      </c>
      <c r="J22" s="38">
        <f t="shared" si="0"/>
        <v>2003.2515999999996</v>
      </c>
      <c r="K22" s="44">
        <v>1376.5259000000001</v>
      </c>
      <c r="L22" s="38" t="s">
        <v>141</v>
      </c>
      <c r="M22" s="38" t="s">
        <v>48</v>
      </c>
      <c r="N22" s="38" t="s">
        <v>142</v>
      </c>
      <c r="O22" s="38" t="s">
        <v>143</v>
      </c>
      <c r="P22" s="38">
        <v>0</v>
      </c>
    </row>
    <row r="23" spans="1:16" x14ac:dyDescent="0.3">
      <c r="A23" s="38">
        <v>20030315.5</v>
      </c>
      <c r="B23" s="38">
        <v>2452714</v>
      </c>
      <c r="C23" s="38" t="s">
        <v>144</v>
      </c>
      <c r="D23" s="38" t="s">
        <v>145</v>
      </c>
      <c r="E23" s="43" t="s">
        <v>146</v>
      </c>
      <c r="F23" s="38" t="s">
        <v>138</v>
      </c>
      <c r="G23" s="38" t="s">
        <v>48</v>
      </c>
      <c r="H23" s="38" t="s">
        <v>147</v>
      </c>
      <c r="I23" s="38" t="s">
        <v>148</v>
      </c>
      <c r="J23" s="38">
        <f t="shared" si="0"/>
        <v>2003.2523999999994</v>
      </c>
      <c r="K23" s="44">
        <v>1375.8077000000001</v>
      </c>
      <c r="L23" s="38" t="s">
        <v>149</v>
      </c>
      <c r="M23" s="38" t="s">
        <v>48</v>
      </c>
      <c r="N23" s="38" t="s">
        <v>150</v>
      </c>
      <c r="O23" s="38" t="s">
        <v>151</v>
      </c>
      <c r="P23" s="38">
        <v>0</v>
      </c>
    </row>
    <row r="24" spans="1:16" x14ac:dyDescent="0.3">
      <c r="A24" s="38">
        <v>20030316.5</v>
      </c>
      <c r="B24" s="38">
        <v>2452715</v>
      </c>
      <c r="C24" s="38" t="s">
        <v>152</v>
      </c>
      <c r="D24" s="38" t="s">
        <v>153</v>
      </c>
      <c r="E24" s="43" t="s">
        <v>154</v>
      </c>
      <c r="F24" s="38" t="s">
        <v>138</v>
      </c>
      <c r="G24" s="38" t="s">
        <v>48</v>
      </c>
      <c r="H24" s="38" t="s">
        <v>155</v>
      </c>
      <c r="I24" s="38" t="s">
        <v>90</v>
      </c>
      <c r="J24" s="38">
        <f t="shared" si="0"/>
        <v>2003.2531999999992</v>
      </c>
      <c r="K24" s="44">
        <v>1375.1660999999999</v>
      </c>
      <c r="L24" s="38" t="s">
        <v>156</v>
      </c>
      <c r="M24" s="38" t="s">
        <v>48</v>
      </c>
      <c r="N24" s="38" t="s">
        <v>157</v>
      </c>
      <c r="O24" s="38" t="s">
        <v>158</v>
      </c>
      <c r="P24" s="38">
        <v>0</v>
      </c>
    </row>
    <row r="25" spans="1:16" x14ac:dyDescent="0.3">
      <c r="A25" s="38">
        <v>20030317.5</v>
      </c>
      <c r="B25" s="38">
        <v>2452716</v>
      </c>
      <c r="C25" s="38" t="s">
        <v>159</v>
      </c>
      <c r="D25" s="38" t="s">
        <v>160</v>
      </c>
      <c r="E25" s="43" t="s">
        <v>161</v>
      </c>
      <c r="F25" s="38" t="s">
        <v>138</v>
      </c>
      <c r="G25" s="38" t="s">
        <v>48</v>
      </c>
      <c r="H25" s="38" t="s">
        <v>162</v>
      </c>
      <c r="I25" s="38" t="s">
        <v>163</v>
      </c>
      <c r="J25" s="38">
        <f t="shared" si="0"/>
        <v>2003.2540000000008</v>
      </c>
      <c r="K25" s="44">
        <v>1374.4976999999999</v>
      </c>
      <c r="L25" s="38" t="s">
        <v>164</v>
      </c>
      <c r="M25" s="38" t="s">
        <v>48</v>
      </c>
      <c r="N25" s="38" t="s">
        <v>165</v>
      </c>
      <c r="O25" s="38" t="s">
        <v>166</v>
      </c>
      <c r="P25" s="38">
        <v>0</v>
      </c>
    </row>
    <row r="26" spans="1:16" x14ac:dyDescent="0.3">
      <c r="A26" s="38">
        <v>20030318.5</v>
      </c>
      <c r="B26" s="38">
        <v>2452717</v>
      </c>
      <c r="C26" s="38" t="s">
        <v>167</v>
      </c>
      <c r="D26" s="38" t="s">
        <v>168</v>
      </c>
      <c r="E26" s="43" t="s">
        <v>169</v>
      </c>
      <c r="F26" s="38" t="s">
        <v>122</v>
      </c>
      <c r="G26" s="38" t="s">
        <v>48</v>
      </c>
      <c r="H26" s="38" t="s">
        <v>170</v>
      </c>
      <c r="I26" s="38" t="s">
        <v>171</v>
      </c>
      <c r="J26" s="38">
        <f t="shared" si="0"/>
        <v>2003.2548000000006</v>
      </c>
      <c r="K26" s="44">
        <v>1374.0029</v>
      </c>
      <c r="L26" s="38" t="s">
        <v>172</v>
      </c>
      <c r="M26" s="38" t="s">
        <v>48</v>
      </c>
      <c r="N26" s="38" t="s">
        <v>173</v>
      </c>
      <c r="O26" s="38" t="s">
        <v>174</v>
      </c>
      <c r="P26" s="38">
        <v>0</v>
      </c>
    </row>
    <row r="27" spans="1:16" x14ac:dyDescent="0.3">
      <c r="A27" s="38">
        <v>20030319.5</v>
      </c>
      <c r="B27" s="38">
        <v>2452718</v>
      </c>
      <c r="C27" s="38" t="s">
        <v>175</v>
      </c>
      <c r="D27" s="38" t="s">
        <v>176</v>
      </c>
      <c r="E27" s="43" t="s">
        <v>177</v>
      </c>
      <c r="F27" s="38" t="s">
        <v>113</v>
      </c>
      <c r="G27" s="38" t="s">
        <v>48</v>
      </c>
      <c r="H27" s="38" t="s">
        <v>178</v>
      </c>
      <c r="I27" s="38" t="s">
        <v>179</v>
      </c>
      <c r="J27" s="38">
        <f t="shared" si="0"/>
        <v>2003.2556000000004</v>
      </c>
      <c r="K27" s="44">
        <v>1373.5933</v>
      </c>
      <c r="L27" s="38" t="s">
        <v>180</v>
      </c>
      <c r="M27" s="38" t="s">
        <v>48</v>
      </c>
      <c r="N27" s="38" t="s">
        <v>181</v>
      </c>
      <c r="O27" s="38" t="s">
        <v>182</v>
      </c>
      <c r="P27" s="38">
        <v>0</v>
      </c>
    </row>
    <row r="28" spans="1:16" x14ac:dyDescent="0.3">
      <c r="A28" s="38">
        <v>20030320.5</v>
      </c>
      <c r="B28" s="38">
        <v>2452719</v>
      </c>
      <c r="C28" s="38" t="s">
        <v>183</v>
      </c>
      <c r="D28" s="38" t="s">
        <v>184</v>
      </c>
      <c r="E28" s="43" t="s">
        <v>185</v>
      </c>
      <c r="F28" s="38" t="s">
        <v>113</v>
      </c>
      <c r="G28" s="38" t="s">
        <v>48</v>
      </c>
      <c r="H28" s="38" t="s">
        <v>186</v>
      </c>
      <c r="I28" s="38" t="s">
        <v>187</v>
      </c>
      <c r="J28" s="38">
        <f t="shared" si="0"/>
        <v>2003.2564000000002</v>
      </c>
      <c r="K28" s="44">
        <v>1372.6567</v>
      </c>
      <c r="L28" s="38" t="s">
        <v>188</v>
      </c>
      <c r="M28" s="38" t="s">
        <v>48</v>
      </c>
      <c r="N28" s="38" t="s">
        <v>189</v>
      </c>
      <c r="O28" s="38" t="s">
        <v>190</v>
      </c>
      <c r="P28" s="38">
        <v>0</v>
      </c>
    </row>
    <row r="29" spans="1:16" x14ac:dyDescent="0.3">
      <c r="A29" s="38">
        <v>20030321.5</v>
      </c>
      <c r="B29" s="38">
        <v>2452720</v>
      </c>
      <c r="C29" s="38" t="s">
        <v>191</v>
      </c>
      <c r="D29" s="38" t="s">
        <v>192</v>
      </c>
      <c r="E29" s="43" t="s">
        <v>193</v>
      </c>
      <c r="F29" s="38" t="s">
        <v>113</v>
      </c>
      <c r="G29" s="38" t="s">
        <v>48</v>
      </c>
      <c r="H29" s="38" t="s">
        <v>194</v>
      </c>
      <c r="I29" s="38" t="s">
        <v>195</v>
      </c>
      <c r="J29" s="38">
        <f t="shared" si="0"/>
        <v>2003.2572</v>
      </c>
      <c r="K29" s="44">
        <v>1371.857</v>
      </c>
      <c r="L29" s="38" t="s">
        <v>196</v>
      </c>
      <c r="M29" s="38" t="s">
        <v>48</v>
      </c>
      <c r="N29" s="38" t="s">
        <v>197</v>
      </c>
      <c r="O29" s="38" t="s">
        <v>198</v>
      </c>
      <c r="P29" s="38">
        <v>0</v>
      </c>
    </row>
    <row r="30" spans="1:16" x14ac:dyDescent="0.3">
      <c r="A30" s="38">
        <v>20030322.5</v>
      </c>
      <c r="B30" s="38">
        <v>2452721</v>
      </c>
      <c r="C30" s="38" t="s">
        <v>199</v>
      </c>
      <c r="D30" s="38" t="s">
        <v>200</v>
      </c>
      <c r="E30" s="43" t="s">
        <v>201</v>
      </c>
      <c r="F30" s="38" t="s">
        <v>113</v>
      </c>
      <c r="G30" s="38" t="s">
        <v>48</v>
      </c>
      <c r="H30" s="38" t="s">
        <v>202</v>
      </c>
      <c r="I30" s="38" t="s">
        <v>203</v>
      </c>
      <c r="J30" s="38">
        <f t="shared" si="0"/>
        <v>2003.2579999999998</v>
      </c>
      <c r="K30" s="44">
        <v>1371.049</v>
      </c>
      <c r="L30" s="38" t="s">
        <v>204</v>
      </c>
      <c r="M30" s="38" t="s">
        <v>48</v>
      </c>
      <c r="N30" s="38" t="s">
        <v>205</v>
      </c>
      <c r="O30" s="38" t="s">
        <v>206</v>
      </c>
      <c r="P30" s="38">
        <v>0</v>
      </c>
    </row>
    <row r="31" spans="1:16" x14ac:dyDescent="0.3">
      <c r="A31" s="38">
        <v>20030323.5</v>
      </c>
      <c r="B31" s="38">
        <v>2452722</v>
      </c>
      <c r="C31" s="38" t="s">
        <v>207</v>
      </c>
      <c r="D31" s="38" t="s">
        <v>208</v>
      </c>
      <c r="E31" s="43" t="s">
        <v>209</v>
      </c>
      <c r="F31" s="38" t="s">
        <v>113</v>
      </c>
      <c r="G31" s="38" t="s">
        <v>48</v>
      </c>
      <c r="H31" s="38" t="s">
        <v>210</v>
      </c>
      <c r="I31" s="38" t="s">
        <v>195</v>
      </c>
      <c r="J31" s="38">
        <f t="shared" si="0"/>
        <v>2003.2587999999996</v>
      </c>
      <c r="K31" s="44">
        <v>1370.3272999999999</v>
      </c>
      <c r="L31" s="38" t="s">
        <v>211</v>
      </c>
      <c r="M31" s="38" t="s">
        <v>48</v>
      </c>
      <c r="N31" s="38" t="s">
        <v>212</v>
      </c>
      <c r="O31" s="38" t="s">
        <v>213</v>
      </c>
      <c r="P31" s="38">
        <v>0</v>
      </c>
    </row>
    <row r="32" spans="1:16" x14ac:dyDescent="0.3">
      <c r="A32" s="38">
        <v>20030324.5</v>
      </c>
      <c r="B32" s="38">
        <v>2452723</v>
      </c>
      <c r="C32" s="38" t="s">
        <v>214</v>
      </c>
      <c r="D32" s="38" t="s">
        <v>215</v>
      </c>
      <c r="E32" s="43" t="s">
        <v>216</v>
      </c>
      <c r="F32" s="38" t="s">
        <v>113</v>
      </c>
      <c r="G32" s="38" t="s">
        <v>48</v>
      </c>
      <c r="H32" s="38" t="s">
        <v>217</v>
      </c>
      <c r="I32" s="38" t="s">
        <v>195</v>
      </c>
      <c r="J32" s="38">
        <f t="shared" si="0"/>
        <v>2003.2595999999994</v>
      </c>
      <c r="K32" s="44">
        <v>1369.6107999999999</v>
      </c>
      <c r="L32" s="38" t="s">
        <v>61</v>
      </c>
      <c r="M32" s="38" t="s">
        <v>48</v>
      </c>
      <c r="N32" s="38" t="s">
        <v>218</v>
      </c>
      <c r="O32" s="38" t="s">
        <v>219</v>
      </c>
      <c r="P32" s="38">
        <v>0</v>
      </c>
    </row>
    <row r="33" spans="1:16" x14ac:dyDescent="0.3">
      <c r="A33" s="38">
        <v>20030325.5</v>
      </c>
      <c r="B33" s="38">
        <v>2452724</v>
      </c>
      <c r="C33" s="38" t="s">
        <v>220</v>
      </c>
      <c r="D33" s="38" t="s">
        <v>221</v>
      </c>
      <c r="E33" s="43" t="s">
        <v>222</v>
      </c>
      <c r="F33" s="38" t="s">
        <v>47</v>
      </c>
      <c r="G33" s="38" t="s">
        <v>48</v>
      </c>
      <c r="H33" s="38" t="s">
        <v>223</v>
      </c>
      <c r="I33" s="38" t="s">
        <v>187</v>
      </c>
      <c r="J33" s="38">
        <f t="shared" si="0"/>
        <v>2003.2603999999992</v>
      </c>
      <c r="K33" s="44">
        <v>1368.8684000000001</v>
      </c>
      <c r="L33" s="38" t="s">
        <v>224</v>
      </c>
      <c r="M33" s="38" t="s">
        <v>48</v>
      </c>
      <c r="N33" s="38" t="s">
        <v>225</v>
      </c>
      <c r="O33" s="38" t="s">
        <v>226</v>
      </c>
      <c r="P33" s="38">
        <v>0</v>
      </c>
    </row>
    <row r="34" spans="1:16" x14ac:dyDescent="0.3">
      <c r="A34" s="38">
        <v>20030326.5</v>
      </c>
      <c r="B34" s="38">
        <v>2452725</v>
      </c>
      <c r="C34" s="38" t="s">
        <v>227</v>
      </c>
      <c r="D34" s="38" t="s">
        <v>228</v>
      </c>
      <c r="E34" s="43" t="s">
        <v>229</v>
      </c>
      <c r="F34" s="38" t="s">
        <v>113</v>
      </c>
      <c r="G34" s="38" t="s">
        <v>48</v>
      </c>
      <c r="H34" s="38" t="s">
        <v>230</v>
      </c>
      <c r="I34" s="38" t="s">
        <v>231</v>
      </c>
      <c r="J34" s="38">
        <f t="shared" si="0"/>
        <v>2003.2612000000008</v>
      </c>
      <c r="K34" s="44">
        <v>1367.9145000000001</v>
      </c>
      <c r="L34" s="38" t="s">
        <v>90</v>
      </c>
      <c r="M34" s="38" t="s">
        <v>48</v>
      </c>
      <c r="N34" s="38" t="s">
        <v>232</v>
      </c>
      <c r="O34" s="38" t="s">
        <v>233</v>
      </c>
      <c r="P34" s="38">
        <v>0</v>
      </c>
    </row>
    <row r="35" spans="1:16" x14ac:dyDescent="0.3">
      <c r="A35" s="38">
        <v>20030327.5</v>
      </c>
      <c r="B35" s="38">
        <v>2452726</v>
      </c>
      <c r="C35" s="38" t="s">
        <v>234</v>
      </c>
      <c r="D35" s="38" t="s">
        <v>235</v>
      </c>
      <c r="E35" s="43" t="s">
        <v>236</v>
      </c>
      <c r="F35" s="38" t="s">
        <v>122</v>
      </c>
      <c r="G35" s="38" t="s">
        <v>48</v>
      </c>
      <c r="H35" s="38" t="s">
        <v>237</v>
      </c>
      <c r="I35" s="38" t="s">
        <v>238</v>
      </c>
      <c r="J35" s="38">
        <f t="shared" si="0"/>
        <v>2003.2620000000006</v>
      </c>
      <c r="K35" s="44">
        <v>1366.7847999999999</v>
      </c>
      <c r="L35" s="38" t="s">
        <v>239</v>
      </c>
      <c r="M35" s="38" t="s">
        <v>48</v>
      </c>
      <c r="N35" s="38" t="s">
        <v>240</v>
      </c>
      <c r="O35" s="38" t="s">
        <v>241</v>
      </c>
      <c r="P35" s="38">
        <v>0</v>
      </c>
    </row>
    <row r="36" spans="1:16" x14ac:dyDescent="0.3">
      <c r="A36" s="38">
        <v>20030328.5</v>
      </c>
      <c r="B36" s="38">
        <v>2452727</v>
      </c>
      <c r="C36" s="38" t="s">
        <v>242</v>
      </c>
      <c r="D36" s="38" t="s">
        <v>243</v>
      </c>
      <c r="E36" s="43" t="s">
        <v>244</v>
      </c>
      <c r="F36" s="38" t="s">
        <v>122</v>
      </c>
      <c r="G36" s="38" t="s">
        <v>48</v>
      </c>
      <c r="H36" s="38" t="s">
        <v>245</v>
      </c>
      <c r="I36" s="38" t="s">
        <v>224</v>
      </c>
      <c r="J36" s="38">
        <f t="shared" si="0"/>
        <v>2003.2628000000004</v>
      </c>
      <c r="K36" s="44">
        <v>1365.9224999999999</v>
      </c>
      <c r="L36" s="38" t="s">
        <v>246</v>
      </c>
      <c r="M36" s="38" t="s">
        <v>48</v>
      </c>
      <c r="N36" s="38" t="s">
        <v>247</v>
      </c>
      <c r="O36" s="38" t="s">
        <v>248</v>
      </c>
      <c r="P36" s="38">
        <v>0</v>
      </c>
    </row>
    <row r="37" spans="1:16" x14ac:dyDescent="0.3">
      <c r="A37" s="38">
        <v>20030329.5</v>
      </c>
      <c r="B37" s="38">
        <v>2452728</v>
      </c>
      <c r="C37" s="38" t="s">
        <v>249</v>
      </c>
      <c r="D37" s="38" t="s">
        <v>250</v>
      </c>
      <c r="E37" s="43" t="s">
        <v>251</v>
      </c>
      <c r="F37" s="38" t="s">
        <v>122</v>
      </c>
      <c r="G37" s="38" t="s">
        <v>48</v>
      </c>
      <c r="H37" s="38" t="s">
        <v>252</v>
      </c>
      <c r="I37" s="38" t="s">
        <v>253</v>
      </c>
      <c r="J37" s="38">
        <f t="shared" si="0"/>
        <v>2003.2636000000002</v>
      </c>
      <c r="K37" s="44">
        <v>1365.1134999999999</v>
      </c>
      <c r="L37" s="38" t="s">
        <v>98</v>
      </c>
      <c r="M37" s="38" t="s">
        <v>48</v>
      </c>
      <c r="N37" s="38" t="s">
        <v>254</v>
      </c>
      <c r="O37" s="38" t="s">
        <v>255</v>
      </c>
      <c r="P37" s="38">
        <v>0</v>
      </c>
    </row>
    <row r="38" spans="1:16" x14ac:dyDescent="0.3">
      <c r="A38" s="38">
        <v>20030330.5</v>
      </c>
      <c r="B38" s="38">
        <v>2452729</v>
      </c>
      <c r="C38" s="38" t="s">
        <v>256</v>
      </c>
      <c r="D38" s="38" t="s">
        <v>257</v>
      </c>
      <c r="E38" s="43" t="s">
        <v>258</v>
      </c>
      <c r="F38" s="38" t="s">
        <v>122</v>
      </c>
      <c r="G38" s="38" t="s">
        <v>48</v>
      </c>
      <c r="H38" s="38" t="s">
        <v>259</v>
      </c>
      <c r="I38" s="38" t="s">
        <v>260</v>
      </c>
      <c r="J38" s="38">
        <f t="shared" si="0"/>
        <v>2003.2644</v>
      </c>
      <c r="K38" s="44">
        <v>1364.3465000000001</v>
      </c>
      <c r="L38" s="38" t="s">
        <v>261</v>
      </c>
      <c r="M38" s="38" t="s">
        <v>48</v>
      </c>
      <c r="N38" s="38" t="s">
        <v>262</v>
      </c>
      <c r="O38" s="38" t="s">
        <v>263</v>
      </c>
      <c r="P38" s="38">
        <v>0</v>
      </c>
    </row>
    <row r="39" spans="1:16" x14ac:dyDescent="0.3">
      <c r="A39" s="38">
        <v>20030331.5</v>
      </c>
      <c r="B39" s="38">
        <v>2452730</v>
      </c>
      <c r="C39" s="38" t="s">
        <v>264</v>
      </c>
      <c r="D39" s="38" t="s">
        <v>265</v>
      </c>
      <c r="E39" s="43" t="s">
        <v>266</v>
      </c>
      <c r="F39" s="38" t="s">
        <v>122</v>
      </c>
      <c r="G39" s="38" t="s">
        <v>48</v>
      </c>
      <c r="H39" s="38" t="s">
        <v>267</v>
      </c>
      <c r="I39" s="38" t="s">
        <v>204</v>
      </c>
      <c r="J39" s="38">
        <f t="shared" si="0"/>
        <v>2003.2651999999998</v>
      </c>
      <c r="K39" s="44">
        <v>1363.6247000000001</v>
      </c>
      <c r="L39" s="38" t="s">
        <v>268</v>
      </c>
      <c r="M39" s="38" t="s">
        <v>48</v>
      </c>
      <c r="N39" s="38" t="s">
        <v>269</v>
      </c>
      <c r="O39" s="38" t="s">
        <v>270</v>
      </c>
      <c r="P39" s="38">
        <v>0</v>
      </c>
    </row>
    <row r="40" spans="1:16" x14ac:dyDescent="0.3">
      <c r="A40" s="38">
        <v>20030401.5</v>
      </c>
      <c r="B40" s="38">
        <v>2452731</v>
      </c>
      <c r="C40" s="38" t="s">
        <v>271</v>
      </c>
      <c r="D40" s="38" t="s">
        <v>272</v>
      </c>
      <c r="E40" s="43" t="s">
        <v>273</v>
      </c>
      <c r="F40" s="38" t="s">
        <v>122</v>
      </c>
      <c r="G40" s="38" t="s">
        <v>48</v>
      </c>
      <c r="H40" s="38" t="s">
        <v>274</v>
      </c>
      <c r="I40" s="38" t="s">
        <v>260</v>
      </c>
      <c r="J40" s="38">
        <f t="shared" si="0"/>
        <v>2003.3212000000003</v>
      </c>
      <c r="K40" s="44">
        <v>1363.1333</v>
      </c>
      <c r="L40" s="38" t="s">
        <v>275</v>
      </c>
      <c r="M40" s="38" t="s">
        <v>48</v>
      </c>
      <c r="N40" s="38" t="s">
        <v>276</v>
      </c>
      <c r="O40" s="38" t="s">
        <v>224</v>
      </c>
      <c r="P40" s="38">
        <v>0</v>
      </c>
    </row>
    <row r="41" spans="1:16" x14ac:dyDescent="0.3">
      <c r="A41" s="38">
        <v>20030402.5</v>
      </c>
      <c r="B41" s="38">
        <v>2452732</v>
      </c>
      <c r="C41" s="38" t="s">
        <v>277</v>
      </c>
      <c r="D41" s="38" t="s">
        <v>278</v>
      </c>
      <c r="E41" s="43" t="s">
        <v>279</v>
      </c>
      <c r="F41" s="38" t="s">
        <v>113</v>
      </c>
      <c r="G41" s="38" t="s">
        <v>48</v>
      </c>
      <c r="H41" s="38" t="s">
        <v>280</v>
      </c>
      <c r="I41" s="38" t="s">
        <v>148</v>
      </c>
      <c r="J41" s="38">
        <f t="shared" si="0"/>
        <v>2003.3220000000001</v>
      </c>
      <c r="K41" s="44">
        <v>1361.9544000000001</v>
      </c>
      <c r="L41" s="38" t="s">
        <v>281</v>
      </c>
      <c r="M41" s="38" t="s">
        <v>48</v>
      </c>
      <c r="N41" s="38" t="s">
        <v>282</v>
      </c>
      <c r="O41" s="38" t="s">
        <v>179</v>
      </c>
      <c r="P41" s="38">
        <v>0</v>
      </c>
    </row>
    <row r="42" spans="1:16" x14ac:dyDescent="0.3">
      <c r="A42" s="38">
        <v>20030403.5</v>
      </c>
      <c r="B42" s="38">
        <v>2452733</v>
      </c>
      <c r="C42" s="38" t="s">
        <v>283</v>
      </c>
      <c r="D42" s="38" t="s">
        <v>284</v>
      </c>
      <c r="E42" s="43" t="s">
        <v>285</v>
      </c>
      <c r="F42" s="38" t="s">
        <v>113</v>
      </c>
      <c r="G42" s="38" t="s">
        <v>48</v>
      </c>
      <c r="H42" s="38" t="s">
        <v>286</v>
      </c>
      <c r="I42" s="38" t="s">
        <v>156</v>
      </c>
      <c r="J42" s="38">
        <f t="shared" si="0"/>
        <v>2003.3227999999999</v>
      </c>
      <c r="K42" s="44">
        <v>1361.5383999999999</v>
      </c>
      <c r="L42" s="38" t="s">
        <v>47</v>
      </c>
      <c r="M42" s="38" t="s">
        <v>48</v>
      </c>
      <c r="N42" s="38" t="s">
        <v>287</v>
      </c>
      <c r="O42" s="38" t="s">
        <v>288</v>
      </c>
      <c r="P42" s="38">
        <v>0</v>
      </c>
    </row>
    <row r="43" spans="1:16" x14ac:dyDescent="0.3">
      <c r="A43" s="38">
        <v>20030404.5</v>
      </c>
      <c r="B43" s="38">
        <v>2452734</v>
      </c>
      <c r="C43" s="38" t="s">
        <v>289</v>
      </c>
      <c r="D43" s="38" t="s">
        <v>221</v>
      </c>
      <c r="E43" s="43" t="s">
        <v>290</v>
      </c>
      <c r="F43" s="38" t="s">
        <v>113</v>
      </c>
      <c r="G43" s="38" t="s">
        <v>48</v>
      </c>
      <c r="H43" s="38" t="s">
        <v>291</v>
      </c>
      <c r="I43" s="38" t="s">
        <v>224</v>
      </c>
      <c r="J43" s="38">
        <f t="shared" si="0"/>
        <v>2003.3235999999997</v>
      </c>
      <c r="K43" s="44">
        <v>1360.8569</v>
      </c>
      <c r="L43" s="38" t="s">
        <v>122</v>
      </c>
      <c r="M43" s="38" t="s">
        <v>48</v>
      </c>
      <c r="N43" s="38" t="s">
        <v>293</v>
      </c>
      <c r="O43" s="38" t="s">
        <v>294</v>
      </c>
      <c r="P43" s="38">
        <v>0</v>
      </c>
    </row>
    <row r="44" spans="1:16" x14ac:dyDescent="0.3">
      <c r="A44" s="38">
        <v>20030405.5</v>
      </c>
      <c r="B44" s="38">
        <v>2452735</v>
      </c>
      <c r="C44" s="38" t="s">
        <v>295</v>
      </c>
      <c r="D44" s="38" t="s">
        <v>296</v>
      </c>
      <c r="E44" s="43" t="s">
        <v>297</v>
      </c>
      <c r="F44" s="38" t="s">
        <v>113</v>
      </c>
      <c r="G44" s="38" t="s">
        <v>48</v>
      </c>
      <c r="H44" s="38" t="s">
        <v>298</v>
      </c>
      <c r="I44" s="38" t="s">
        <v>253</v>
      </c>
      <c r="J44" s="38">
        <f t="shared" si="0"/>
        <v>2003.3243999999995</v>
      </c>
      <c r="K44" s="44">
        <v>1360.1377</v>
      </c>
      <c r="L44" s="38" t="s">
        <v>299</v>
      </c>
      <c r="M44" s="38" t="s">
        <v>48</v>
      </c>
      <c r="N44" s="38" t="s">
        <v>300</v>
      </c>
      <c r="O44" s="38" t="s">
        <v>301</v>
      </c>
      <c r="P44" s="38">
        <v>0</v>
      </c>
    </row>
    <row r="45" spans="1:16" x14ac:dyDescent="0.3">
      <c r="A45" s="38">
        <v>20030406.5</v>
      </c>
      <c r="B45" s="38">
        <v>2452736</v>
      </c>
      <c r="C45" s="38" t="s">
        <v>302</v>
      </c>
      <c r="D45" s="38" t="s">
        <v>145</v>
      </c>
      <c r="E45" s="43" t="s">
        <v>303</v>
      </c>
      <c r="F45" s="38" t="s">
        <v>113</v>
      </c>
      <c r="G45" s="38" t="s">
        <v>48</v>
      </c>
      <c r="H45" s="38" t="s">
        <v>304</v>
      </c>
      <c r="I45" s="38" t="s">
        <v>253</v>
      </c>
      <c r="J45" s="38">
        <f t="shared" si="0"/>
        <v>2003.3251999999993</v>
      </c>
      <c r="K45" s="44">
        <v>1359.3391999999999</v>
      </c>
      <c r="L45" s="38" t="s">
        <v>305</v>
      </c>
      <c r="M45" s="38" t="s">
        <v>48</v>
      </c>
      <c r="N45" s="38" t="s">
        <v>306</v>
      </c>
      <c r="O45" s="38" t="s">
        <v>307</v>
      </c>
      <c r="P45" s="38">
        <v>0</v>
      </c>
    </row>
    <row r="46" spans="1:16" x14ac:dyDescent="0.3">
      <c r="A46" s="38">
        <v>20030407.5</v>
      </c>
      <c r="B46" s="38">
        <v>2452737</v>
      </c>
      <c r="C46" s="38" t="s">
        <v>308</v>
      </c>
      <c r="D46" s="38" t="s">
        <v>309</v>
      </c>
      <c r="E46" s="43" t="s">
        <v>310</v>
      </c>
      <c r="F46" s="38" t="s">
        <v>113</v>
      </c>
      <c r="G46" s="38" t="s">
        <v>48</v>
      </c>
      <c r="H46" s="38" t="s">
        <v>311</v>
      </c>
      <c r="I46" s="38" t="s">
        <v>180</v>
      </c>
      <c r="J46" s="38">
        <f t="shared" si="0"/>
        <v>2003.3259999999991</v>
      </c>
      <c r="K46" s="44">
        <v>1358.4976999999999</v>
      </c>
      <c r="L46" s="38" t="s">
        <v>312</v>
      </c>
      <c r="M46" s="38" t="s">
        <v>48</v>
      </c>
      <c r="N46" s="38" t="s">
        <v>313</v>
      </c>
      <c r="O46" s="38" t="s">
        <v>314</v>
      </c>
      <c r="P46" s="38">
        <v>0</v>
      </c>
    </row>
    <row r="47" spans="1:16" x14ac:dyDescent="0.3">
      <c r="A47" s="38">
        <v>20030408.5</v>
      </c>
      <c r="B47" s="38">
        <v>2452738</v>
      </c>
      <c r="C47" s="38" t="s">
        <v>315</v>
      </c>
      <c r="D47" s="38" t="s">
        <v>316</v>
      </c>
      <c r="E47" s="43" t="s">
        <v>317</v>
      </c>
      <c r="F47" s="38" t="s">
        <v>113</v>
      </c>
      <c r="G47" s="38" t="s">
        <v>48</v>
      </c>
      <c r="H47" s="38" t="s">
        <v>318</v>
      </c>
      <c r="I47" s="38" t="s">
        <v>61</v>
      </c>
      <c r="J47" s="38">
        <f t="shared" si="0"/>
        <v>2003.3268000000007</v>
      </c>
      <c r="K47" s="44">
        <v>1357.5668000000001</v>
      </c>
      <c r="L47" s="38" t="s">
        <v>319</v>
      </c>
      <c r="M47" s="38" t="s">
        <v>48</v>
      </c>
      <c r="N47" s="38" t="s">
        <v>320</v>
      </c>
      <c r="O47" s="38" t="s">
        <v>321</v>
      </c>
      <c r="P47" s="38">
        <v>0</v>
      </c>
    </row>
    <row r="48" spans="1:16" x14ac:dyDescent="0.3">
      <c r="A48" s="38">
        <v>20030409.5</v>
      </c>
      <c r="B48" s="38">
        <v>2452739</v>
      </c>
      <c r="C48" s="38" t="s">
        <v>322</v>
      </c>
      <c r="D48" s="38" t="s">
        <v>323</v>
      </c>
      <c r="E48" s="43" t="s">
        <v>324</v>
      </c>
      <c r="F48" s="38" t="s">
        <v>122</v>
      </c>
      <c r="G48" s="38" t="s">
        <v>48</v>
      </c>
      <c r="H48" s="38" t="s">
        <v>325</v>
      </c>
      <c r="I48" s="38" t="s">
        <v>149</v>
      </c>
      <c r="J48" s="38">
        <f t="shared" si="0"/>
        <v>2003.3276000000005</v>
      </c>
      <c r="K48" s="44">
        <v>1356.8012000000001</v>
      </c>
      <c r="L48" s="38" t="s">
        <v>326</v>
      </c>
      <c r="M48" s="38" t="s">
        <v>48</v>
      </c>
      <c r="N48" s="38" t="s">
        <v>327</v>
      </c>
      <c r="O48" s="38" t="s">
        <v>328</v>
      </c>
      <c r="P48" s="38">
        <v>0</v>
      </c>
    </row>
    <row r="49" spans="1:16" x14ac:dyDescent="0.3">
      <c r="A49" s="38">
        <v>20030410.5</v>
      </c>
      <c r="B49" s="38">
        <v>2452740</v>
      </c>
      <c r="C49" s="38" t="s">
        <v>329</v>
      </c>
      <c r="D49" s="38" t="s">
        <v>330</v>
      </c>
      <c r="E49" s="43" t="s">
        <v>331</v>
      </c>
      <c r="F49" s="38" t="s">
        <v>122</v>
      </c>
      <c r="G49" s="38" t="s">
        <v>48</v>
      </c>
      <c r="H49" s="38" t="s">
        <v>332</v>
      </c>
      <c r="I49" s="38" t="s">
        <v>90</v>
      </c>
      <c r="J49" s="38">
        <f t="shared" si="0"/>
        <v>2003.3284000000003</v>
      </c>
      <c r="K49" s="44">
        <v>1355.8851</v>
      </c>
      <c r="L49" s="38" t="s">
        <v>333</v>
      </c>
      <c r="M49" s="38" t="s">
        <v>48</v>
      </c>
      <c r="N49" s="38" t="s">
        <v>334</v>
      </c>
      <c r="O49" s="38" t="s">
        <v>335</v>
      </c>
      <c r="P49" s="38">
        <v>0</v>
      </c>
    </row>
    <row r="50" spans="1:16" x14ac:dyDescent="0.3">
      <c r="A50" s="38">
        <v>20030411.5</v>
      </c>
      <c r="B50" s="38">
        <v>2452741</v>
      </c>
      <c r="C50" s="38" t="s">
        <v>336</v>
      </c>
      <c r="D50" s="38" t="s">
        <v>337</v>
      </c>
      <c r="E50" s="43" t="s">
        <v>338</v>
      </c>
      <c r="F50" s="38" t="s">
        <v>122</v>
      </c>
      <c r="G50" s="38" t="s">
        <v>48</v>
      </c>
      <c r="H50" s="38" t="s">
        <v>339</v>
      </c>
      <c r="I50" s="38" t="s">
        <v>340</v>
      </c>
      <c r="J50" s="38">
        <f t="shared" si="0"/>
        <v>2003.3292000000001</v>
      </c>
      <c r="K50" s="44">
        <v>1355.2021</v>
      </c>
      <c r="L50" s="38" t="s">
        <v>341</v>
      </c>
      <c r="M50" s="38" t="s">
        <v>48</v>
      </c>
      <c r="N50" s="38" t="s">
        <v>342</v>
      </c>
      <c r="O50" s="38" t="s">
        <v>343</v>
      </c>
      <c r="P50" s="38">
        <v>0</v>
      </c>
    </row>
    <row r="51" spans="1:16" x14ac:dyDescent="0.3">
      <c r="A51" s="38">
        <v>20030412.5</v>
      </c>
      <c r="B51" s="38">
        <v>2452742</v>
      </c>
      <c r="C51" s="38" t="s">
        <v>344</v>
      </c>
      <c r="D51" s="38" t="s">
        <v>345</v>
      </c>
      <c r="E51" s="43" t="s">
        <v>346</v>
      </c>
      <c r="F51" s="38" t="s">
        <v>122</v>
      </c>
      <c r="G51" s="38" t="s">
        <v>48</v>
      </c>
      <c r="H51" s="38" t="s">
        <v>347</v>
      </c>
      <c r="I51" s="38" t="s">
        <v>188</v>
      </c>
      <c r="J51" s="38">
        <f t="shared" si="0"/>
        <v>2003.33</v>
      </c>
      <c r="K51" s="44">
        <v>1354.5070000000001</v>
      </c>
      <c r="L51" s="38" t="s">
        <v>348</v>
      </c>
      <c r="M51" s="38" t="s">
        <v>48</v>
      </c>
      <c r="N51" s="38" t="s">
        <v>349</v>
      </c>
      <c r="O51" s="38" t="s">
        <v>350</v>
      </c>
      <c r="P51" s="38">
        <v>0</v>
      </c>
    </row>
    <row r="52" spans="1:16" x14ac:dyDescent="0.3">
      <c r="A52" s="38">
        <v>20030413.5</v>
      </c>
      <c r="B52" s="38">
        <v>2452743</v>
      </c>
      <c r="C52" s="38" t="s">
        <v>351</v>
      </c>
      <c r="D52" s="38" t="s">
        <v>352</v>
      </c>
      <c r="E52" s="43" t="s">
        <v>353</v>
      </c>
      <c r="F52" s="38" t="s">
        <v>113</v>
      </c>
      <c r="G52" s="38" t="s">
        <v>48</v>
      </c>
      <c r="H52" s="38" t="s">
        <v>354</v>
      </c>
      <c r="I52" s="38" t="s">
        <v>188</v>
      </c>
      <c r="J52" s="38">
        <f t="shared" si="0"/>
        <v>2003.3307999999997</v>
      </c>
      <c r="K52" s="44">
        <v>1353.9409000000001</v>
      </c>
      <c r="L52" s="38" t="s">
        <v>355</v>
      </c>
      <c r="M52" s="38" t="s">
        <v>48</v>
      </c>
      <c r="N52" s="38" t="s">
        <v>356</v>
      </c>
      <c r="O52" s="38" t="s">
        <v>158</v>
      </c>
      <c r="P52" s="38">
        <v>0</v>
      </c>
    </row>
    <row r="53" spans="1:16" x14ac:dyDescent="0.3">
      <c r="A53" s="38">
        <v>20030414.5</v>
      </c>
      <c r="B53" s="38">
        <v>2452744</v>
      </c>
      <c r="C53" s="38" t="s">
        <v>357</v>
      </c>
      <c r="D53" s="38" t="s">
        <v>358</v>
      </c>
      <c r="E53" s="43" t="s">
        <v>359</v>
      </c>
      <c r="F53" s="38" t="s">
        <v>113</v>
      </c>
      <c r="G53" s="38" t="s">
        <v>48</v>
      </c>
      <c r="H53" s="38" t="s">
        <v>360</v>
      </c>
      <c r="I53" s="38" t="s">
        <v>187</v>
      </c>
      <c r="J53" s="38">
        <f t="shared" si="0"/>
        <v>2003.3315999999995</v>
      </c>
      <c r="K53" s="44">
        <v>1353.2838999999999</v>
      </c>
      <c r="L53" s="38" t="s">
        <v>361</v>
      </c>
      <c r="M53" s="38" t="s">
        <v>48</v>
      </c>
      <c r="N53" s="38" t="s">
        <v>362</v>
      </c>
      <c r="O53" s="38" t="s">
        <v>363</v>
      </c>
      <c r="P53" s="38">
        <v>0</v>
      </c>
    </row>
    <row r="54" spans="1:16" x14ac:dyDescent="0.3">
      <c r="A54" s="38">
        <v>20030415.5</v>
      </c>
      <c r="B54" s="38">
        <v>2452745</v>
      </c>
      <c r="C54" s="38" t="s">
        <v>364</v>
      </c>
      <c r="D54" s="38" t="s">
        <v>365</v>
      </c>
      <c r="E54" s="43" t="s">
        <v>366</v>
      </c>
      <c r="F54" s="38" t="s">
        <v>47</v>
      </c>
      <c r="G54" s="38" t="s">
        <v>48</v>
      </c>
      <c r="H54" s="38" t="s">
        <v>367</v>
      </c>
      <c r="I54" s="38" t="s">
        <v>368</v>
      </c>
      <c r="J54" s="38">
        <f t="shared" si="0"/>
        <v>2003.3323999999993</v>
      </c>
      <c r="K54" s="44">
        <v>1352.6693</v>
      </c>
      <c r="L54" s="38" t="s">
        <v>369</v>
      </c>
      <c r="M54" s="38" t="s">
        <v>48</v>
      </c>
      <c r="N54" s="38" t="s">
        <v>370</v>
      </c>
      <c r="O54" s="38" t="s">
        <v>371</v>
      </c>
      <c r="P54" s="38">
        <v>0</v>
      </c>
    </row>
    <row r="55" spans="1:16" x14ac:dyDescent="0.3">
      <c r="A55" s="38">
        <v>20030416.5</v>
      </c>
      <c r="B55" s="38">
        <v>2452746</v>
      </c>
      <c r="C55" s="38" t="s">
        <v>372</v>
      </c>
      <c r="D55" s="38" t="s">
        <v>373</v>
      </c>
      <c r="E55" s="43" t="s">
        <v>374</v>
      </c>
      <c r="F55" s="38" t="s">
        <v>47</v>
      </c>
      <c r="G55" s="38" t="s">
        <v>48</v>
      </c>
      <c r="H55" s="38" t="s">
        <v>375</v>
      </c>
      <c r="I55" s="38" t="s">
        <v>195</v>
      </c>
      <c r="J55" s="38">
        <f t="shared" si="0"/>
        <v>2003.3331999999991</v>
      </c>
      <c r="K55" s="44">
        <v>1351.8279</v>
      </c>
      <c r="L55" s="38" t="s">
        <v>376</v>
      </c>
      <c r="M55" s="38" t="s">
        <v>48</v>
      </c>
      <c r="N55" s="38" t="s">
        <v>377</v>
      </c>
      <c r="O55" s="38" t="s">
        <v>378</v>
      </c>
      <c r="P55" s="38">
        <v>0</v>
      </c>
    </row>
    <row r="56" spans="1:16" x14ac:dyDescent="0.3">
      <c r="A56" s="38">
        <v>20030417.5</v>
      </c>
      <c r="B56" s="38">
        <v>2452747</v>
      </c>
      <c r="C56" s="38" t="s">
        <v>379</v>
      </c>
      <c r="D56" s="38" t="s">
        <v>380</v>
      </c>
      <c r="E56" s="43" t="s">
        <v>381</v>
      </c>
      <c r="F56" s="38" t="s">
        <v>113</v>
      </c>
      <c r="G56" s="38" t="s">
        <v>48</v>
      </c>
      <c r="H56" s="38" t="s">
        <v>382</v>
      </c>
      <c r="I56" s="38" t="s">
        <v>90</v>
      </c>
      <c r="J56" s="38">
        <f t="shared" si="0"/>
        <v>2003.3340000000007</v>
      </c>
      <c r="K56" s="44">
        <v>1350.8966</v>
      </c>
      <c r="L56" s="38" t="s">
        <v>383</v>
      </c>
      <c r="M56" s="38" t="s">
        <v>48</v>
      </c>
      <c r="N56" s="38" t="s">
        <v>384</v>
      </c>
      <c r="O56" s="38" t="s">
        <v>385</v>
      </c>
      <c r="P56" s="38">
        <v>0</v>
      </c>
    </row>
    <row r="57" spans="1:16" x14ac:dyDescent="0.3">
      <c r="A57" s="38">
        <v>20030418.5</v>
      </c>
      <c r="B57" s="38">
        <v>2452748</v>
      </c>
      <c r="C57" s="38" t="s">
        <v>386</v>
      </c>
      <c r="D57" s="38" t="s">
        <v>387</v>
      </c>
      <c r="E57" s="43" t="s">
        <v>388</v>
      </c>
      <c r="F57" s="38" t="s">
        <v>113</v>
      </c>
      <c r="G57" s="38" t="s">
        <v>48</v>
      </c>
      <c r="H57" s="38" t="s">
        <v>389</v>
      </c>
      <c r="I57" s="38" t="s">
        <v>195</v>
      </c>
      <c r="J57" s="38">
        <f t="shared" si="0"/>
        <v>2003.3348000000005</v>
      </c>
      <c r="K57" s="44">
        <v>1350.3037999999999</v>
      </c>
      <c r="L57" s="38" t="s">
        <v>390</v>
      </c>
      <c r="M57" s="38" t="s">
        <v>48</v>
      </c>
      <c r="N57" s="38" t="s">
        <v>391</v>
      </c>
      <c r="O57" s="38" t="s">
        <v>392</v>
      </c>
      <c r="P57" s="38">
        <v>0</v>
      </c>
    </row>
    <row r="58" spans="1:16" x14ac:dyDescent="0.3">
      <c r="A58" s="38">
        <v>20030419.5</v>
      </c>
      <c r="B58" s="38">
        <v>2452749</v>
      </c>
      <c r="C58" s="38" t="s">
        <v>393</v>
      </c>
      <c r="D58" s="38" t="s">
        <v>55</v>
      </c>
      <c r="E58" s="43" t="s">
        <v>55</v>
      </c>
      <c r="F58" s="38" t="s">
        <v>56</v>
      </c>
      <c r="G58" s="38" t="s">
        <v>56</v>
      </c>
      <c r="H58" s="38" t="s">
        <v>56</v>
      </c>
      <c r="I58" s="38" t="s">
        <v>56</v>
      </c>
      <c r="J58" s="38">
        <f t="shared" si="0"/>
        <v>2003.3356000000003</v>
      </c>
      <c r="K58" s="44">
        <v>0</v>
      </c>
      <c r="L58" s="38" t="s">
        <v>56</v>
      </c>
      <c r="M58" s="38" t="s">
        <v>56</v>
      </c>
      <c r="N58" s="38" t="s">
        <v>56</v>
      </c>
      <c r="O58" s="38" t="s">
        <v>56</v>
      </c>
      <c r="P58" s="38">
        <v>0</v>
      </c>
    </row>
    <row r="59" spans="1:16" x14ac:dyDescent="0.3">
      <c r="A59" s="38">
        <v>20030420.5</v>
      </c>
      <c r="B59" s="38">
        <v>2452750</v>
      </c>
      <c r="C59" s="38" t="s">
        <v>394</v>
      </c>
      <c r="D59" s="38" t="s">
        <v>395</v>
      </c>
      <c r="E59" s="43" t="s">
        <v>396</v>
      </c>
      <c r="F59" s="38" t="s">
        <v>47</v>
      </c>
      <c r="G59" s="38" t="s">
        <v>48</v>
      </c>
      <c r="H59" s="38" t="s">
        <v>397</v>
      </c>
      <c r="I59" s="38" t="s">
        <v>203</v>
      </c>
      <c r="J59" s="38">
        <f t="shared" si="0"/>
        <v>2003.3364000000001</v>
      </c>
      <c r="K59" s="44">
        <v>1348.6741999999999</v>
      </c>
      <c r="L59" s="38" t="s">
        <v>398</v>
      </c>
      <c r="M59" s="38" t="s">
        <v>48</v>
      </c>
      <c r="N59" s="38" t="s">
        <v>399</v>
      </c>
      <c r="O59" s="38" t="s">
        <v>400</v>
      </c>
      <c r="P59" s="38">
        <v>0</v>
      </c>
    </row>
    <row r="60" spans="1:16" x14ac:dyDescent="0.3">
      <c r="A60" s="38">
        <v>20030421.5</v>
      </c>
      <c r="B60" s="38">
        <v>2452751</v>
      </c>
      <c r="C60" s="38" t="s">
        <v>401</v>
      </c>
      <c r="D60" s="38" t="s">
        <v>402</v>
      </c>
      <c r="E60" s="43" t="s">
        <v>403</v>
      </c>
      <c r="F60" s="38" t="s">
        <v>47</v>
      </c>
      <c r="G60" s="38" t="s">
        <v>48</v>
      </c>
      <c r="H60" s="38" t="s">
        <v>404</v>
      </c>
      <c r="I60" s="38" t="s">
        <v>196</v>
      </c>
      <c r="J60" s="38">
        <f t="shared" si="0"/>
        <v>2003.3371999999999</v>
      </c>
      <c r="K60" s="44">
        <v>1348.0769</v>
      </c>
      <c r="L60" s="38" t="s">
        <v>405</v>
      </c>
      <c r="M60" s="38" t="s">
        <v>48</v>
      </c>
      <c r="N60" s="38" t="s">
        <v>406</v>
      </c>
      <c r="O60" s="38" t="s">
        <v>407</v>
      </c>
      <c r="P60" s="38">
        <v>0</v>
      </c>
    </row>
    <row r="61" spans="1:16" x14ac:dyDescent="0.3">
      <c r="A61" s="38">
        <v>20030422.5</v>
      </c>
      <c r="B61" s="38">
        <v>2452752</v>
      </c>
      <c r="C61" s="38" t="s">
        <v>408</v>
      </c>
      <c r="D61" s="38" t="s">
        <v>409</v>
      </c>
      <c r="E61" s="43" t="s">
        <v>410</v>
      </c>
      <c r="F61" s="38" t="s">
        <v>47</v>
      </c>
      <c r="G61" s="38" t="s">
        <v>48</v>
      </c>
      <c r="H61" s="38" t="s">
        <v>411</v>
      </c>
      <c r="I61" s="38" t="s">
        <v>412</v>
      </c>
      <c r="J61" s="38">
        <f t="shared" si="0"/>
        <v>2003.3379999999997</v>
      </c>
      <c r="K61" s="44">
        <v>1347.3213000000001</v>
      </c>
      <c r="L61" s="38" t="s">
        <v>413</v>
      </c>
      <c r="M61" s="38" t="s">
        <v>48</v>
      </c>
      <c r="N61" s="38" t="s">
        <v>414</v>
      </c>
      <c r="O61" s="38" t="s">
        <v>415</v>
      </c>
      <c r="P61" s="38">
        <v>0</v>
      </c>
    </row>
    <row r="62" spans="1:16" x14ac:dyDescent="0.3">
      <c r="A62" s="38">
        <v>20030423.5</v>
      </c>
      <c r="B62" s="38">
        <v>2452753</v>
      </c>
      <c r="C62" s="38" t="s">
        <v>416</v>
      </c>
      <c r="D62" s="38" t="s">
        <v>417</v>
      </c>
      <c r="E62" s="43" t="s">
        <v>418</v>
      </c>
      <c r="F62" s="38" t="s">
        <v>113</v>
      </c>
      <c r="G62" s="38" t="s">
        <v>48</v>
      </c>
      <c r="H62" s="38" t="s">
        <v>419</v>
      </c>
      <c r="I62" s="38" t="s">
        <v>224</v>
      </c>
      <c r="J62" s="38">
        <f t="shared" si="0"/>
        <v>2003.3387999999995</v>
      </c>
      <c r="K62" s="44">
        <v>1346.3905999999999</v>
      </c>
      <c r="L62" s="38" t="s">
        <v>420</v>
      </c>
      <c r="M62" s="38" t="s">
        <v>48</v>
      </c>
      <c r="N62" s="38" t="s">
        <v>421</v>
      </c>
      <c r="O62" s="38" t="s">
        <v>422</v>
      </c>
      <c r="P62" s="38">
        <v>0</v>
      </c>
    </row>
    <row r="63" spans="1:16" x14ac:dyDescent="0.3">
      <c r="A63" s="38">
        <v>20030424.5</v>
      </c>
      <c r="B63" s="38">
        <v>2452754</v>
      </c>
      <c r="C63" s="38" t="s">
        <v>423</v>
      </c>
      <c r="D63" s="38" t="s">
        <v>424</v>
      </c>
      <c r="E63" s="43" t="s">
        <v>425</v>
      </c>
      <c r="F63" s="38" t="s">
        <v>113</v>
      </c>
      <c r="G63" s="38" t="s">
        <v>48</v>
      </c>
      <c r="H63" s="38" t="s">
        <v>426</v>
      </c>
      <c r="I63" s="38" t="s">
        <v>211</v>
      </c>
      <c r="J63" s="38">
        <f t="shared" si="0"/>
        <v>2003.3395999999993</v>
      </c>
      <c r="K63" s="44">
        <v>1345.7945</v>
      </c>
      <c r="L63" s="38" t="s">
        <v>427</v>
      </c>
      <c r="M63" s="38" t="s">
        <v>48</v>
      </c>
      <c r="N63" s="38" t="s">
        <v>428</v>
      </c>
      <c r="O63" s="38" t="s">
        <v>429</v>
      </c>
      <c r="P63" s="38">
        <v>0</v>
      </c>
    </row>
    <row r="64" spans="1:16" x14ac:dyDescent="0.3">
      <c r="A64" s="38">
        <v>20030425.5</v>
      </c>
      <c r="B64" s="38">
        <v>2452755</v>
      </c>
      <c r="C64" s="38" t="s">
        <v>430</v>
      </c>
      <c r="D64" s="38" t="s">
        <v>431</v>
      </c>
      <c r="E64" s="43" t="s">
        <v>432</v>
      </c>
      <c r="F64" s="38" t="s">
        <v>113</v>
      </c>
      <c r="G64" s="38" t="s">
        <v>48</v>
      </c>
      <c r="H64" s="38" t="s">
        <v>433</v>
      </c>
      <c r="I64" s="38" t="s">
        <v>434</v>
      </c>
      <c r="J64" s="38">
        <f t="shared" si="0"/>
        <v>2003.3403999999991</v>
      </c>
      <c r="K64" s="44">
        <v>1344.9847</v>
      </c>
      <c r="L64" s="38" t="s">
        <v>435</v>
      </c>
      <c r="M64" s="38" t="s">
        <v>48</v>
      </c>
      <c r="N64" s="38" t="s">
        <v>436</v>
      </c>
      <c r="O64" s="38" t="s">
        <v>437</v>
      </c>
      <c r="P64" s="38">
        <v>0</v>
      </c>
    </row>
    <row r="65" spans="1:16" x14ac:dyDescent="0.3">
      <c r="A65" s="38">
        <v>20030426.5</v>
      </c>
      <c r="B65" s="38">
        <v>2452756</v>
      </c>
      <c r="C65" s="38" t="s">
        <v>438</v>
      </c>
      <c r="D65" s="38" t="s">
        <v>439</v>
      </c>
      <c r="E65" s="43" t="s">
        <v>440</v>
      </c>
      <c r="F65" s="38" t="s">
        <v>113</v>
      </c>
      <c r="G65" s="38" t="s">
        <v>48</v>
      </c>
      <c r="H65" s="38" t="s">
        <v>441</v>
      </c>
      <c r="I65" s="38" t="s">
        <v>224</v>
      </c>
      <c r="J65" s="38">
        <f t="shared" si="0"/>
        <v>2003.3412000000008</v>
      </c>
      <c r="K65" s="44">
        <v>1344.2021</v>
      </c>
      <c r="L65" s="38" t="s">
        <v>442</v>
      </c>
      <c r="M65" s="38" t="s">
        <v>48</v>
      </c>
      <c r="N65" s="38" t="s">
        <v>443</v>
      </c>
      <c r="O65" s="38" t="s">
        <v>444</v>
      </c>
      <c r="P65" s="38">
        <v>0</v>
      </c>
    </row>
    <row r="66" spans="1:16" x14ac:dyDescent="0.3">
      <c r="A66" s="38">
        <v>20030427.5</v>
      </c>
      <c r="B66" s="38">
        <v>2452757</v>
      </c>
      <c r="C66" s="38" t="s">
        <v>445</v>
      </c>
      <c r="D66" s="38" t="s">
        <v>446</v>
      </c>
      <c r="E66" s="43" t="s">
        <v>447</v>
      </c>
      <c r="F66" s="38" t="s">
        <v>122</v>
      </c>
      <c r="G66" s="38" t="s">
        <v>48</v>
      </c>
      <c r="H66" s="38" t="s">
        <v>448</v>
      </c>
      <c r="I66" s="38" t="s">
        <v>91</v>
      </c>
      <c r="J66" s="38">
        <f t="shared" si="0"/>
        <v>2003.3420000000006</v>
      </c>
      <c r="K66" s="44">
        <v>1343.3026</v>
      </c>
      <c r="L66" s="38" t="s">
        <v>449</v>
      </c>
      <c r="M66" s="38" t="s">
        <v>48</v>
      </c>
      <c r="N66" s="38" t="s">
        <v>450</v>
      </c>
      <c r="O66" s="38" t="s">
        <v>451</v>
      </c>
      <c r="P66" s="38">
        <v>0</v>
      </c>
    </row>
    <row r="67" spans="1:16" x14ac:dyDescent="0.3">
      <c r="A67" s="38">
        <v>20030428.5</v>
      </c>
      <c r="B67" s="38">
        <v>2452758</v>
      </c>
      <c r="C67" s="38" t="s">
        <v>452</v>
      </c>
      <c r="D67" s="38" t="s">
        <v>453</v>
      </c>
      <c r="E67" s="43" t="s">
        <v>454</v>
      </c>
      <c r="F67" s="38" t="s">
        <v>122</v>
      </c>
      <c r="G67" s="38" t="s">
        <v>48</v>
      </c>
      <c r="H67" s="38" t="s">
        <v>455</v>
      </c>
      <c r="I67" s="38" t="s">
        <v>82</v>
      </c>
      <c r="J67" s="38">
        <f t="shared" si="0"/>
        <v>2003.3428000000004</v>
      </c>
      <c r="K67" s="44">
        <v>1342.4232999999999</v>
      </c>
      <c r="L67" s="38" t="s">
        <v>456</v>
      </c>
      <c r="M67" s="38" t="s">
        <v>48</v>
      </c>
      <c r="N67" s="38" t="s">
        <v>457</v>
      </c>
      <c r="O67" s="38" t="s">
        <v>458</v>
      </c>
      <c r="P67" s="38">
        <v>0</v>
      </c>
    </row>
    <row r="68" spans="1:16" x14ac:dyDescent="0.3">
      <c r="A68" s="38">
        <v>20030429.5</v>
      </c>
      <c r="B68" s="38">
        <v>2452759</v>
      </c>
      <c r="C68" s="38" t="s">
        <v>459</v>
      </c>
      <c r="D68" s="38" t="s">
        <v>460</v>
      </c>
      <c r="E68" s="43" t="s">
        <v>461</v>
      </c>
      <c r="F68" s="38" t="s">
        <v>138</v>
      </c>
      <c r="G68" s="38" t="s">
        <v>48</v>
      </c>
      <c r="H68" s="38" t="s">
        <v>462</v>
      </c>
      <c r="I68" s="38" t="s">
        <v>463</v>
      </c>
      <c r="J68" s="38">
        <f t="shared" si="0"/>
        <v>2003.3436000000002</v>
      </c>
      <c r="K68" s="44">
        <v>1341.5237999999999</v>
      </c>
      <c r="L68" s="38" t="s">
        <v>464</v>
      </c>
      <c r="M68" s="38" t="s">
        <v>48</v>
      </c>
      <c r="N68" s="38" t="s">
        <v>465</v>
      </c>
      <c r="O68" s="38" t="s">
        <v>466</v>
      </c>
      <c r="P68" s="38">
        <v>0</v>
      </c>
    </row>
    <row r="69" spans="1:16" x14ac:dyDescent="0.3">
      <c r="A69" s="38">
        <v>20030430.5</v>
      </c>
      <c r="B69" s="38">
        <v>2452760</v>
      </c>
      <c r="C69" s="38" t="s">
        <v>467</v>
      </c>
      <c r="D69" s="38" t="s">
        <v>468</v>
      </c>
      <c r="E69" s="43" t="s">
        <v>469</v>
      </c>
      <c r="F69" s="38" t="s">
        <v>470</v>
      </c>
      <c r="G69" s="38" t="s">
        <v>48</v>
      </c>
      <c r="H69" s="38" t="s">
        <v>471</v>
      </c>
      <c r="I69" s="38" t="s">
        <v>115</v>
      </c>
      <c r="J69" s="38">
        <f t="shared" si="0"/>
        <v>2003.3444</v>
      </c>
      <c r="K69" s="44">
        <v>1340.5427999999999</v>
      </c>
      <c r="L69" s="38" t="s">
        <v>472</v>
      </c>
      <c r="M69" s="38" t="s">
        <v>48</v>
      </c>
      <c r="N69" s="38" t="s">
        <v>473</v>
      </c>
      <c r="O69" s="38" t="s">
        <v>474</v>
      </c>
      <c r="P69" s="38">
        <v>0</v>
      </c>
    </row>
    <row r="70" spans="1:16" x14ac:dyDescent="0.3">
      <c r="A70" s="38">
        <v>20030501.5</v>
      </c>
      <c r="B70" s="38">
        <v>2452761</v>
      </c>
      <c r="C70" s="38" t="s">
        <v>475</v>
      </c>
      <c r="D70" s="38" t="s">
        <v>476</v>
      </c>
      <c r="E70" s="43" t="s">
        <v>477</v>
      </c>
      <c r="F70" s="38" t="s">
        <v>299</v>
      </c>
      <c r="G70" s="38" t="s">
        <v>48</v>
      </c>
      <c r="H70" s="38" t="s">
        <v>478</v>
      </c>
      <c r="I70" s="38" t="s">
        <v>164</v>
      </c>
      <c r="J70" s="38">
        <f t="shared" ref="J70:J133" si="1">INT(A70/10000)+8*(A70/10000-INT(A70/10000))</f>
        <v>2003.4012000000002</v>
      </c>
      <c r="K70" s="44">
        <v>1339.7380000000001</v>
      </c>
      <c r="L70" s="38" t="s">
        <v>479</v>
      </c>
      <c r="M70" s="38" t="s">
        <v>48</v>
      </c>
      <c r="N70" s="38" t="s">
        <v>480</v>
      </c>
      <c r="O70" s="38" t="s">
        <v>481</v>
      </c>
      <c r="P70" s="38">
        <v>0</v>
      </c>
    </row>
    <row r="71" spans="1:16" x14ac:dyDescent="0.3">
      <c r="A71" s="38">
        <v>20030502.5</v>
      </c>
      <c r="B71" s="38">
        <v>2452762</v>
      </c>
      <c r="C71" s="38" t="s">
        <v>482</v>
      </c>
      <c r="D71" s="38" t="s">
        <v>483</v>
      </c>
      <c r="E71" s="43" t="s">
        <v>484</v>
      </c>
      <c r="F71" s="38" t="s">
        <v>470</v>
      </c>
      <c r="G71" s="38" t="s">
        <v>48</v>
      </c>
      <c r="H71" s="38" t="s">
        <v>485</v>
      </c>
      <c r="I71" s="38" t="s">
        <v>486</v>
      </c>
      <c r="J71" s="38">
        <f t="shared" si="1"/>
        <v>2003.402</v>
      </c>
      <c r="K71" s="44">
        <v>1339.104</v>
      </c>
      <c r="L71" s="38" t="s">
        <v>487</v>
      </c>
      <c r="M71" s="38" t="s">
        <v>48</v>
      </c>
      <c r="N71" s="38" t="s">
        <v>488</v>
      </c>
      <c r="O71" s="38" t="s">
        <v>412</v>
      </c>
      <c r="P71" s="38">
        <v>0</v>
      </c>
    </row>
    <row r="72" spans="1:16" x14ac:dyDescent="0.3">
      <c r="A72" s="38">
        <v>20030503.5</v>
      </c>
      <c r="B72" s="38">
        <v>2452763</v>
      </c>
      <c r="C72" s="38" t="s">
        <v>489</v>
      </c>
      <c r="D72" s="38" t="s">
        <v>490</v>
      </c>
      <c r="E72" s="43" t="s">
        <v>491</v>
      </c>
      <c r="F72" s="38" t="s">
        <v>470</v>
      </c>
      <c r="G72" s="38" t="s">
        <v>48</v>
      </c>
      <c r="H72" s="38" t="s">
        <v>492</v>
      </c>
      <c r="I72" s="38" t="s">
        <v>180</v>
      </c>
      <c r="J72" s="38">
        <f t="shared" si="1"/>
        <v>2003.4027999999998</v>
      </c>
      <c r="K72" s="44">
        <v>1338.6849</v>
      </c>
      <c r="L72" s="38" t="s">
        <v>493</v>
      </c>
      <c r="M72" s="38" t="s">
        <v>48</v>
      </c>
      <c r="N72" s="38" t="s">
        <v>494</v>
      </c>
      <c r="O72" s="38" t="s">
        <v>495</v>
      </c>
      <c r="P72" s="38">
        <v>0</v>
      </c>
    </row>
    <row r="73" spans="1:16" x14ac:dyDescent="0.3">
      <c r="A73" s="38">
        <v>20030504.5</v>
      </c>
      <c r="B73" s="38">
        <v>2452764</v>
      </c>
      <c r="C73" s="38" t="s">
        <v>496</v>
      </c>
      <c r="D73" s="38" t="s">
        <v>497</v>
      </c>
      <c r="E73" s="43" t="s">
        <v>498</v>
      </c>
      <c r="F73" s="38" t="s">
        <v>138</v>
      </c>
      <c r="G73" s="38" t="s">
        <v>48</v>
      </c>
      <c r="H73" s="38" t="s">
        <v>499</v>
      </c>
      <c r="I73" s="38" t="s">
        <v>500</v>
      </c>
      <c r="J73" s="38">
        <f t="shared" si="1"/>
        <v>2003.4035999999996</v>
      </c>
      <c r="K73" s="44">
        <v>1338.1886</v>
      </c>
      <c r="L73" s="38" t="s">
        <v>501</v>
      </c>
      <c r="M73" s="38" t="s">
        <v>48</v>
      </c>
      <c r="N73" s="38" t="s">
        <v>502</v>
      </c>
      <c r="O73" s="38" t="s">
        <v>503</v>
      </c>
      <c r="P73" s="38">
        <v>0</v>
      </c>
    </row>
    <row r="74" spans="1:16" x14ac:dyDescent="0.3">
      <c r="A74" s="38">
        <v>20030505.5</v>
      </c>
      <c r="B74" s="38">
        <v>2452765</v>
      </c>
      <c r="C74" s="38" t="s">
        <v>504</v>
      </c>
      <c r="D74" s="38" t="s">
        <v>505</v>
      </c>
      <c r="E74" s="43" t="s">
        <v>506</v>
      </c>
      <c r="F74" s="38" t="s">
        <v>122</v>
      </c>
      <c r="G74" s="38" t="s">
        <v>48</v>
      </c>
      <c r="H74" s="38" t="s">
        <v>507</v>
      </c>
      <c r="I74" s="38" t="s">
        <v>508</v>
      </c>
      <c r="J74" s="38">
        <f t="shared" si="1"/>
        <v>2003.4043999999994</v>
      </c>
      <c r="K74" s="44">
        <v>1337.7118</v>
      </c>
      <c r="L74" s="38" t="s">
        <v>509</v>
      </c>
      <c r="M74" s="38" t="s">
        <v>48</v>
      </c>
      <c r="N74" s="38" t="s">
        <v>510</v>
      </c>
      <c r="O74" s="38" t="s">
        <v>511</v>
      </c>
      <c r="P74" s="38">
        <v>0</v>
      </c>
    </row>
    <row r="75" spans="1:16" x14ac:dyDescent="0.3">
      <c r="A75" s="38">
        <v>20030506.5</v>
      </c>
      <c r="B75" s="38">
        <v>2452766</v>
      </c>
      <c r="C75" s="38" t="s">
        <v>512</v>
      </c>
      <c r="D75" s="38" t="s">
        <v>513</v>
      </c>
      <c r="E75" s="43" t="s">
        <v>514</v>
      </c>
      <c r="F75" s="38" t="s">
        <v>122</v>
      </c>
      <c r="G75" s="38" t="s">
        <v>48</v>
      </c>
      <c r="H75" s="38" t="s">
        <v>515</v>
      </c>
      <c r="I75" s="38" t="s">
        <v>203</v>
      </c>
      <c r="J75" s="38">
        <f t="shared" si="1"/>
        <v>2003.4051999999992</v>
      </c>
      <c r="K75" s="44">
        <v>1337.2511999999999</v>
      </c>
      <c r="L75" s="38" t="s">
        <v>516</v>
      </c>
      <c r="M75" s="38" t="s">
        <v>48</v>
      </c>
      <c r="N75" s="38" t="s">
        <v>517</v>
      </c>
      <c r="O75" s="38" t="s">
        <v>518</v>
      </c>
      <c r="P75" s="38">
        <v>0</v>
      </c>
    </row>
    <row r="76" spans="1:16" x14ac:dyDescent="0.3">
      <c r="A76" s="38">
        <v>20030507.5</v>
      </c>
      <c r="B76" s="38">
        <v>2452767</v>
      </c>
      <c r="C76" s="38" t="s">
        <v>519</v>
      </c>
      <c r="D76" s="38" t="s">
        <v>520</v>
      </c>
      <c r="E76" s="43" t="s">
        <v>521</v>
      </c>
      <c r="F76" s="38" t="s">
        <v>122</v>
      </c>
      <c r="G76" s="38" t="s">
        <v>48</v>
      </c>
      <c r="H76" s="38" t="s">
        <v>522</v>
      </c>
      <c r="I76" s="38" t="s">
        <v>523</v>
      </c>
      <c r="J76" s="38">
        <f t="shared" si="1"/>
        <v>2003.4060000000009</v>
      </c>
      <c r="K76" s="44">
        <v>1336.6674</v>
      </c>
      <c r="L76" s="38" t="s">
        <v>524</v>
      </c>
      <c r="M76" s="38" t="s">
        <v>48</v>
      </c>
      <c r="N76" s="38" t="s">
        <v>414</v>
      </c>
      <c r="O76" s="38" t="s">
        <v>525</v>
      </c>
      <c r="P76" s="38">
        <v>0</v>
      </c>
    </row>
    <row r="77" spans="1:16" x14ac:dyDescent="0.3">
      <c r="A77" s="38">
        <v>20030508.5</v>
      </c>
      <c r="B77" s="38">
        <v>2452768</v>
      </c>
      <c r="C77" s="38" t="s">
        <v>526</v>
      </c>
      <c r="D77" s="38" t="s">
        <v>527</v>
      </c>
      <c r="E77" s="43" t="s">
        <v>528</v>
      </c>
      <c r="F77" s="38" t="s">
        <v>122</v>
      </c>
      <c r="G77" s="38" t="s">
        <v>48</v>
      </c>
      <c r="H77" s="38" t="s">
        <v>529</v>
      </c>
      <c r="I77" s="38" t="s">
        <v>253</v>
      </c>
      <c r="J77" s="38">
        <f t="shared" si="1"/>
        <v>2003.4068000000007</v>
      </c>
      <c r="K77" s="44">
        <v>1335.9648999999999</v>
      </c>
      <c r="L77" s="38" t="s">
        <v>530</v>
      </c>
      <c r="M77" s="38" t="s">
        <v>48</v>
      </c>
      <c r="N77" s="38" t="s">
        <v>531</v>
      </c>
      <c r="O77" s="38" t="s">
        <v>532</v>
      </c>
      <c r="P77" s="38">
        <v>0</v>
      </c>
    </row>
    <row r="78" spans="1:16" x14ac:dyDescent="0.3">
      <c r="A78" s="38">
        <v>20030509.5</v>
      </c>
      <c r="B78" s="38">
        <v>2452769</v>
      </c>
      <c r="C78" s="38" t="s">
        <v>533</v>
      </c>
      <c r="D78" s="38" t="s">
        <v>534</v>
      </c>
      <c r="E78" s="43" t="s">
        <v>535</v>
      </c>
      <c r="F78" s="38" t="s">
        <v>122</v>
      </c>
      <c r="G78" s="38" t="s">
        <v>48</v>
      </c>
      <c r="H78" s="38" t="s">
        <v>536</v>
      </c>
      <c r="I78" s="38" t="s">
        <v>131</v>
      </c>
      <c r="J78" s="38">
        <f t="shared" si="1"/>
        <v>2003.4076000000005</v>
      </c>
      <c r="K78" s="44">
        <v>1335.4676999999999</v>
      </c>
      <c r="L78" s="38" t="s">
        <v>537</v>
      </c>
      <c r="M78" s="38" t="s">
        <v>48</v>
      </c>
      <c r="N78" s="38" t="s">
        <v>538</v>
      </c>
      <c r="O78" s="38" t="s">
        <v>539</v>
      </c>
      <c r="P78" s="38">
        <v>0</v>
      </c>
    </row>
    <row r="79" spans="1:16" x14ac:dyDescent="0.3">
      <c r="A79" s="38">
        <v>20030510.5</v>
      </c>
      <c r="B79" s="38">
        <v>2452770</v>
      </c>
      <c r="C79" s="38" t="s">
        <v>540</v>
      </c>
      <c r="D79" s="38" t="s">
        <v>541</v>
      </c>
      <c r="E79" s="43" t="s">
        <v>542</v>
      </c>
      <c r="F79" s="38" t="s">
        <v>113</v>
      </c>
      <c r="G79" s="38" t="s">
        <v>48</v>
      </c>
      <c r="H79" s="38" t="s">
        <v>543</v>
      </c>
      <c r="I79" s="38" t="s">
        <v>253</v>
      </c>
      <c r="J79" s="38">
        <f t="shared" si="1"/>
        <v>2003.4084000000003</v>
      </c>
      <c r="K79" s="44">
        <v>1334.9842000000001</v>
      </c>
      <c r="L79" s="38" t="s">
        <v>544</v>
      </c>
      <c r="M79" s="38" t="s">
        <v>48</v>
      </c>
      <c r="N79" s="38" t="s">
        <v>545</v>
      </c>
      <c r="O79" s="38" t="s">
        <v>546</v>
      </c>
      <c r="P79" s="38">
        <v>0</v>
      </c>
    </row>
    <row r="80" spans="1:16" x14ac:dyDescent="0.3">
      <c r="A80" s="38">
        <v>20030511.5</v>
      </c>
      <c r="B80" s="38">
        <v>2452771</v>
      </c>
      <c r="C80" s="38" t="s">
        <v>547</v>
      </c>
      <c r="D80" s="38" t="s">
        <v>548</v>
      </c>
      <c r="E80" s="43" t="s">
        <v>549</v>
      </c>
      <c r="F80" s="38" t="s">
        <v>113</v>
      </c>
      <c r="G80" s="38" t="s">
        <v>48</v>
      </c>
      <c r="H80" s="38" t="s">
        <v>550</v>
      </c>
      <c r="I80" s="38" t="s">
        <v>253</v>
      </c>
      <c r="J80" s="38">
        <f t="shared" si="1"/>
        <v>2003.4092000000001</v>
      </c>
      <c r="K80" s="44">
        <v>1334.4141</v>
      </c>
      <c r="L80" s="38" t="s">
        <v>551</v>
      </c>
      <c r="M80" s="38" t="s">
        <v>48</v>
      </c>
      <c r="N80" s="38" t="s">
        <v>552</v>
      </c>
      <c r="O80" s="38" t="s">
        <v>553</v>
      </c>
      <c r="P80" s="38">
        <v>0</v>
      </c>
    </row>
    <row r="81" spans="1:16" x14ac:dyDescent="0.3">
      <c r="A81" s="38">
        <v>20030512.5</v>
      </c>
      <c r="B81" s="38">
        <v>2452772</v>
      </c>
      <c r="C81" s="38" t="s">
        <v>554</v>
      </c>
      <c r="D81" s="38" t="s">
        <v>555</v>
      </c>
      <c r="E81" s="43" t="s">
        <v>556</v>
      </c>
      <c r="F81" s="38" t="s">
        <v>113</v>
      </c>
      <c r="G81" s="38" t="s">
        <v>48</v>
      </c>
      <c r="H81" s="38" t="s">
        <v>557</v>
      </c>
      <c r="I81" s="38" t="s">
        <v>253</v>
      </c>
      <c r="J81" s="38">
        <f t="shared" si="1"/>
        <v>2003.4099999999999</v>
      </c>
      <c r="K81" s="44">
        <v>1333.8860999999999</v>
      </c>
      <c r="L81" s="38" t="s">
        <v>558</v>
      </c>
      <c r="M81" s="38" t="s">
        <v>48</v>
      </c>
      <c r="N81" s="38" t="s">
        <v>559</v>
      </c>
      <c r="O81" s="38" t="s">
        <v>560</v>
      </c>
      <c r="P81" s="38">
        <v>0</v>
      </c>
    </row>
    <row r="82" spans="1:16" x14ac:dyDescent="0.3">
      <c r="A82" s="38">
        <v>20030513.5</v>
      </c>
      <c r="B82" s="38">
        <v>2452773</v>
      </c>
      <c r="C82" s="38" t="s">
        <v>561</v>
      </c>
      <c r="D82" s="38" t="s">
        <v>562</v>
      </c>
      <c r="E82" s="43" t="s">
        <v>563</v>
      </c>
      <c r="F82" s="38" t="s">
        <v>113</v>
      </c>
      <c r="G82" s="38" t="s">
        <v>48</v>
      </c>
      <c r="H82" s="38" t="s">
        <v>564</v>
      </c>
      <c r="I82" s="38" t="s">
        <v>565</v>
      </c>
      <c r="J82" s="38">
        <f t="shared" si="1"/>
        <v>2003.4107999999997</v>
      </c>
      <c r="K82" s="44">
        <v>1333.2181</v>
      </c>
      <c r="L82" s="38" t="s">
        <v>566</v>
      </c>
      <c r="M82" s="38" t="s">
        <v>48</v>
      </c>
      <c r="N82" s="38" t="s">
        <v>567</v>
      </c>
      <c r="O82" s="38" t="s">
        <v>568</v>
      </c>
      <c r="P82" s="38">
        <v>0</v>
      </c>
    </row>
    <row r="83" spans="1:16" x14ac:dyDescent="0.3">
      <c r="A83" s="38">
        <v>20030514.5</v>
      </c>
      <c r="B83" s="38">
        <v>2452774</v>
      </c>
      <c r="C83" s="38" t="s">
        <v>569</v>
      </c>
      <c r="D83" s="38" t="s">
        <v>265</v>
      </c>
      <c r="E83" s="43" t="s">
        <v>570</v>
      </c>
      <c r="F83" s="38" t="s">
        <v>113</v>
      </c>
      <c r="G83" s="38" t="s">
        <v>48</v>
      </c>
      <c r="H83" s="38" t="s">
        <v>571</v>
      </c>
      <c r="I83" s="38" t="s">
        <v>187</v>
      </c>
      <c r="J83" s="38">
        <f t="shared" si="1"/>
        <v>2003.4115999999995</v>
      </c>
      <c r="K83" s="44">
        <v>1332.6817000000001</v>
      </c>
      <c r="L83" s="38" t="s">
        <v>572</v>
      </c>
      <c r="M83" s="38" t="s">
        <v>48</v>
      </c>
      <c r="N83" s="38" t="s">
        <v>573</v>
      </c>
      <c r="O83" s="38" t="s">
        <v>574</v>
      </c>
      <c r="P83" s="38">
        <v>0</v>
      </c>
    </row>
    <row r="84" spans="1:16" x14ac:dyDescent="0.3">
      <c r="A84" s="38">
        <v>20030515.5</v>
      </c>
      <c r="B84" s="38">
        <v>2452775</v>
      </c>
      <c r="C84" s="38" t="s">
        <v>575</v>
      </c>
      <c r="D84" s="38" t="s">
        <v>576</v>
      </c>
      <c r="E84" s="43" t="s">
        <v>577</v>
      </c>
      <c r="F84" s="38" t="s">
        <v>113</v>
      </c>
      <c r="G84" s="38" t="s">
        <v>48</v>
      </c>
      <c r="H84" s="38" t="s">
        <v>578</v>
      </c>
      <c r="I84" s="38" t="s">
        <v>434</v>
      </c>
      <c r="J84" s="38">
        <f t="shared" si="1"/>
        <v>2003.4123999999993</v>
      </c>
      <c r="K84" s="44">
        <v>1332.1832999999999</v>
      </c>
      <c r="L84" s="38" t="s">
        <v>579</v>
      </c>
      <c r="M84" s="38" t="s">
        <v>48</v>
      </c>
      <c r="N84" s="38" t="s">
        <v>580</v>
      </c>
      <c r="O84" s="38" t="s">
        <v>581</v>
      </c>
      <c r="P84" s="38">
        <v>0</v>
      </c>
    </row>
    <row r="85" spans="1:16" x14ac:dyDescent="0.3">
      <c r="A85" s="38">
        <v>20030516.5</v>
      </c>
      <c r="B85" s="38">
        <v>2452776</v>
      </c>
      <c r="C85" s="38" t="s">
        <v>582</v>
      </c>
      <c r="D85" s="38" t="s">
        <v>583</v>
      </c>
      <c r="E85" s="43" t="s">
        <v>584</v>
      </c>
      <c r="F85" s="38" t="s">
        <v>47</v>
      </c>
      <c r="G85" s="38" t="s">
        <v>48</v>
      </c>
      <c r="H85" s="38" t="s">
        <v>585</v>
      </c>
      <c r="I85" s="38" t="s">
        <v>586</v>
      </c>
      <c r="J85" s="38">
        <f t="shared" si="1"/>
        <v>2003.4132000000009</v>
      </c>
      <c r="K85" s="44">
        <v>1331.7044000000001</v>
      </c>
      <c r="L85" s="38" t="s">
        <v>587</v>
      </c>
      <c r="M85" s="38" t="s">
        <v>48</v>
      </c>
      <c r="N85" s="38" t="s">
        <v>588</v>
      </c>
      <c r="O85" s="38" t="s">
        <v>589</v>
      </c>
      <c r="P85" s="38">
        <v>0</v>
      </c>
    </row>
    <row r="86" spans="1:16" x14ac:dyDescent="0.3">
      <c r="A86" s="38">
        <v>20030517.5</v>
      </c>
      <c r="B86" s="38">
        <v>2452777</v>
      </c>
      <c r="C86" s="38" t="s">
        <v>590</v>
      </c>
      <c r="D86" s="38" t="s">
        <v>591</v>
      </c>
      <c r="E86" s="43" t="s">
        <v>592</v>
      </c>
      <c r="F86" s="38" t="s">
        <v>47</v>
      </c>
      <c r="G86" s="38" t="s">
        <v>48</v>
      </c>
      <c r="H86" s="38" t="s">
        <v>593</v>
      </c>
      <c r="I86" s="38" t="s">
        <v>187</v>
      </c>
      <c r="J86" s="38">
        <f t="shared" si="1"/>
        <v>2003.4140000000007</v>
      </c>
      <c r="K86" s="44">
        <v>1331.2729999999999</v>
      </c>
      <c r="L86" s="38" t="s">
        <v>594</v>
      </c>
      <c r="M86" s="38" t="s">
        <v>48</v>
      </c>
      <c r="N86" s="38" t="s">
        <v>595</v>
      </c>
      <c r="O86" s="38" t="s">
        <v>518</v>
      </c>
      <c r="P86" s="38">
        <v>0</v>
      </c>
    </row>
    <row r="87" spans="1:16" x14ac:dyDescent="0.3">
      <c r="A87" s="38">
        <v>20030518.5</v>
      </c>
      <c r="B87" s="38">
        <v>2452778</v>
      </c>
      <c r="C87" s="38" t="s">
        <v>596</v>
      </c>
      <c r="D87" s="38" t="s">
        <v>597</v>
      </c>
      <c r="E87" s="43" t="s">
        <v>598</v>
      </c>
      <c r="F87" s="38" t="s">
        <v>47</v>
      </c>
      <c r="G87" s="38" t="s">
        <v>48</v>
      </c>
      <c r="H87" s="38" t="s">
        <v>599</v>
      </c>
      <c r="I87" s="38" t="s">
        <v>195</v>
      </c>
      <c r="J87" s="38">
        <f t="shared" si="1"/>
        <v>2003.4148000000005</v>
      </c>
      <c r="K87" s="44">
        <v>1330.7743</v>
      </c>
      <c r="L87" s="38" t="s">
        <v>600</v>
      </c>
      <c r="M87" s="38" t="s">
        <v>48</v>
      </c>
      <c r="N87" s="38" t="s">
        <v>601</v>
      </c>
      <c r="O87" s="38" t="s">
        <v>602</v>
      </c>
      <c r="P87" s="38">
        <v>0</v>
      </c>
    </row>
    <row r="88" spans="1:16" x14ac:dyDescent="0.3">
      <c r="A88" s="38">
        <v>20030519.5</v>
      </c>
      <c r="B88" s="38">
        <v>2452779</v>
      </c>
      <c r="C88" s="38" t="s">
        <v>603</v>
      </c>
      <c r="D88" s="38" t="s">
        <v>604</v>
      </c>
      <c r="E88" s="43" t="s">
        <v>605</v>
      </c>
      <c r="F88" s="38" t="s">
        <v>47</v>
      </c>
      <c r="G88" s="38" t="s">
        <v>48</v>
      </c>
      <c r="H88" s="38" t="s">
        <v>606</v>
      </c>
      <c r="I88" s="38" t="s">
        <v>203</v>
      </c>
      <c r="J88" s="38">
        <f t="shared" si="1"/>
        <v>2003.4156000000003</v>
      </c>
      <c r="K88" s="44">
        <v>1330.2781</v>
      </c>
      <c r="L88" s="38" t="s">
        <v>607</v>
      </c>
      <c r="M88" s="38" t="s">
        <v>48</v>
      </c>
      <c r="N88" s="38" t="s">
        <v>608</v>
      </c>
      <c r="O88" s="38" t="s">
        <v>609</v>
      </c>
      <c r="P88" s="38">
        <v>0</v>
      </c>
    </row>
    <row r="89" spans="1:16" x14ac:dyDescent="0.3">
      <c r="A89" s="38">
        <v>20030520.5</v>
      </c>
      <c r="B89" s="38">
        <v>2452780</v>
      </c>
      <c r="C89" s="38" t="s">
        <v>610</v>
      </c>
      <c r="D89" s="38" t="s">
        <v>611</v>
      </c>
      <c r="E89" s="43" t="s">
        <v>612</v>
      </c>
      <c r="F89" s="38" t="s">
        <v>613</v>
      </c>
      <c r="G89" s="38" t="s">
        <v>48</v>
      </c>
      <c r="H89" s="38" t="s">
        <v>614</v>
      </c>
      <c r="I89" s="38" t="s">
        <v>615</v>
      </c>
      <c r="J89" s="38">
        <f t="shared" si="1"/>
        <v>2003.4164000000001</v>
      </c>
      <c r="K89" s="44">
        <v>1330.0234</v>
      </c>
      <c r="L89" s="38" t="s">
        <v>616</v>
      </c>
      <c r="M89" s="38" t="s">
        <v>48</v>
      </c>
      <c r="N89" s="38" t="s">
        <v>617</v>
      </c>
      <c r="O89" s="38" t="s">
        <v>618</v>
      </c>
      <c r="P89" s="38">
        <v>0</v>
      </c>
    </row>
    <row r="90" spans="1:16" x14ac:dyDescent="0.3">
      <c r="A90" s="38">
        <v>20030521.5</v>
      </c>
      <c r="B90" s="38">
        <v>2452781</v>
      </c>
      <c r="C90" s="38" t="s">
        <v>619</v>
      </c>
      <c r="D90" s="38" t="s">
        <v>620</v>
      </c>
      <c r="E90" s="43" t="s">
        <v>621</v>
      </c>
      <c r="F90" s="38" t="s">
        <v>613</v>
      </c>
      <c r="G90" s="38" t="s">
        <v>48</v>
      </c>
      <c r="H90" s="38" t="s">
        <v>622</v>
      </c>
      <c r="I90" s="38" t="s">
        <v>434</v>
      </c>
      <c r="J90" s="38">
        <f t="shared" si="1"/>
        <v>2003.4171999999999</v>
      </c>
      <c r="K90" s="44">
        <v>1329.2501</v>
      </c>
      <c r="L90" s="38" t="s">
        <v>623</v>
      </c>
      <c r="M90" s="38" t="s">
        <v>48</v>
      </c>
      <c r="N90" s="38" t="s">
        <v>624</v>
      </c>
      <c r="O90" s="38" t="s">
        <v>625</v>
      </c>
      <c r="P90" s="38">
        <v>0</v>
      </c>
    </row>
    <row r="91" spans="1:16" x14ac:dyDescent="0.3">
      <c r="A91" s="38">
        <v>20030522.5</v>
      </c>
      <c r="B91" s="38">
        <v>2452782</v>
      </c>
      <c r="C91" s="38" t="s">
        <v>626</v>
      </c>
      <c r="D91" s="38" t="s">
        <v>627</v>
      </c>
      <c r="E91" s="43" t="s">
        <v>628</v>
      </c>
      <c r="F91" s="38" t="s">
        <v>613</v>
      </c>
      <c r="G91" s="38" t="s">
        <v>48</v>
      </c>
      <c r="H91" s="38" t="s">
        <v>629</v>
      </c>
      <c r="I91" s="38" t="s">
        <v>630</v>
      </c>
      <c r="J91" s="38">
        <f t="shared" si="1"/>
        <v>2003.4179999999997</v>
      </c>
      <c r="K91" s="44">
        <v>1328.7166999999999</v>
      </c>
      <c r="L91" s="38" t="s">
        <v>631</v>
      </c>
      <c r="M91" s="38" t="s">
        <v>48</v>
      </c>
      <c r="N91" s="38" t="s">
        <v>632</v>
      </c>
      <c r="O91" s="38" t="s">
        <v>633</v>
      </c>
      <c r="P91" s="38">
        <v>0</v>
      </c>
    </row>
    <row r="92" spans="1:16" x14ac:dyDescent="0.3">
      <c r="A92" s="38">
        <v>20030523.5</v>
      </c>
      <c r="B92" s="38">
        <v>2452783</v>
      </c>
      <c r="C92" s="38" t="s">
        <v>634</v>
      </c>
      <c r="D92" s="38" t="s">
        <v>635</v>
      </c>
      <c r="E92" s="43" t="s">
        <v>636</v>
      </c>
      <c r="F92" s="38" t="s">
        <v>613</v>
      </c>
      <c r="G92" s="38" t="s">
        <v>48</v>
      </c>
      <c r="H92" s="38" t="s">
        <v>637</v>
      </c>
      <c r="I92" s="38" t="s">
        <v>187</v>
      </c>
      <c r="J92" s="38">
        <f t="shared" si="1"/>
        <v>2003.4187999999995</v>
      </c>
      <c r="K92" s="44">
        <v>1328.3692000000001</v>
      </c>
      <c r="L92" s="38" t="s">
        <v>638</v>
      </c>
      <c r="M92" s="38" t="s">
        <v>48</v>
      </c>
      <c r="N92" s="38" t="s">
        <v>639</v>
      </c>
      <c r="O92" s="38" t="s">
        <v>640</v>
      </c>
      <c r="P92" s="38">
        <v>0</v>
      </c>
    </row>
    <row r="93" spans="1:16" x14ac:dyDescent="0.3">
      <c r="A93" s="38">
        <v>20030524.5</v>
      </c>
      <c r="B93" s="38">
        <v>2452784</v>
      </c>
      <c r="C93" s="38" t="s">
        <v>641</v>
      </c>
      <c r="D93" s="38" t="s">
        <v>520</v>
      </c>
      <c r="E93" s="43" t="s">
        <v>642</v>
      </c>
      <c r="F93" s="38" t="s">
        <v>613</v>
      </c>
      <c r="G93" s="38" t="s">
        <v>48</v>
      </c>
      <c r="H93" s="38" t="s">
        <v>643</v>
      </c>
      <c r="I93" s="38" t="s">
        <v>188</v>
      </c>
      <c r="J93" s="38">
        <f t="shared" si="1"/>
        <v>2003.4195999999993</v>
      </c>
      <c r="K93" s="44">
        <v>1327.8235</v>
      </c>
      <c r="L93" s="38" t="s">
        <v>644</v>
      </c>
      <c r="M93" s="38" t="s">
        <v>48</v>
      </c>
      <c r="N93" s="38" t="s">
        <v>645</v>
      </c>
      <c r="O93" s="38" t="s">
        <v>646</v>
      </c>
      <c r="P93" s="38">
        <v>0</v>
      </c>
    </row>
    <row r="94" spans="1:16" x14ac:dyDescent="0.3">
      <c r="A94" s="38">
        <v>20030525.5</v>
      </c>
      <c r="B94" s="38">
        <v>2452785</v>
      </c>
      <c r="C94" s="38" t="s">
        <v>647</v>
      </c>
      <c r="D94" s="38" t="s">
        <v>648</v>
      </c>
      <c r="E94" s="43" t="s">
        <v>649</v>
      </c>
      <c r="F94" s="38" t="s">
        <v>47</v>
      </c>
      <c r="G94" s="38" t="s">
        <v>48</v>
      </c>
      <c r="H94" s="38" t="s">
        <v>650</v>
      </c>
      <c r="I94" s="38" t="s">
        <v>238</v>
      </c>
      <c r="J94" s="38">
        <f t="shared" si="1"/>
        <v>2003.4204000000009</v>
      </c>
      <c r="K94" s="44">
        <v>1327.1262999999999</v>
      </c>
      <c r="L94" s="38" t="s">
        <v>651</v>
      </c>
      <c r="M94" s="38" t="s">
        <v>48</v>
      </c>
      <c r="N94" s="38" t="s">
        <v>652</v>
      </c>
      <c r="O94" s="38" t="s">
        <v>653</v>
      </c>
      <c r="P94" s="38">
        <v>0</v>
      </c>
    </row>
    <row r="95" spans="1:16" x14ac:dyDescent="0.3">
      <c r="A95" s="38">
        <v>20030526.5</v>
      </c>
      <c r="B95" s="38">
        <v>2452786</v>
      </c>
      <c r="C95" s="38" t="s">
        <v>654</v>
      </c>
      <c r="D95" s="38" t="s">
        <v>541</v>
      </c>
      <c r="E95" s="43" t="s">
        <v>655</v>
      </c>
      <c r="F95" s="38" t="s">
        <v>113</v>
      </c>
      <c r="G95" s="38" t="s">
        <v>48</v>
      </c>
      <c r="H95" s="38" t="s">
        <v>656</v>
      </c>
      <c r="I95" s="38" t="s">
        <v>657</v>
      </c>
      <c r="J95" s="38">
        <f t="shared" si="1"/>
        <v>2003.4212000000007</v>
      </c>
      <c r="K95" s="44">
        <v>1326.3974000000001</v>
      </c>
      <c r="L95" s="38" t="s">
        <v>658</v>
      </c>
      <c r="M95" s="38" t="s">
        <v>48</v>
      </c>
      <c r="N95" s="38" t="s">
        <v>659</v>
      </c>
      <c r="O95" s="38" t="s">
        <v>660</v>
      </c>
      <c r="P95" s="38">
        <v>0</v>
      </c>
    </row>
    <row r="96" spans="1:16" x14ac:dyDescent="0.3">
      <c r="A96" s="38">
        <v>20030527.5</v>
      </c>
      <c r="B96" s="38">
        <v>2452787</v>
      </c>
      <c r="C96" s="38" t="s">
        <v>661</v>
      </c>
      <c r="D96" s="38" t="s">
        <v>662</v>
      </c>
      <c r="E96" s="43" t="s">
        <v>663</v>
      </c>
      <c r="F96" s="38" t="s">
        <v>122</v>
      </c>
      <c r="G96" s="38" t="s">
        <v>48</v>
      </c>
      <c r="H96" s="38" t="s">
        <v>664</v>
      </c>
      <c r="I96" s="38" t="s">
        <v>630</v>
      </c>
      <c r="J96" s="38">
        <f t="shared" si="1"/>
        <v>2003.4220000000005</v>
      </c>
      <c r="K96" s="44">
        <v>1325.6097</v>
      </c>
      <c r="L96" s="38" t="s">
        <v>665</v>
      </c>
      <c r="M96" s="38" t="s">
        <v>48</v>
      </c>
      <c r="N96" s="38" t="s">
        <v>666</v>
      </c>
      <c r="O96" s="38" t="s">
        <v>667</v>
      </c>
      <c r="P96" s="38">
        <v>0</v>
      </c>
    </row>
    <row r="97" spans="1:16" x14ac:dyDescent="0.3">
      <c r="A97" s="38">
        <v>20030528.5</v>
      </c>
      <c r="B97" s="38">
        <v>2452788</v>
      </c>
      <c r="C97" s="38" t="s">
        <v>668</v>
      </c>
      <c r="D97" s="38" t="s">
        <v>243</v>
      </c>
      <c r="E97" s="43" t="s">
        <v>669</v>
      </c>
      <c r="F97" s="38" t="s">
        <v>122</v>
      </c>
      <c r="G97" s="38" t="s">
        <v>48</v>
      </c>
      <c r="H97" s="38" t="s">
        <v>670</v>
      </c>
      <c r="I97" s="38" t="s">
        <v>179</v>
      </c>
      <c r="J97" s="38">
        <f t="shared" si="1"/>
        <v>2003.4228000000003</v>
      </c>
      <c r="K97" s="44">
        <v>1325.0281</v>
      </c>
      <c r="L97" s="38" t="s">
        <v>671</v>
      </c>
      <c r="M97" s="38" t="s">
        <v>48</v>
      </c>
      <c r="N97" s="38" t="s">
        <v>672</v>
      </c>
      <c r="O97" s="38" t="s">
        <v>51</v>
      </c>
      <c r="P97" s="38">
        <v>0</v>
      </c>
    </row>
    <row r="98" spans="1:16" x14ac:dyDescent="0.3">
      <c r="A98" s="38">
        <v>20030529.5</v>
      </c>
      <c r="B98" s="38">
        <v>2452789</v>
      </c>
      <c r="C98" s="38" t="s">
        <v>673</v>
      </c>
      <c r="D98" s="38" t="s">
        <v>674</v>
      </c>
      <c r="E98" s="43" t="s">
        <v>514</v>
      </c>
      <c r="F98" s="38" t="s">
        <v>122</v>
      </c>
      <c r="G98" s="38" t="s">
        <v>48</v>
      </c>
      <c r="H98" s="38" t="s">
        <v>675</v>
      </c>
      <c r="I98" s="38" t="s">
        <v>676</v>
      </c>
      <c r="J98" s="38">
        <f t="shared" si="1"/>
        <v>2003.4236000000001</v>
      </c>
      <c r="K98" s="44">
        <v>1324.7463</v>
      </c>
      <c r="L98" s="38" t="s">
        <v>677</v>
      </c>
      <c r="M98" s="38" t="s">
        <v>48</v>
      </c>
      <c r="N98" s="38" t="s">
        <v>678</v>
      </c>
      <c r="O98" s="38" t="s">
        <v>479</v>
      </c>
      <c r="P98" s="38">
        <v>0</v>
      </c>
    </row>
    <row r="99" spans="1:16" x14ac:dyDescent="0.3">
      <c r="A99" s="38">
        <v>20030530.5</v>
      </c>
      <c r="B99" s="38">
        <v>2452790</v>
      </c>
      <c r="C99" s="38" t="s">
        <v>679</v>
      </c>
      <c r="D99" s="38" t="s">
        <v>680</v>
      </c>
      <c r="E99" s="43" t="s">
        <v>681</v>
      </c>
      <c r="F99" s="38" t="s">
        <v>113</v>
      </c>
      <c r="G99" s="38" t="s">
        <v>48</v>
      </c>
      <c r="H99" s="38" t="s">
        <v>682</v>
      </c>
      <c r="I99" s="38" t="s">
        <v>188</v>
      </c>
      <c r="J99" s="38">
        <f t="shared" si="1"/>
        <v>2003.4243999999999</v>
      </c>
      <c r="K99" s="44">
        <v>1324.5123000000001</v>
      </c>
      <c r="L99" s="38" t="s">
        <v>683</v>
      </c>
      <c r="M99" s="38" t="s">
        <v>48</v>
      </c>
      <c r="N99" s="38" t="s">
        <v>684</v>
      </c>
      <c r="O99" s="38" t="s">
        <v>326</v>
      </c>
      <c r="P99" s="38">
        <v>0</v>
      </c>
    </row>
    <row r="100" spans="1:16" x14ac:dyDescent="0.3">
      <c r="A100" s="38">
        <v>20030531.5</v>
      </c>
      <c r="B100" s="38">
        <v>2452791</v>
      </c>
      <c r="C100" s="38" t="s">
        <v>685</v>
      </c>
      <c r="D100" s="38" t="s">
        <v>686</v>
      </c>
      <c r="E100" s="43" t="s">
        <v>687</v>
      </c>
      <c r="F100" s="38" t="s">
        <v>47</v>
      </c>
      <c r="G100" s="38" t="s">
        <v>48</v>
      </c>
      <c r="H100" s="38" t="s">
        <v>688</v>
      </c>
      <c r="I100" s="38" t="s">
        <v>253</v>
      </c>
      <c r="J100" s="38">
        <f t="shared" si="1"/>
        <v>2003.4251999999997</v>
      </c>
      <c r="K100" s="44">
        <v>1324.2528</v>
      </c>
      <c r="L100" s="38" t="s">
        <v>689</v>
      </c>
      <c r="M100" s="38" t="s">
        <v>48</v>
      </c>
      <c r="N100" s="38" t="s">
        <v>690</v>
      </c>
      <c r="O100" s="38" t="s">
        <v>633</v>
      </c>
      <c r="P100" s="38">
        <v>0</v>
      </c>
    </row>
    <row r="101" spans="1:16" x14ac:dyDescent="0.3">
      <c r="A101" s="38">
        <v>20030601.5</v>
      </c>
      <c r="B101" s="38">
        <v>2452792</v>
      </c>
      <c r="C101" s="38" t="s">
        <v>691</v>
      </c>
      <c r="D101" s="38" t="s">
        <v>692</v>
      </c>
      <c r="E101" s="43" t="s">
        <v>693</v>
      </c>
      <c r="F101" s="38" t="s">
        <v>113</v>
      </c>
      <c r="G101" s="38" t="s">
        <v>48</v>
      </c>
      <c r="H101" s="38" t="s">
        <v>694</v>
      </c>
      <c r="I101" s="38" t="s">
        <v>224</v>
      </c>
      <c r="J101" s="38">
        <f t="shared" si="1"/>
        <v>2003.4812000000002</v>
      </c>
      <c r="K101" s="44">
        <v>1323.7796000000001</v>
      </c>
      <c r="L101" s="38" t="s">
        <v>695</v>
      </c>
      <c r="M101" s="38" t="s">
        <v>48</v>
      </c>
      <c r="N101" s="38" t="s">
        <v>517</v>
      </c>
      <c r="O101" s="38" t="s">
        <v>696</v>
      </c>
      <c r="P101" s="38">
        <v>0</v>
      </c>
    </row>
    <row r="102" spans="1:16" x14ac:dyDescent="0.3">
      <c r="A102" s="38">
        <v>20030602.5</v>
      </c>
      <c r="B102" s="38">
        <v>2452793</v>
      </c>
      <c r="C102" s="38" t="s">
        <v>697</v>
      </c>
      <c r="D102" s="38" t="s">
        <v>698</v>
      </c>
      <c r="E102" s="43" t="s">
        <v>699</v>
      </c>
      <c r="F102" s="38" t="s">
        <v>113</v>
      </c>
      <c r="G102" s="38" t="s">
        <v>48</v>
      </c>
      <c r="H102" s="38" t="s">
        <v>700</v>
      </c>
      <c r="I102" s="38" t="s">
        <v>368</v>
      </c>
      <c r="J102" s="38">
        <f t="shared" si="1"/>
        <v>2003.482</v>
      </c>
      <c r="K102" s="44">
        <v>1323.2614000000001</v>
      </c>
      <c r="L102" s="38" t="s">
        <v>701</v>
      </c>
      <c r="M102" s="38" t="s">
        <v>48</v>
      </c>
      <c r="N102" s="38" t="s">
        <v>573</v>
      </c>
      <c r="O102" s="38" t="s">
        <v>702</v>
      </c>
      <c r="P102" s="38">
        <v>0</v>
      </c>
    </row>
    <row r="103" spans="1:16" x14ac:dyDescent="0.3">
      <c r="A103" s="38">
        <v>20030603.5</v>
      </c>
      <c r="B103" s="38">
        <v>2452794</v>
      </c>
      <c r="C103" s="38" t="s">
        <v>703</v>
      </c>
      <c r="D103" s="38" t="s">
        <v>704</v>
      </c>
      <c r="E103" s="43" t="s">
        <v>705</v>
      </c>
      <c r="F103" s="38" t="s">
        <v>113</v>
      </c>
      <c r="G103" s="38" t="s">
        <v>48</v>
      </c>
      <c r="H103" s="38" t="s">
        <v>706</v>
      </c>
      <c r="I103" s="38" t="s">
        <v>707</v>
      </c>
      <c r="J103" s="38">
        <f t="shared" si="1"/>
        <v>2003.4827999999998</v>
      </c>
      <c r="K103" s="44">
        <v>1322.7264</v>
      </c>
      <c r="L103" s="38" t="s">
        <v>708</v>
      </c>
      <c r="M103" s="38" t="s">
        <v>48</v>
      </c>
      <c r="N103" s="38" t="s">
        <v>709</v>
      </c>
      <c r="O103" s="38" t="s">
        <v>710</v>
      </c>
      <c r="P103" s="38">
        <v>0</v>
      </c>
    </row>
    <row r="104" spans="1:16" x14ac:dyDescent="0.3">
      <c r="A104" s="38">
        <v>20030604.5</v>
      </c>
      <c r="B104" s="38">
        <v>2452795</v>
      </c>
      <c r="C104" s="38" t="s">
        <v>711</v>
      </c>
      <c r="D104" s="38" t="s">
        <v>712</v>
      </c>
      <c r="E104" s="43" t="s">
        <v>713</v>
      </c>
      <c r="F104" s="38" t="s">
        <v>122</v>
      </c>
      <c r="G104" s="38" t="s">
        <v>48</v>
      </c>
      <c r="H104" s="38" t="s">
        <v>714</v>
      </c>
      <c r="I104" s="38" t="s">
        <v>224</v>
      </c>
      <c r="J104" s="38">
        <f t="shared" si="1"/>
        <v>2003.4835999999996</v>
      </c>
      <c r="K104" s="44">
        <v>1322.2955999999999</v>
      </c>
      <c r="L104" s="38" t="s">
        <v>715</v>
      </c>
      <c r="M104" s="38" t="s">
        <v>48</v>
      </c>
      <c r="N104" s="38" t="s">
        <v>716</v>
      </c>
      <c r="O104" s="38" t="s">
        <v>434</v>
      </c>
      <c r="P104" s="38">
        <v>0</v>
      </c>
    </row>
    <row r="105" spans="1:16" x14ac:dyDescent="0.3">
      <c r="A105" s="38">
        <v>20030605.5</v>
      </c>
      <c r="B105" s="38">
        <v>2452796</v>
      </c>
      <c r="C105" s="38" t="s">
        <v>717</v>
      </c>
      <c r="D105" s="38" t="s">
        <v>692</v>
      </c>
      <c r="E105" s="43" t="s">
        <v>718</v>
      </c>
      <c r="F105" s="38" t="s">
        <v>122</v>
      </c>
      <c r="G105" s="38" t="s">
        <v>48</v>
      </c>
      <c r="H105" s="38" t="s">
        <v>719</v>
      </c>
      <c r="I105" s="38" t="s">
        <v>720</v>
      </c>
      <c r="J105" s="38">
        <f t="shared" si="1"/>
        <v>2003.4843999999994</v>
      </c>
      <c r="K105" s="44">
        <v>1321.8665000000001</v>
      </c>
      <c r="L105" s="38" t="s">
        <v>721</v>
      </c>
      <c r="M105" s="38" t="s">
        <v>48</v>
      </c>
      <c r="N105" s="38" t="s">
        <v>722</v>
      </c>
      <c r="O105" s="38" t="s">
        <v>723</v>
      </c>
      <c r="P105" s="38">
        <v>0</v>
      </c>
    </row>
    <row r="106" spans="1:16" x14ac:dyDescent="0.3">
      <c r="A106" s="38">
        <v>20030606.5</v>
      </c>
      <c r="B106" s="38">
        <v>2452797</v>
      </c>
      <c r="C106" s="38" t="s">
        <v>724</v>
      </c>
      <c r="D106" s="38" t="s">
        <v>725</v>
      </c>
      <c r="E106" s="43" t="s">
        <v>726</v>
      </c>
      <c r="F106" s="38" t="s">
        <v>138</v>
      </c>
      <c r="G106" s="38" t="s">
        <v>48</v>
      </c>
      <c r="H106" s="38" t="s">
        <v>727</v>
      </c>
      <c r="I106" s="38" t="s">
        <v>728</v>
      </c>
      <c r="J106" s="38">
        <f t="shared" si="1"/>
        <v>2003.4851999999992</v>
      </c>
      <c r="K106" s="44">
        <v>1321.1703</v>
      </c>
      <c r="L106" s="38" t="s">
        <v>729</v>
      </c>
      <c r="M106" s="38" t="s">
        <v>48</v>
      </c>
      <c r="N106" s="38" t="s">
        <v>730</v>
      </c>
      <c r="O106" s="38" t="s">
        <v>50</v>
      </c>
      <c r="P106" s="38">
        <v>0</v>
      </c>
    </row>
    <row r="107" spans="1:16" x14ac:dyDescent="0.3">
      <c r="A107" s="38">
        <v>20030607.5</v>
      </c>
      <c r="B107" s="38">
        <v>2452798</v>
      </c>
      <c r="C107" s="38" t="s">
        <v>731</v>
      </c>
      <c r="D107" s="38" t="s">
        <v>732</v>
      </c>
      <c r="E107" s="43" t="s">
        <v>733</v>
      </c>
      <c r="F107" s="38" t="s">
        <v>138</v>
      </c>
      <c r="G107" s="38" t="s">
        <v>48</v>
      </c>
      <c r="H107" s="38" t="s">
        <v>734</v>
      </c>
      <c r="I107" s="38" t="s">
        <v>188</v>
      </c>
      <c r="J107" s="38">
        <f t="shared" si="1"/>
        <v>2003.4860000000008</v>
      </c>
      <c r="K107" s="44">
        <v>1320.8097</v>
      </c>
      <c r="L107" s="38" t="s">
        <v>735</v>
      </c>
      <c r="M107" s="38" t="s">
        <v>48</v>
      </c>
      <c r="N107" s="38" t="s">
        <v>736</v>
      </c>
      <c r="O107" s="38" t="s">
        <v>238</v>
      </c>
      <c r="P107" s="38">
        <v>0</v>
      </c>
    </row>
    <row r="108" spans="1:16" x14ac:dyDescent="0.3">
      <c r="A108" s="38">
        <v>20030608.5</v>
      </c>
      <c r="B108" s="38">
        <v>2452799</v>
      </c>
      <c r="C108" s="38" t="s">
        <v>737</v>
      </c>
      <c r="D108" s="38" t="s">
        <v>738</v>
      </c>
      <c r="E108" s="43" t="s">
        <v>739</v>
      </c>
      <c r="F108" s="38" t="s">
        <v>470</v>
      </c>
      <c r="G108" s="38" t="s">
        <v>48</v>
      </c>
      <c r="H108" s="38" t="s">
        <v>740</v>
      </c>
      <c r="I108" s="38" t="s">
        <v>741</v>
      </c>
      <c r="J108" s="38">
        <f t="shared" si="1"/>
        <v>2003.4868000000006</v>
      </c>
      <c r="K108" s="44">
        <v>1320.2538</v>
      </c>
      <c r="L108" s="38" t="s">
        <v>742</v>
      </c>
      <c r="M108" s="38" t="s">
        <v>48</v>
      </c>
      <c r="N108" s="38" t="s">
        <v>743</v>
      </c>
      <c r="O108" s="38" t="s">
        <v>744</v>
      </c>
      <c r="P108" s="38">
        <v>0</v>
      </c>
    </row>
    <row r="109" spans="1:16" x14ac:dyDescent="0.3">
      <c r="A109" s="38">
        <v>20030609.5</v>
      </c>
      <c r="B109" s="38">
        <v>2452800</v>
      </c>
      <c r="C109" s="38" t="s">
        <v>745</v>
      </c>
      <c r="D109" s="38" t="s">
        <v>692</v>
      </c>
      <c r="E109" s="43" t="s">
        <v>746</v>
      </c>
      <c r="F109" s="38" t="s">
        <v>299</v>
      </c>
      <c r="G109" s="38" t="s">
        <v>48</v>
      </c>
      <c r="H109" s="38" t="s">
        <v>747</v>
      </c>
      <c r="I109" s="38" t="s">
        <v>106</v>
      </c>
      <c r="J109" s="38">
        <f t="shared" si="1"/>
        <v>2003.4876000000004</v>
      </c>
      <c r="K109" s="44">
        <v>1319.6619000000001</v>
      </c>
      <c r="L109" s="38" t="s">
        <v>748</v>
      </c>
      <c r="M109" s="38" t="s">
        <v>48</v>
      </c>
      <c r="N109" s="38" t="s">
        <v>749</v>
      </c>
      <c r="O109" s="38" t="s">
        <v>750</v>
      </c>
      <c r="P109" s="38">
        <v>0</v>
      </c>
    </row>
    <row r="110" spans="1:16" x14ac:dyDescent="0.3">
      <c r="A110" s="38">
        <v>20030610.5</v>
      </c>
      <c r="B110" s="38">
        <v>2452801</v>
      </c>
      <c r="C110" s="38" t="s">
        <v>751</v>
      </c>
      <c r="D110" s="38" t="s">
        <v>752</v>
      </c>
      <c r="E110" s="43" t="s">
        <v>753</v>
      </c>
      <c r="F110" s="38" t="s">
        <v>299</v>
      </c>
      <c r="G110" s="38" t="s">
        <v>48</v>
      </c>
      <c r="H110" s="38" t="s">
        <v>754</v>
      </c>
      <c r="I110" s="38" t="s">
        <v>204</v>
      </c>
      <c r="J110" s="38">
        <f t="shared" si="1"/>
        <v>2003.4884000000002</v>
      </c>
      <c r="K110" s="44">
        <v>1319.3687</v>
      </c>
      <c r="L110" s="38" t="s">
        <v>755</v>
      </c>
      <c r="M110" s="38" t="s">
        <v>48</v>
      </c>
      <c r="N110" s="38" t="s">
        <v>756</v>
      </c>
      <c r="O110" s="38" t="s">
        <v>607</v>
      </c>
      <c r="P110" s="38">
        <v>0</v>
      </c>
    </row>
    <row r="111" spans="1:16" x14ac:dyDescent="0.3">
      <c r="A111" s="38">
        <v>20030611.5</v>
      </c>
      <c r="B111" s="38">
        <v>2452802</v>
      </c>
      <c r="C111" s="38" t="s">
        <v>757</v>
      </c>
      <c r="D111" s="38" t="s">
        <v>758</v>
      </c>
      <c r="E111" s="43" t="s">
        <v>759</v>
      </c>
      <c r="F111" s="38" t="s">
        <v>470</v>
      </c>
      <c r="G111" s="38" t="s">
        <v>48</v>
      </c>
      <c r="H111" s="38" t="s">
        <v>760</v>
      </c>
      <c r="I111" s="38" t="s">
        <v>761</v>
      </c>
      <c r="J111" s="38">
        <f t="shared" si="1"/>
        <v>2003.4892</v>
      </c>
      <c r="K111" s="44">
        <v>1319.4362000000001</v>
      </c>
      <c r="L111" s="38" t="s">
        <v>755</v>
      </c>
      <c r="M111" s="38" t="s">
        <v>48</v>
      </c>
      <c r="N111" s="38" t="s">
        <v>762</v>
      </c>
      <c r="O111" s="38" t="s">
        <v>579</v>
      </c>
      <c r="P111" s="38">
        <v>0</v>
      </c>
    </row>
    <row r="112" spans="1:16" x14ac:dyDescent="0.3">
      <c r="A112" s="38">
        <v>20030612.5</v>
      </c>
      <c r="B112" s="38">
        <v>2452803</v>
      </c>
      <c r="C112" s="38" t="s">
        <v>763</v>
      </c>
      <c r="D112" s="38" t="s">
        <v>764</v>
      </c>
      <c r="E112" s="43" t="s">
        <v>765</v>
      </c>
      <c r="F112" s="38" t="s">
        <v>122</v>
      </c>
      <c r="G112" s="38" t="s">
        <v>48</v>
      </c>
      <c r="H112" s="38" t="s">
        <v>766</v>
      </c>
      <c r="I112" s="38" t="s">
        <v>767</v>
      </c>
      <c r="J112" s="38">
        <f t="shared" si="1"/>
        <v>2003.4899999999998</v>
      </c>
      <c r="K112" s="44">
        <v>1319.6402</v>
      </c>
      <c r="L112" s="38" t="s">
        <v>748</v>
      </c>
      <c r="M112" s="38" t="s">
        <v>48</v>
      </c>
      <c r="N112" s="38" t="s">
        <v>768</v>
      </c>
      <c r="O112" s="38" t="s">
        <v>566</v>
      </c>
      <c r="P112" s="38">
        <v>0</v>
      </c>
    </row>
    <row r="113" spans="1:16" x14ac:dyDescent="0.3">
      <c r="A113" s="38">
        <v>20030613.5</v>
      </c>
      <c r="B113" s="38">
        <v>2452804</v>
      </c>
      <c r="C113" s="38" t="s">
        <v>769</v>
      </c>
      <c r="D113" s="38" t="s">
        <v>770</v>
      </c>
      <c r="E113" s="43" t="s">
        <v>771</v>
      </c>
      <c r="F113" s="38" t="s">
        <v>113</v>
      </c>
      <c r="G113" s="38" t="s">
        <v>48</v>
      </c>
      <c r="H113" s="38" t="s">
        <v>772</v>
      </c>
      <c r="I113" s="38" t="s">
        <v>741</v>
      </c>
      <c r="J113" s="38">
        <f t="shared" si="1"/>
        <v>2003.4907999999996</v>
      </c>
      <c r="K113" s="44">
        <v>1319.7385999999999</v>
      </c>
      <c r="L113" s="38" t="s">
        <v>748</v>
      </c>
      <c r="M113" s="38" t="s">
        <v>48</v>
      </c>
      <c r="N113" s="38" t="s">
        <v>773</v>
      </c>
      <c r="O113" s="38" t="s">
        <v>616</v>
      </c>
      <c r="P113" s="38">
        <v>0</v>
      </c>
    </row>
    <row r="114" spans="1:16" x14ac:dyDescent="0.3">
      <c r="A114" s="38">
        <v>20030614.5</v>
      </c>
      <c r="B114" s="38">
        <v>2452805</v>
      </c>
      <c r="C114" s="38" t="s">
        <v>774</v>
      </c>
      <c r="D114" s="38" t="s">
        <v>337</v>
      </c>
      <c r="E114" s="43" t="s">
        <v>775</v>
      </c>
      <c r="F114" s="38" t="s">
        <v>47</v>
      </c>
      <c r="G114" s="38" t="s">
        <v>48</v>
      </c>
      <c r="H114" s="38" t="s">
        <v>776</v>
      </c>
      <c r="I114" s="38" t="s">
        <v>99</v>
      </c>
      <c r="J114" s="38">
        <f t="shared" si="1"/>
        <v>2003.4915999999994</v>
      </c>
      <c r="K114" s="44">
        <v>1319.7731000000001</v>
      </c>
      <c r="L114" s="38" t="s">
        <v>748</v>
      </c>
      <c r="M114" s="38" t="s">
        <v>48</v>
      </c>
      <c r="N114" s="38" t="s">
        <v>777</v>
      </c>
      <c r="O114" s="38" t="s">
        <v>778</v>
      </c>
      <c r="P114" s="38">
        <v>0</v>
      </c>
    </row>
    <row r="115" spans="1:16" x14ac:dyDescent="0.3">
      <c r="A115" s="38">
        <v>20030615.5</v>
      </c>
      <c r="B115" s="38">
        <v>2452806</v>
      </c>
      <c r="C115" s="38" t="s">
        <v>779</v>
      </c>
      <c r="D115" s="38" t="s">
        <v>780</v>
      </c>
      <c r="E115" s="43" t="s">
        <v>781</v>
      </c>
      <c r="F115" s="38" t="s">
        <v>47</v>
      </c>
      <c r="G115" s="38" t="s">
        <v>48</v>
      </c>
      <c r="H115" s="38" t="s">
        <v>782</v>
      </c>
      <c r="I115" s="38" t="s">
        <v>630</v>
      </c>
      <c r="J115" s="38">
        <f t="shared" si="1"/>
        <v>2003.4923999999992</v>
      </c>
      <c r="K115" s="44">
        <v>1319.6695999999999</v>
      </c>
      <c r="L115" s="38" t="s">
        <v>748</v>
      </c>
      <c r="M115" s="38" t="s">
        <v>48</v>
      </c>
      <c r="N115" s="38" t="s">
        <v>783</v>
      </c>
      <c r="O115" s="38" t="s">
        <v>572</v>
      </c>
      <c r="P115" s="38">
        <v>0</v>
      </c>
    </row>
    <row r="116" spans="1:16" x14ac:dyDescent="0.3">
      <c r="A116" s="38">
        <v>20030616.5</v>
      </c>
      <c r="B116" s="38">
        <v>2452807</v>
      </c>
      <c r="C116" s="38" t="s">
        <v>784</v>
      </c>
      <c r="D116" s="38" t="s">
        <v>785</v>
      </c>
      <c r="E116" s="43" t="s">
        <v>786</v>
      </c>
      <c r="F116" s="38" t="s">
        <v>613</v>
      </c>
      <c r="G116" s="38" t="s">
        <v>48</v>
      </c>
      <c r="H116" s="38" t="s">
        <v>787</v>
      </c>
      <c r="I116" s="38" t="s">
        <v>204</v>
      </c>
      <c r="J116" s="38">
        <f t="shared" si="1"/>
        <v>2003.4932000000008</v>
      </c>
      <c r="K116" s="44">
        <v>1319.4974999999999</v>
      </c>
      <c r="L116" s="38" t="s">
        <v>755</v>
      </c>
      <c r="M116" s="38" t="s">
        <v>48</v>
      </c>
      <c r="N116" s="38" t="s">
        <v>788</v>
      </c>
      <c r="O116" s="38" t="s">
        <v>789</v>
      </c>
      <c r="P116" s="38">
        <v>0</v>
      </c>
    </row>
    <row r="117" spans="1:16" x14ac:dyDescent="0.3">
      <c r="A117" s="38">
        <v>20030617.5</v>
      </c>
      <c r="B117" s="38">
        <v>2452808</v>
      </c>
      <c r="C117" s="38" t="s">
        <v>790</v>
      </c>
      <c r="D117" s="38" t="s">
        <v>791</v>
      </c>
      <c r="E117" s="43" t="s">
        <v>792</v>
      </c>
      <c r="F117" s="38" t="s">
        <v>613</v>
      </c>
      <c r="G117" s="38" t="s">
        <v>48</v>
      </c>
      <c r="H117" s="38" t="s">
        <v>793</v>
      </c>
      <c r="I117" s="38" t="s">
        <v>195</v>
      </c>
      <c r="J117" s="38">
        <f t="shared" si="1"/>
        <v>2003.4940000000006</v>
      </c>
      <c r="K117" s="44">
        <v>1319.2574999999999</v>
      </c>
      <c r="L117" s="38" t="s">
        <v>794</v>
      </c>
      <c r="M117" s="38" t="s">
        <v>48</v>
      </c>
      <c r="N117" s="38" t="s">
        <v>795</v>
      </c>
      <c r="O117" s="38" t="s">
        <v>796</v>
      </c>
      <c r="P117" s="38">
        <v>0</v>
      </c>
    </row>
    <row r="118" spans="1:16" x14ac:dyDescent="0.3">
      <c r="A118" s="38">
        <v>20030618.5</v>
      </c>
      <c r="B118" s="38">
        <v>2452809</v>
      </c>
      <c r="C118" s="38" t="s">
        <v>797</v>
      </c>
      <c r="D118" s="38" t="s">
        <v>798</v>
      </c>
      <c r="E118" s="43" t="s">
        <v>799</v>
      </c>
      <c r="F118" s="38" t="s">
        <v>47</v>
      </c>
      <c r="G118" s="38" t="s">
        <v>48</v>
      </c>
      <c r="H118" s="38" t="s">
        <v>800</v>
      </c>
      <c r="I118" s="38" t="s">
        <v>625</v>
      </c>
      <c r="J118" s="38">
        <f t="shared" si="1"/>
        <v>2003.4948000000004</v>
      </c>
      <c r="K118" s="44">
        <v>1318.9253000000001</v>
      </c>
      <c r="L118" s="38" t="s">
        <v>801</v>
      </c>
      <c r="M118" s="38" t="s">
        <v>48</v>
      </c>
      <c r="N118" s="38" t="s">
        <v>802</v>
      </c>
      <c r="O118" s="38" t="s">
        <v>61</v>
      </c>
      <c r="P118" s="38">
        <v>0</v>
      </c>
    </row>
    <row r="119" spans="1:16" x14ac:dyDescent="0.3">
      <c r="A119" s="38">
        <v>20030619.5</v>
      </c>
      <c r="B119" s="38">
        <v>2452810</v>
      </c>
      <c r="C119" s="38" t="s">
        <v>803</v>
      </c>
      <c r="D119" s="38" t="s">
        <v>804</v>
      </c>
      <c r="E119" s="43" t="s">
        <v>805</v>
      </c>
      <c r="F119" s="38" t="s">
        <v>47</v>
      </c>
      <c r="G119" s="38" t="s">
        <v>48</v>
      </c>
      <c r="H119" s="38" t="s">
        <v>806</v>
      </c>
      <c r="I119" s="38" t="s">
        <v>164</v>
      </c>
      <c r="J119" s="38">
        <f t="shared" si="1"/>
        <v>2003.4956000000002</v>
      </c>
      <c r="K119" s="44">
        <v>1318.5157999999999</v>
      </c>
      <c r="L119" s="38" t="s">
        <v>807</v>
      </c>
      <c r="M119" s="38" t="s">
        <v>48</v>
      </c>
      <c r="N119" s="38" t="s">
        <v>808</v>
      </c>
      <c r="O119" s="38" t="s">
        <v>390</v>
      </c>
      <c r="P119" s="38">
        <v>0</v>
      </c>
    </row>
    <row r="120" spans="1:16" x14ac:dyDescent="0.3">
      <c r="A120" s="38">
        <v>20030620.5</v>
      </c>
      <c r="B120" s="38">
        <v>2452811</v>
      </c>
      <c r="C120" s="38" t="s">
        <v>809</v>
      </c>
      <c r="D120" s="38" t="s">
        <v>810</v>
      </c>
      <c r="E120" s="43" t="s">
        <v>811</v>
      </c>
      <c r="F120" s="38" t="s">
        <v>113</v>
      </c>
      <c r="G120" s="38" t="s">
        <v>48</v>
      </c>
      <c r="H120" s="38" t="s">
        <v>812</v>
      </c>
      <c r="I120" s="38" t="s">
        <v>565</v>
      </c>
      <c r="J120" s="38">
        <f t="shared" si="1"/>
        <v>2003.4964</v>
      </c>
      <c r="K120" s="44">
        <v>1318.0266999999999</v>
      </c>
      <c r="L120" s="38" t="s">
        <v>813</v>
      </c>
      <c r="M120" s="38" t="s">
        <v>48</v>
      </c>
      <c r="N120" s="38" t="s">
        <v>814</v>
      </c>
      <c r="O120" s="38" t="s">
        <v>815</v>
      </c>
      <c r="P120" s="38">
        <v>0</v>
      </c>
    </row>
    <row r="121" spans="1:16" x14ac:dyDescent="0.3">
      <c r="A121" s="38">
        <v>20030621.5</v>
      </c>
      <c r="B121" s="38">
        <v>2452812</v>
      </c>
      <c r="C121" s="38" t="s">
        <v>816</v>
      </c>
      <c r="D121" s="38" t="s">
        <v>817</v>
      </c>
      <c r="E121" s="43" t="s">
        <v>818</v>
      </c>
      <c r="F121" s="38" t="s">
        <v>47</v>
      </c>
      <c r="G121" s="38" t="s">
        <v>48</v>
      </c>
      <c r="H121" s="38" t="s">
        <v>819</v>
      </c>
      <c r="I121" s="38" t="s">
        <v>224</v>
      </c>
      <c r="J121" s="38">
        <f t="shared" si="1"/>
        <v>2003.4971999999998</v>
      </c>
      <c r="K121" s="44">
        <v>1317.7850000000001</v>
      </c>
      <c r="L121" s="38" t="s">
        <v>820</v>
      </c>
      <c r="M121" s="38" t="s">
        <v>48</v>
      </c>
      <c r="N121" s="38" t="s">
        <v>821</v>
      </c>
      <c r="O121" s="38" t="s">
        <v>822</v>
      </c>
      <c r="P121" s="38">
        <v>0</v>
      </c>
    </row>
    <row r="122" spans="1:16" x14ac:dyDescent="0.3">
      <c r="A122" s="38">
        <v>20030622.5</v>
      </c>
      <c r="B122" s="38">
        <v>2452813</v>
      </c>
      <c r="C122" s="38" t="s">
        <v>823</v>
      </c>
      <c r="D122" s="38" t="s">
        <v>824</v>
      </c>
      <c r="E122" s="43" t="s">
        <v>825</v>
      </c>
      <c r="F122" s="38" t="s">
        <v>47</v>
      </c>
      <c r="G122" s="38" t="s">
        <v>48</v>
      </c>
      <c r="H122" s="38" t="s">
        <v>826</v>
      </c>
      <c r="I122" s="38" t="s">
        <v>82</v>
      </c>
      <c r="J122" s="38">
        <f t="shared" si="1"/>
        <v>2003.4979999999996</v>
      </c>
      <c r="K122" s="44">
        <v>1317.6822</v>
      </c>
      <c r="L122" s="38" t="s">
        <v>813</v>
      </c>
      <c r="M122" s="38" t="s">
        <v>48</v>
      </c>
      <c r="N122" s="38" t="s">
        <v>827</v>
      </c>
      <c r="O122" s="38" t="s">
        <v>828</v>
      </c>
      <c r="P122" s="38">
        <v>0</v>
      </c>
    </row>
    <row r="123" spans="1:16" x14ac:dyDescent="0.3">
      <c r="A123" s="38">
        <v>20030623.5</v>
      </c>
      <c r="B123" s="38">
        <v>2452814</v>
      </c>
      <c r="C123" s="38" t="s">
        <v>829</v>
      </c>
      <c r="D123" s="38" t="s">
        <v>520</v>
      </c>
      <c r="E123" s="43" t="s">
        <v>830</v>
      </c>
      <c r="F123" s="38" t="s">
        <v>47</v>
      </c>
      <c r="G123" s="38" t="s">
        <v>48</v>
      </c>
      <c r="H123" s="38" t="s">
        <v>831</v>
      </c>
      <c r="I123" s="38" t="s">
        <v>61</v>
      </c>
      <c r="J123" s="38">
        <f t="shared" si="1"/>
        <v>2003.4987999999994</v>
      </c>
      <c r="K123" s="44">
        <v>1317.6229000000001</v>
      </c>
      <c r="L123" s="38" t="s">
        <v>813</v>
      </c>
      <c r="M123" s="38" t="s">
        <v>48</v>
      </c>
      <c r="N123" s="38" t="s">
        <v>832</v>
      </c>
      <c r="O123" s="38" t="s">
        <v>833</v>
      </c>
      <c r="P123" s="38">
        <v>0</v>
      </c>
    </row>
    <row r="124" spans="1:16" x14ac:dyDescent="0.3">
      <c r="A124" s="38">
        <v>20030624.5</v>
      </c>
      <c r="B124" s="38">
        <v>2452815</v>
      </c>
      <c r="C124" s="38" t="s">
        <v>834</v>
      </c>
      <c r="D124" s="38" t="s">
        <v>534</v>
      </c>
      <c r="E124" s="43" t="s">
        <v>835</v>
      </c>
      <c r="F124" s="38" t="s">
        <v>47</v>
      </c>
      <c r="G124" s="38" t="s">
        <v>48</v>
      </c>
      <c r="H124" s="38" t="s">
        <v>836</v>
      </c>
      <c r="I124" s="38" t="s">
        <v>630</v>
      </c>
      <c r="J124" s="38">
        <f t="shared" si="1"/>
        <v>2003.4995999999992</v>
      </c>
      <c r="K124" s="44">
        <v>1317.4591</v>
      </c>
      <c r="L124" s="38" t="s">
        <v>837</v>
      </c>
      <c r="M124" s="38" t="s">
        <v>48</v>
      </c>
      <c r="N124" s="38" t="s">
        <v>838</v>
      </c>
      <c r="O124" s="38" t="s">
        <v>638</v>
      </c>
      <c r="P124" s="38">
        <v>0</v>
      </c>
    </row>
    <row r="125" spans="1:16" x14ac:dyDescent="0.3">
      <c r="A125" s="38">
        <v>20030625.5</v>
      </c>
      <c r="B125" s="38">
        <v>2452816</v>
      </c>
      <c r="C125" s="38" t="s">
        <v>839</v>
      </c>
      <c r="D125" s="38" t="s">
        <v>840</v>
      </c>
      <c r="E125" s="43" t="s">
        <v>841</v>
      </c>
      <c r="F125" s="38" t="s">
        <v>47</v>
      </c>
      <c r="G125" s="38" t="s">
        <v>48</v>
      </c>
      <c r="H125" s="38" t="s">
        <v>842</v>
      </c>
      <c r="I125" s="38" t="s">
        <v>90</v>
      </c>
      <c r="J125" s="38">
        <f t="shared" si="1"/>
        <v>2003.5004000000008</v>
      </c>
      <c r="K125" s="44">
        <v>1317.3390999999999</v>
      </c>
      <c r="L125" s="38" t="s">
        <v>837</v>
      </c>
      <c r="M125" s="38" t="s">
        <v>48</v>
      </c>
      <c r="N125" s="38" t="s">
        <v>843</v>
      </c>
      <c r="O125" s="38" t="s">
        <v>638</v>
      </c>
      <c r="P125" s="38">
        <v>0</v>
      </c>
    </row>
    <row r="126" spans="1:16" x14ac:dyDescent="0.3">
      <c r="A126" s="38">
        <v>20030626.5</v>
      </c>
      <c r="B126" s="38">
        <v>2452817</v>
      </c>
      <c r="C126" s="38" t="s">
        <v>844</v>
      </c>
      <c r="D126" s="38" t="s">
        <v>243</v>
      </c>
      <c r="E126" s="43" t="s">
        <v>845</v>
      </c>
      <c r="F126" s="38" t="s">
        <v>613</v>
      </c>
      <c r="G126" s="38" t="s">
        <v>48</v>
      </c>
      <c r="H126" s="38" t="s">
        <v>846</v>
      </c>
      <c r="I126" s="38" t="s">
        <v>195</v>
      </c>
      <c r="J126" s="38">
        <f t="shared" si="1"/>
        <v>2003.5012000000006</v>
      </c>
      <c r="K126" s="44">
        <v>1317.2192</v>
      </c>
      <c r="L126" s="38" t="s">
        <v>837</v>
      </c>
      <c r="M126" s="38" t="s">
        <v>48</v>
      </c>
      <c r="N126" s="38" t="s">
        <v>847</v>
      </c>
      <c r="O126" s="38" t="s">
        <v>778</v>
      </c>
      <c r="P126" s="38">
        <v>0</v>
      </c>
    </row>
    <row r="127" spans="1:16" x14ac:dyDescent="0.3">
      <c r="A127" s="38">
        <v>20030627.5</v>
      </c>
      <c r="B127" s="38">
        <v>2452818</v>
      </c>
      <c r="C127" s="38" t="s">
        <v>848</v>
      </c>
      <c r="D127" s="38" t="s">
        <v>849</v>
      </c>
      <c r="E127" s="43" t="s">
        <v>850</v>
      </c>
      <c r="F127" s="38" t="s">
        <v>613</v>
      </c>
      <c r="G127" s="38" t="s">
        <v>48</v>
      </c>
      <c r="H127" s="38" t="s">
        <v>851</v>
      </c>
      <c r="I127" s="38" t="s">
        <v>253</v>
      </c>
      <c r="J127" s="38">
        <f t="shared" si="1"/>
        <v>2003.5020000000004</v>
      </c>
      <c r="K127" s="44">
        <v>1317.1331</v>
      </c>
      <c r="L127" s="38" t="s">
        <v>852</v>
      </c>
      <c r="M127" s="38" t="s">
        <v>48</v>
      </c>
      <c r="N127" s="38" t="s">
        <v>853</v>
      </c>
      <c r="O127" s="38" t="s">
        <v>623</v>
      </c>
      <c r="P127" s="38">
        <v>0</v>
      </c>
    </row>
    <row r="128" spans="1:16" x14ac:dyDescent="0.3">
      <c r="A128" s="38">
        <v>20030628.5</v>
      </c>
      <c r="B128" s="38">
        <v>2452819</v>
      </c>
      <c r="C128" s="38" t="s">
        <v>854</v>
      </c>
      <c r="D128" s="38" t="s">
        <v>855</v>
      </c>
      <c r="E128" s="43" t="s">
        <v>856</v>
      </c>
      <c r="F128" s="38" t="s">
        <v>47</v>
      </c>
      <c r="G128" s="38" t="s">
        <v>48</v>
      </c>
      <c r="H128" s="38" t="s">
        <v>857</v>
      </c>
      <c r="I128" s="38" t="s">
        <v>195</v>
      </c>
      <c r="J128" s="38">
        <f t="shared" si="1"/>
        <v>2003.5028000000002</v>
      </c>
      <c r="K128" s="44">
        <v>1316.9496999999999</v>
      </c>
      <c r="L128" s="38" t="s">
        <v>852</v>
      </c>
      <c r="M128" s="38" t="s">
        <v>48</v>
      </c>
      <c r="N128" s="38" t="s">
        <v>858</v>
      </c>
      <c r="O128" s="38" t="s">
        <v>644</v>
      </c>
      <c r="P128" s="38">
        <v>0</v>
      </c>
    </row>
    <row r="129" spans="1:16" x14ac:dyDescent="0.3">
      <c r="A129" s="38">
        <v>20030629.5</v>
      </c>
      <c r="B129" s="38">
        <v>2452820</v>
      </c>
      <c r="C129" s="38" t="s">
        <v>859</v>
      </c>
      <c r="D129" s="38" t="s">
        <v>860</v>
      </c>
      <c r="E129" s="43" t="s">
        <v>861</v>
      </c>
      <c r="F129" s="38" t="s">
        <v>47</v>
      </c>
      <c r="G129" s="38" t="s">
        <v>48</v>
      </c>
      <c r="H129" s="38" t="s">
        <v>862</v>
      </c>
      <c r="I129" s="38" t="s">
        <v>211</v>
      </c>
      <c r="J129" s="38">
        <f t="shared" si="1"/>
        <v>2003.5036</v>
      </c>
      <c r="K129" s="44">
        <v>1316.8701000000001</v>
      </c>
      <c r="L129" s="38" t="s">
        <v>863</v>
      </c>
      <c r="M129" s="38" t="s">
        <v>48</v>
      </c>
      <c r="N129" s="38" t="s">
        <v>864</v>
      </c>
      <c r="O129" s="38" t="s">
        <v>623</v>
      </c>
      <c r="P129" s="38">
        <v>0</v>
      </c>
    </row>
    <row r="130" spans="1:16" x14ac:dyDescent="0.3">
      <c r="A130" s="38">
        <v>20030630.5</v>
      </c>
      <c r="B130" s="38">
        <v>2452821</v>
      </c>
      <c r="C130" s="38" t="s">
        <v>865</v>
      </c>
      <c r="D130" s="38" t="s">
        <v>798</v>
      </c>
      <c r="E130" s="43" t="s">
        <v>866</v>
      </c>
      <c r="F130" s="38" t="s">
        <v>47</v>
      </c>
      <c r="G130" s="38" t="s">
        <v>48</v>
      </c>
      <c r="H130" s="38" t="s">
        <v>867</v>
      </c>
      <c r="I130" s="38" t="s">
        <v>82</v>
      </c>
      <c r="J130" s="38">
        <f t="shared" si="1"/>
        <v>2003.5043999999998</v>
      </c>
      <c r="K130" s="44">
        <v>1316.6748</v>
      </c>
      <c r="L130" s="38" t="s">
        <v>863</v>
      </c>
      <c r="M130" s="38" t="s">
        <v>48</v>
      </c>
      <c r="N130" s="38" t="s">
        <v>868</v>
      </c>
      <c r="O130" s="38" t="s">
        <v>587</v>
      </c>
      <c r="P130" s="38">
        <v>0</v>
      </c>
    </row>
    <row r="131" spans="1:16" x14ac:dyDescent="0.3">
      <c r="A131" s="38">
        <v>20030701.5</v>
      </c>
      <c r="B131" s="38">
        <v>2452822</v>
      </c>
      <c r="C131" s="38" t="s">
        <v>869</v>
      </c>
      <c r="D131" s="38" t="s">
        <v>870</v>
      </c>
      <c r="E131" s="43" t="s">
        <v>871</v>
      </c>
      <c r="F131" s="38" t="s">
        <v>113</v>
      </c>
      <c r="G131" s="38" t="s">
        <v>48</v>
      </c>
      <c r="H131" s="38" t="s">
        <v>872</v>
      </c>
      <c r="I131" s="38" t="s">
        <v>132</v>
      </c>
      <c r="J131" s="38">
        <f t="shared" si="1"/>
        <v>2003.5612000000001</v>
      </c>
      <c r="K131" s="44">
        <v>1316.4867999999999</v>
      </c>
      <c r="L131" s="38" t="s">
        <v>873</v>
      </c>
      <c r="M131" s="38" t="s">
        <v>48</v>
      </c>
      <c r="N131" s="38" t="s">
        <v>874</v>
      </c>
      <c r="O131" s="38" t="s">
        <v>875</v>
      </c>
      <c r="P131" s="38">
        <v>0</v>
      </c>
    </row>
    <row r="132" spans="1:16" x14ac:dyDescent="0.3">
      <c r="A132" s="38">
        <v>20030702.5</v>
      </c>
      <c r="B132" s="38">
        <v>2452823</v>
      </c>
      <c r="C132" s="38" t="s">
        <v>876</v>
      </c>
      <c r="D132" s="38" t="s">
        <v>520</v>
      </c>
      <c r="E132" s="43" t="s">
        <v>877</v>
      </c>
      <c r="F132" s="38" t="s">
        <v>113</v>
      </c>
      <c r="G132" s="38" t="s">
        <v>48</v>
      </c>
      <c r="H132" s="38" t="s">
        <v>878</v>
      </c>
      <c r="I132" s="38" t="s">
        <v>728</v>
      </c>
      <c r="J132" s="38">
        <f t="shared" si="1"/>
        <v>2003.5619999999999</v>
      </c>
      <c r="K132" s="44">
        <v>1316.3771999999999</v>
      </c>
      <c r="L132" s="38" t="s">
        <v>873</v>
      </c>
      <c r="M132" s="38" t="s">
        <v>48</v>
      </c>
      <c r="N132" s="38" t="s">
        <v>879</v>
      </c>
      <c r="O132" s="38" t="s">
        <v>631</v>
      </c>
      <c r="P132" s="38">
        <v>0</v>
      </c>
    </row>
    <row r="133" spans="1:16" x14ac:dyDescent="0.3">
      <c r="A133" s="38">
        <v>20030703.5</v>
      </c>
      <c r="B133" s="38">
        <v>2452824</v>
      </c>
      <c r="C133" s="38" t="s">
        <v>880</v>
      </c>
      <c r="D133" s="38" t="s">
        <v>881</v>
      </c>
      <c r="E133" s="43" t="s">
        <v>882</v>
      </c>
      <c r="F133" s="38" t="s">
        <v>122</v>
      </c>
      <c r="G133" s="38" t="s">
        <v>48</v>
      </c>
      <c r="H133" s="38" t="s">
        <v>162</v>
      </c>
      <c r="I133" s="38" t="s">
        <v>589</v>
      </c>
      <c r="J133" s="38">
        <f t="shared" si="1"/>
        <v>2003.5627999999997</v>
      </c>
      <c r="K133" s="44">
        <v>1316.1975</v>
      </c>
      <c r="L133" s="38" t="s">
        <v>883</v>
      </c>
      <c r="M133" s="38" t="s">
        <v>48</v>
      </c>
      <c r="N133" s="38" t="s">
        <v>884</v>
      </c>
      <c r="O133" s="38" t="s">
        <v>398</v>
      </c>
      <c r="P133" s="38">
        <v>0</v>
      </c>
    </row>
    <row r="134" spans="1:16" x14ac:dyDescent="0.3">
      <c r="A134" s="38">
        <v>20030704.5</v>
      </c>
      <c r="B134" s="38">
        <v>2452825</v>
      </c>
      <c r="C134" s="38" t="s">
        <v>885</v>
      </c>
      <c r="D134" s="38" t="s">
        <v>200</v>
      </c>
      <c r="E134" s="43" t="s">
        <v>886</v>
      </c>
      <c r="F134" s="38" t="s">
        <v>122</v>
      </c>
      <c r="G134" s="38" t="s">
        <v>48</v>
      </c>
      <c r="H134" s="38" t="s">
        <v>887</v>
      </c>
      <c r="I134" s="38" t="s">
        <v>106</v>
      </c>
      <c r="J134" s="38">
        <f t="shared" ref="J134:J197" si="2">INT(A134/10000)+8*(A134/10000-INT(A134/10000))</f>
        <v>2003.5635999999995</v>
      </c>
      <c r="K134" s="44">
        <v>1315.9411</v>
      </c>
      <c r="L134" s="38" t="s">
        <v>888</v>
      </c>
      <c r="M134" s="38" t="s">
        <v>48</v>
      </c>
      <c r="N134" s="38" t="s">
        <v>889</v>
      </c>
      <c r="O134" s="38" t="s">
        <v>890</v>
      </c>
      <c r="P134" s="38">
        <v>0</v>
      </c>
    </row>
    <row r="135" spans="1:16" x14ac:dyDescent="0.3">
      <c r="A135" s="38">
        <v>20030705.5</v>
      </c>
      <c r="B135" s="38">
        <v>2452826</v>
      </c>
      <c r="C135" s="38" t="s">
        <v>891</v>
      </c>
      <c r="D135" s="38" t="s">
        <v>892</v>
      </c>
      <c r="E135" s="43" t="s">
        <v>893</v>
      </c>
      <c r="F135" s="38" t="s">
        <v>138</v>
      </c>
      <c r="G135" s="38" t="s">
        <v>48</v>
      </c>
      <c r="H135" s="38" t="s">
        <v>894</v>
      </c>
      <c r="I135" s="38" t="s">
        <v>140</v>
      </c>
      <c r="J135" s="38">
        <f t="shared" si="2"/>
        <v>2003.5643999999993</v>
      </c>
      <c r="K135" s="44">
        <v>1315.9211</v>
      </c>
      <c r="L135" s="38" t="s">
        <v>888</v>
      </c>
      <c r="M135" s="38" t="s">
        <v>48</v>
      </c>
      <c r="N135" s="38" t="s">
        <v>895</v>
      </c>
      <c r="O135" s="38" t="s">
        <v>896</v>
      </c>
      <c r="P135" s="38">
        <v>0</v>
      </c>
    </row>
    <row r="136" spans="1:16" x14ac:dyDescent="0.3">
      <c r="A136" s="38">
        <v>20030706.5</v>
      </c>
      <c r="B136" s="38">
        <v>2452827</v>
      </c>
      <c r="C136" s="38" t="s">
        <v>897</v>
      </c>
      <c r="D136" s="38" t="s">
        <v>898</v>
      </c>
      <c r="E136" s="43" t="s">
        <v>899</v>
      </c>
      <c r="F136" s="38" t="s">
        <v>122</v>
      </c>
      <c r="G136" s="38" t="s">
        <v>48</v>
      </c>
      <c r="H136" s="38" t="s">
        <v>900</v>
      </c>
      <c r="I136" s="38" t="s">
        <v>500</v>
      </c>
      <c r="J136" s="38">
        <f t="shared" si="2"/>
        <v>2003.5651999999991</v>
      </c>
      <c r="K136" s="44">
        <v>1316.1324999999999</v>
      </c>
      <c r="L136" s="38" t="s">
        <v>883</v>
      </c>
      <c r="M136" s="38" t="s">
        <v>48</v>
      </c>
      <c r="N136" s="38" t="s">
        <v>901</v>
      </c>
      <c r="O136" s="38" t="s">
        <v>551</v>
      </c>
      <c r="P136" s="38">
        <v>0</v>
      </c>
    </row>
    <row r="137" spans="1:16" x14ac:dyDescent="0.3">
      <c r="A137" s="38">
        <v>20030707.5</v>
      </c>
      <c r="B137" s="38">
        <v>2452828</v>
      </c>
      <c r="C137" s="38" t="s">
        <v>902</v>
      </c>
      <c r="D137" s="38" t="s">
        <v>55</v>
      </c>
      <c r="E137" s="43" t="s">
        <v>55</v>
      </c>
      <c r="F137" s="38" t="s">
        <v>56</v>
      </c>
      <c r="G137" s="38" t="s">
        <v>56</v>
      </c>
      <c r="H137" s="38" t="s">
        <v>56</v>
      </c>
      <c r="I137" s="38" t="s">
        <v>56</v>
      </c>
      <c r="J137" s="38">
        <f t="shared" si="2"/>
        <v>2003.5660000000007</v>
      </c>
      <c r="K137" s="44">
        <v>0</v>
      </c>
      <c r="L137" s="38" t="s">
        <v>56</v>
      </c>
      <c r="M137" s="38" t="s">
        <v>56</v>
      </c>
      <c r="N137" s="38" t="s">
        <v>56</v>
      </c>
      <c r="O137" s="38" t="s">
        <v>56</v>
      </c>
      <c r="P137" s="38">
        <v>0</v>
      </c>
    </row>
    <row r="138" spans="1:16" x14ac:dyDescent="0.3">
      <c r="A138" s="38">
        <v>20030708.5</v>
      </c>
      <c r="B138" s="38">
        <v>2452829</v>
      </c>
      <c r="C138" s="38" t="s">
        <v>903</v>
      </c>
      <c r="D138" s="38" t="s">
        <v>904</v>
      </c>
      <c r="E138" s="43" t="s">
        <v>905</v>
      </c>
      <c r="F138" s="38" t="s">
        <v>613</v>
      </c>
      <c r="G138" s="38" t="s">
        <v>48</v>
      </c>
      <c r="H138" s="38" t="s">
        <v>906</v>
      </c>
      <c r="I138" s="38" t="s">
        <v>508</v>
      </c>
      <c r="J138" s="38">
        <f t="shared" si="2"/>
        <v>2003.5668000000005</v>
      </c>
      <c r="K138" s="44">
        <v>1317.0668000000001</v>
      </c>
      <c r="L138" s="38" t="s">
        <v>852</v>
      </c>
      <c r="M138" s="38" t="s">
        <v>48</v>
      </c>
      <c r="N138" s="38" t="s">
        <v>907</v>
      </c>
      <c r="O138" s="38" t="s">
        <v>908</v>
      </c>
      <c r="P138" s="38">
        <v>0</v>
      </c>
    </row>
    <row r="139" spans="1:16" x14ac:dyDescent="0.3">
      <c r="A139" s="38">
        <v>20030709.5</v>
      </c>
      <c r="B139" s="38">
        <v>2452830</v>
      </c>
      <c r="C139" s="38" t="s">
        <v>909</v>
      </c>
      <c r="D139" s="38" t="s">
        <v>910</v>
      </c>
      <c r="E139" s="43" t="s">
        <v>911</v>
      </c>
      <c r="F139" s="38" t="s">
        <v>281</v>
      </c>
      <c r="G139" s="38" t="s">
        <v>48</v>
      </c>
      <c r="H139" s="38" t="s">
        <v>912</v>
      </c>
      <c r="I139" s="38" t="s">
        <v>196</v>
      </c>
      <c r="J139" s="38">
        <f t="shared" si="2"/>
        <v>2003.5676000000003</v>
      </c>
      <c r="K139" s="44">
        <v>1317.3395</v>
      </c>
      <c r="L139" s="38" t="s">
        <v>837</v>
      </c>
      <c r="M139" s="38" t="s">
        <v>48</v>
      </c>
      <c r="N139" s="38" t="s">
        <v>913</v>
      </c>
      <c r="O139" s="38" t="s">
        <v>600</v>
      </c>
      <c r="P139" s="38">
        <v>0</v>
      </c>
    </row>
    <row r="140" spans="1:16" x14ac:dyDescent="0.3">
      <c r="A140" s="38">
        <v>20030710.5</v>
      </c>
      <c r="B140" s="38">
        <v>2452831</v>
      </c>
      <c r="C140" s="38" t="s">
        <v>914</v>
      </c>
      <c r="D140" s="38" t="s">
        <v>915</v>
      </c>
      <c r="E140" s="43" t="s">
        <v>916</v>
      </c>
      <c r="F140" s="38" t="s">
        <v>281</v>
      </c>
      <c r="G140" s="38" t="s">
        <v>48</v>
      </c>
      <c r="H140" s="38" t="s">
        <v>917</v>
      </c>
      <c r="I140" s="38" t="s">
        <v>91</v>
      </c>
      <c r="J140" s="38">
        <f t="shared" si="2"/>
        <v>2003.5684000000001</v>
      </c>
      <c r="K140" s="44">
        <v>1317.3381999999999</v>
      </c>
      <c r="L140" s="38" t="s">
        <v>837</v>
      </c>
      <c r="M140" s="38" t="s">
        <v>48</v>
      </c>
      <c r="N140" s="38" t="s">
        <v>918</v>
      </c>
      <c r="O140" s="38" t="s">
        <v>919</v>
      </c>
      <c r="P140" s="38">
        <v>0</v>
      </c>
    </row>
    <row r="141" spans="1:16" x14ac:dyDescent="0.3">
      <c r="A141" s="38">
        <v>20030711.5</v>
      </c>
      <c r="B141" s="38">
        <v>2452832</v>
      </c>
      <c r="C141" s="38" t="s">
        <v>920</v>
      </c>
      <c r="D141" s="38" t="s">
        <v>921</v>
      </c>
      <c r="E141" s="43" t="s">
        <v>922</v>
      </c>
      <c r="F141" s="38" t="s">
        <v>613</v>
      </c>
      <c r="G141" s="38" t="s">
        <v>48</v>
      </c>
      <c r="H141" s="38" t="s">
        <v>923</v>
      </c>
      <c r="I141" s="38" t="s">
        <v>61</v>
      </c>
      <c r="J141" s="38">
        <f t="shared" si="2"/>
        <v>2003.5691999999999</v>
      </c>
      <c r="K141" s="44">
        <v>1317.2981</v>
      </c>
      <c r="L141" s="38" t="s">
        <v>837</v>
      </c>
      <c r="M141" s="38" t="s">
        <v>48</v>
      </c>
      <c r="N141" s="38" t="s">
        <v>924</v>
      </c>
      <c r="O141" s="38" t="s">
        <v>925</v>
      </c>
      <c r="P141" s="38">
        <v>0</v>
      </c>
    </row>
    <row r="142" spans="1:16" x14ac:dyDescent="0.3">
      <c r="A142" s="38">
        <v>20030712.5</v>
      </c>
      <c r="B142" s="38">
        <v>2452833</v>
      </c>
      <c r="C142" s="38" t="s">
        <v>926</v>
      </c>
      <c r="D142" s="38" t="s">
        <v>635</v>
      </c>
      <c r="E142" s="43" t="s">
        <v>922</v>
      </c>
      <c r="F142" s="38" t="s">
        <v>613</v>
      </c>
      <c r="G142" s="38" t="s">
        <v>48</v>
      </c>
      <c r="H142" s="38" t="s">
        <v>927</v>
      </c>
      <c r="I142" s="38" t="s">
        <v>253</v>
      </c>
      <c r="J142" s="38">
        <f t="shared" si="2"/>
        <v>2003.5699999999997</v>
      </c>
      <c r="K142" s="44">
        <v>1317.3880999999999</v>
      </c>
      <c r="L142" s="38" t="s">
        <v>837</v>
      </c>
      <c r="M142" s="38" t="s">
        <v>48</v>
      </c>
      <c r="N142" s="38" t="s">
        <v>928</v>
      </c>
      <c r="O142" s="38" t="s">
        <v>631</v>
      </c>
      <c r="P142" s="38">
        <v>0</v>
      </c>
    </row>
    <row r="143" spans="1:16" x14ac:dyDescent="0.3">
      <c r="A143" s="38">
        <v>20030713.5</v>
      </c>
      <c r="B143" s="38">
        <v>2452834</v>
      </c>
      <c r="C143" s="38" t="s">
        <v>929</v>
      </c>
      <c r="D143" s="38" t="s">
        <v>930</v>
      </c>
      <c r="E143" s="43" t="s">
        <v>931</v>
      </c>
      <c r="F143" s="38" t="s">
        <v>613</v>
      </c>
      <c r="G143" s="38" t="s">
        <v>48</v>
      </c>
      <c r="H143" s="38" t="s">
        <v>932</v>
      </c>
      <c r="I143" s="38" t="s">
        <v>239</v>
      </c>
      <c r="J143" s="38">
        <f t="shared" si="2"/>
        <v>2003.5707999999995</v>
      </c>
      <c r="K143" s="44">
        <v>1317.5362</v>
      </c>
      <c r="L143" s="38" t="s">
        <v>813</v>
      </c>
      <c r="M143" s="38" t="s">
        <v>48</v>
      </c>
      <c r="N143" s="38" t="s">
        <v>933</v>
      </c>
      <c r="O143" s="38" t="s">
        <v>631</v>
      </c>
      <c r="P143" s="38">
        <v>0</v>
      </c>
    </row>
    <row r="144" spans="1:16" x14ac:dyDescent="0.3">
      <c r="A144" s="38">
        <v>20030714.5</v>
      </c>
      <c r="B144" s="38">
        <v>2452835</v>
      </c>
      <c r="C144" s="38" t="s">
        <v>934</v>
      </c>
      <c r="D144" s="38" t="s">
        <v>265</v>
      </c>
      <c r="E144" s="43" t="s">
        <v>935</v>
      </c>
      <c r="F144" s="38" t="s">
        <v>613</v>
      </c>
      <c r="G144" s="38" t="s">
        <v>48</v>
      </c>
      <c r="H144" s="38" t="s">
        <v>936</v>
      </c>
      <c r="I144" s="38" t="s">
        <v>187</v>
      </c>
      <c r="J144" s="38">
        <f t="shared" si="2"/>
        <v>2003.5715999999993</v>
      </c>
      <c r="K144" s="44">
        <v>1317.6531</v>
      </c>
      <c r="L144" s="38" t="s">
        <v>813</v>
      </c>
      <c r="M144" s="38" t="s">
        <v>48</v>
      </c>
      <c r="N144" s="38" t="s">
        <v>937</v>
      </c>
      <c r="O144" s="38" t="s">
        <v>822</v>
      </c>
      <c r="P144" s="38">
        <v>0</v>
      </c>
    </row>
    <row r="145" spans="1:16" x14ac:dyDescent="0.3">
      <c r="A145" s="38">
        <v>20030715.5</v>
      </c>
      <c r="B145" s="38">
        <v>2452836</v>
      </c>
      <c r="C145" s="38" t="s">
        <v>938</v>
      </c>
      <c r="D145" s="38" t="s">
        <v>939</v>
      </c>
      <c r="E145" s="43" t="s">
        <v>940</v>
      </c>
      <c r="F145" s="38" t="s">
        <v>613</v>
      </c>
      <c r="G145" s="38" t="s">
        <v>48</v>
      </c>
      <c r="H145" s="38" t="s">
        <v>941</v>
      </c>
      <c r="I145" s="38" t="s">
        <v>149</v>
      </c>
      <c r="J145" s="38">
        <f t="shared" si="2"/>
        <v>2003.5723999999991</v>
      </c>
      <c r="K145" s="44">
        <v>1317.7454</v>
      </c>
      <c r="L145" s="38" t="s">
        <v>813</v>
      </c>
      <c r="M145" s="38" t="s">
        <v>48</v>
      </c>
      <c r="N145" s="38" t="s">
        <v>942</v>
      </c>
      <c r="O145" s="38" t="s">
        <v>778</v>
      </c>
      <c r="P145" s="38">
        <v>0</v>
      </c>
    </row>
    <row r="146" spans="1:16" x14ac:dyDescent="0.3">
      <c r="A146" s="38">
        <v>20030716.5</v>
      </c>
      <c r="B146" s="38">
        <v>2452837</v>
      </c>
      <c r="C146" s="38" t="s">
        <v>943</v>
      </c>
      <c r="D146" s="38" t="s">
        <v>257</v>
      </c>
      <c r="E146" s="43" t="s">
        <v>944</v>
      </c>
      <c r="F146" s="38" t="s">
        <v>613</v>
      </c>
      <c r="G146" s="38" t="s">
        <v>48</v>
      </c>
      <c r="H146" s="38" t="s">
        <v>945</v>
      </c>
      <c r="I146" s="38" t="s">
        <v>107</v>
      </c>
      <c r="J146" s="38">
        <f t="shared" si="2"/>
        <v>2003.5732000000007</v>
      </c>
      <c r="K146" s="44">
        <v>1317.7066</v>
      </c>
      <c r="L146" s="38" t="s">
        <v>813</v>
      </c>
      <c r="M146" s="38" t="s">
        <v>48</v>
      </c>
      <c r="N146" s="38" t="s">
        <v>946</v>
      </c>
      <c r="O146" s="38" t="s">
        <v>947</v>
      </c>
      <c r="P146" s="38">
        <v>0</v>
      </c>
    </row>
    <row r="147" spans="1:16" x14ac:dyDescent="0.3">
      <c r="A147" s="38">
        <v>20030717.5</v>
      </c>
      <c r="B147" s="38">
        <v>2452838</v>
      </c>
      <c r="C147" s="38" t="s">
        <v>948</v>
      </c>
      <c r="D147" s="38" t="s">
        <v>949</v>
      </c>
      <c r="E147" s="43" t="s">
        <v>950</v>
      </c>
      <c r="F147" s="38" t="s">
        <v>47</v>
      </c>
      <c r="G147" s="38" t="s">
        <v>48</v>
      </c>
      <c r="H147" s="38" t="s">
        <v>951</v>
      </c>
      <c r="I147" s="38" t="s">
        <v>74</v>
      </c>
      <c r="J147" s="38">
        <f t="shared" si="2"/>
        <v>2003.5740000000005</v>
      </c>
      <c r="K147" s="44">
        <v>1317.6269</v>
      </c>
      <c r="L147" s="38" t="s">
        <v>813</v>
      </c>
      <c r="M147" s="38" t="s">
        <v>48</v>
      </c>
      <c r="N147" s="38" t="s">
        <v>952</v>
      </c>
      <c r="O147" s="38" t="s">
        <v>651</v>
      </c>
      <c r="P147" s="38">
        <v>0</v>
      </c>
    </row>
    <row r="148" spans="1:16" x14ac:dyDescent="0.3">
      <c r="A148" s="38">
        <v>20030718.5</v>
      </c>
      <c r="B148" s="38">
        <v>2452839</v>
      </c>
      <c r="C148" s="38" t="s">
        <v>953</v>
      </c>
      <c r="D148" s="38" t="s">
        <v>954</v>
      </c>
      <c r="E148" s="43" t="s">
        <v>955</v>
      </c>
      <c r="F148" s="38" t="s">
        <v>47</v>
      </c>
      <c r="G148" s="38" t="s">
        <v>48</v>
      </c>
      <c r="H148" s="38" t="s">
        <v>956</v>
      </c>
      <c r="I148" s="38" t="s">
        <v>957</v>
      </c>
      <c r="J148" s="38">
        <f t="shared" si="2"/>
        <v>2003.5748000000003</v>
      </c>
      <c r="K148" s="44">
        <v>1317.6220000000001</v>
      </c>
      <c r="L148" s="38" t="s">
        <v>813</v>
      </c>
      <c r="M148" s="38" t="s">
        <v>48</v>
      </c>
      <c r="N148" s="38" t="s">
        <v>958</v>
      </c>
      <c r="O148" s="38" t="s">
        <v>919</v>
      </c>
      <c r="P148" s="38">
        <v>0</v>
      </c>
    </row>
    <row r="149" spans="1:16" x14ac:dyDescent="0.3">
      <c r="A149" s="38">
        <v>20030719.5</v>
      </c>
      <c r="B149" s="38">
        <v>2452840</v>
      </c>
      <c r="C149" s="38" t="s">
        <v>959</v>
      </c>
      <c r="D149" s="38" t="s">
        <v>960</v>
      </c>
      <c r="E149" s="43" t="s">
        <v>961</v>
      </c>
      <c r="F149" s="38" t="s">
        <v>122</v>
      </c>
      <c r="G149" s="38" t="s">
        <v>48</v>
      </c>
      <c r="H149" s="38" t="s">
        <v>962</v>
      </c>
      <c r="I149" s="38" t="s">
        <v>963</v>
      </c>
      <c r="J149" s="38">
        <f t="shared" si="2"/>
        <v>2003.5756000000001</v>
      </c>
      <c r="K149" s="44">
        <v>1317.4073000000001</v>
      </c>
      <c r="L149" s="38" t="s">
        <v>837</v>
      </c>
      <c r="M149" s="38" t="s">
        <v>48</v>
      </c>
      <c r="N149" s="38" t="s">
        <v>964</v>
      </c>
      <c r="O149" s="38" t="s">
        <v>572</v>
      </c>
      <c r="P149" s="38">
        <v>0</v>
      </c>
    </row>
    <row r="150" spans="1:16" x14ac:dyDescent="0.3">
      <c r="A150" s="38">
        <v>20030720.5</v>
      </c>
      <c r="B150" s="38">
        <v>2452841</v>
      </c>
      <c r="C150" s="38" t="s">
        <v>965</v>
      </c>
      <c r="D150" s="38" t="s">
        <v>966</v>
      </c>
      <c r="E150" s="43" t="s">
        <v>967</v>
      </c>
      <c r="F150" s="38" t="s">
        <v>138</v>
      </c>
      <c r="G150" s="38" t="s">
        <v>48</v>
      </c>
      <c r="H150" s="38" t="s">
        <v>968</v>
      </c>
      <c r="I150" s="38" t="s">
        <v>82</v>
      </c>
      <c r="J150" s="38">
        <f t="shared" si="2"/>
        <v>2003.5763999999999</v>
      </c>
      <c r="K150" s="44">
        <v>1317.2791</v>
      </c>
      <c r="L150" s="38" t="s">
        <v>837</v>
      </c>
      <c r="M150" s="38" t="s">
        <v>48</v>
      </c>
      <c r="N150" s="38" t="s">
        <v>969</v>
      </c>
      <c r="O150" s="38" t="s">
        <v>701</v>
      </c>
      <c r="P150" s="38">
        <v>0</v>
      </c>
    </row>
    <row r="151" spans="1:16" x14ac:dyDescent="0.3">
      <c r="A151" s="38">
        <v>20030721.5</v>
      </c>
      <c r="B151" s="38">
        <v>2452842</v>
      </c>
      <c r="C151" s="38" t="s">
        <v>970</v>
      </c>
      <c r="D151" s="38" t="s">
        <v>971</v>
      </c>
      <c r="E151" s="43" t="s">
        <v>972</v>
      </c>
      <c r="F151" s="38" t="s">
        <v>122</v>
      </c>
      <c r="G151" s="38" t="s">
        <v>48</v>
      </c>
      <c r="H151" s="38" t="s">
        <v>973</v>
      </c>
      <c r="I151" s="38" t="s">
        <v>974</v>
      </c>
      <c r="J151" s="38">
        <f t="shared" si="2"/>
        <v>2003.5771999999997</v>
      </c>
      <c r="K151" s="44">
        <v>1317.6241</v>
      </c>
      <c r="L151" s="38" t="s">
        <v>813</v>
      </c>
      <c r="M151" s="38" t="s">
        <v>48</v>
      </c>
      <c r="N151" s="38" t="s">
        <v>975</v>
      </c>
      <c r="O151" s="38" t="s">
        <v>64</v>
      </c>
      <c r="P151" s="38">
        <v>0</v>
      </c>
    </row>
    <row r="152" spans="1:16" x14ac:dyDescent="0.3">
      <c r="A152" s="38">
        <v>20030722.5</v>
      </c>
      <c r="B152" s="38">
        <v>2452843</v>
      </c>
      <c r="C152" s="38" t="s">
        <v>976</v>
      </c>
      <c r="D152" s="38" t="s">
        <v>977</v>
      </c>
      <c r="E152" s="43" t="s">
        <v>978</v>
      </c>
      <c r="F152" s="38" t="s">
        <v>113</v>
      </c>
      <c r="G152" s="38" t="s">
        <v>48</v>
      </c>
      <c r="H152" s="38" t="s">
        <v>979</v>
      </c>
      <c r="I152" s="38" t="s">
        <v>980</v>
      </c>
      <c r="J152" s="38">
        <f t="shared" si="2"/>
        <v>2003.5779999999995</v>
      </c>
      <c r="K152" s="44">
        <v>1318.3108999999999</v>
      </c>
      <c r="L152" s="38" t="s">
        <v>807</v>
      </c>
      <c r="M152" s="38" t="s">
        <v>48</v>
      </c>
      <c r="N152" s="38" t="s">
        <v>981</v>
      </c>
      <c r="O152" s="38" t="s">
        <v>982</v>
      </c>
      <c r="P152" s="38">
        <v>0</v>
      </c>
    </row>
    <row r="153" spans="1:16" x14ac:dyDescent="0.3">
      <c r="A153" s="38">
        <v>20030723.5</v>
      </c>
      <c r="B153" s="38">
        <v>2452844</v>
      </c>
      <c r="C153" s="38" t="s">
        <v>983</v>
      </c>
      <c r="D153" s="38" t="s">
        <v>635</v>
      </c>
      <c r="E153" s="43" t="s">
        <v>984</v>
      </c>
      <c r="F153" s="38" t="s">
        <v>613</v>
      </c>
      <c r="G153" s="38" t="s">
        <v>48</v>
      </c>
      <c r="H153" s="38" t="s">
        <v>985</v>
      </c>
      <c r="I153" s="38" t="s">
        <v>986</v>
      </c>
      <c r="J153" s="38">
        <f t="shared" si="2"/>
        <v>2003.5787999999993</v>
      </c>
      <c r="K153" s="44">
        <v>1318.8956000000001</v>
      </c>
      <c r="L153" s="38" t="s">
        <v>794</v>
      </c>
      <c r="M153" s="38" t="s">
        <v>48</v>
      </c>
      <c r="N153" s="38" t="s">
        <v>987</v>
      </c>
      <c r="O153" s="38" t="s">
        <v>988</v>
      </c>
      <c r="P153" s="38">
        <v>0</v>
      </c>
    </row>
    <row r="154" spans="1:16" x14ac:dyDescent="0.3">
      <c r="A154" s="38">
        <v>20030724.5</v>
      </c>
      <c r="B154" s="38">
        <v>2452845</v>
      </c>
      <c r="C154" s="38" t="s">
        <v>989</v>
      </c>
      <c r="D154" s="38" t="s">
        <v>990</v>
      </c>
      <c r="E154" s="43" t="s">
        <v>991</v>
      </c>
      <c r="F154" s="38" t="s">
        <v>613</v>
      </c>
      <c r="G154" s="38" t="s">
        <v>48</v>
      </c>
      <c r="H154" s="38" t="s">
        <v>992</v>
      </c>
      <c r="I154" s="38" t="s">
        <v>187</v>
      </c>
      <c r="J154" s="38">
        <f t="shared" si="2"/>
        <v>2003.5795999999991</v>
      </c>
      <c r="K154" s="44">
        <v>1319.2489</v>
      </c>
      <c r="L154" s="38" t="s">
        <v>748</v>
      </c>
      <c r="M154" s="38" t="s">
        <v>48</v>
      </c>
      <c r="N154" s="38" t="s">
        <v>993</v>
      </c>
      <c r="O154" s="38" t="s">
        <v>427</v>
      </c>
      <c r="P154" s="38">
        <v>0</v>
      </c>
    </row>
    <row r="155" spans="1:16" x14ac:dyDescent="0.3">
      <c r="A155" s="38">
        <v>20030725.5</v>
      </c>
      <c r="B155" s="38">
        <v>2452846</v>
      </c>
      <c r="C155" s="38" t="s">
        <v>994</v>
      </c>
      <c r="D155" s="38" t="s">
        <v>780</v>
      </c>
      <c r="E155" s="43" t="s">
        <v>995</v>
      </c>
      <c r="F155" s="38" t="s">
        <v>613</v>
      </c>
      <c r="G155" s="38" t="s">
        <v>48</v>
      </c>
      <c r="H155" s="38" t="s">
        <v>996</v>
      </c>
      <c r="I155" s="38" t="s">
        <v>253</v>
      </c>
      <c r="J155" s="38">
        <f t="shared" si="2"/>
        <v>2003.5804000000007</v>
      </c>
      <c r="K155" s="44">
        <v>1319.4604999999999</v>
      </c>
      <c r="L155" s="38" t="s">
        <v>748</v>
      </c>
      <c r="M155" s="38" t="s">
        <v>48</v>
      </c>
      <c r="N155" s="38" t="s">
        <v>997</v>
      </c>
      <c r="O155" s="38" t="s">
        <v>998</v>
      </c>
      <c r="P155" s="38">
        <v>0</v>
      </c>
    </row>
    <row r="156" spans="1:16" x14ac:dyDescent="0.3">
      <c r="A156" s="38">
        <v>20030726.5</v>
      </c>
      <c r="B156" s="38">
        <v>2452847</v>
      </c>
      <c r="C156" s="38" t="s">
        <v>999</v>
      </c>
      <c r="D156" s="38" t="s">
        <v>930</v>
      </c>
      <c r="E156" s="43" t="s">
        <v>1000</v>
      </c>
      <c r="F156" s="38" t="s">
        <v>613</v>
      </c>
      <c r="G156" s="38" t="s">
        <v>48</v>
      </c>
      <c r="H156" s="38" t="s">
        <v>1001</v>
      </c>
      <c r="I156" s="38" t="s">
        <v>179</v>
      </c>
      <c r="J156" s="38">
        <f t="shared" si="2"/>
        <v>2003.5812000000005</v>
      </c>
      <c r="K156" s="44">
        <v>1319.7352000000001</v>
      </c>
      <c r="L156" s="38" t="s">
        <v>1002</v>
      </c>
      <c r="M156" s="38" t="s">
        <v>48</v>
      </c>
      <c r="N156" s="38" t="s">
        <v>1003</v>
      </c>
      <c r="O156" s="38" t="s">
        <v>1004</v>
      </c>
      <c r="P156" s="38">
        <v>0</v>
      </c>
    </row>
    <row r="157" spans="1:16" x14ac:dyDescent="0.3">
      <c r="A157" s="38">
        <v>20030727.5</v>
      </c>
      <c r="B157" s="38">
        <v>2452848</v>
      </c>
      <c r="C157" s="38" t="s">
        <v>1005</v>
      </c>
      <c r="D157" s="38" t="s">
        <v>855</v>
      </c>
      <c r="E157" s="43" t="s">
        <v>931</v>
      </c>
      <c r="F157" s="38" t="s">
        <v>613</v>
      </c>
      <c r="G157" s="38" t="s">
        <v>48</v>
      </c>
      <c r="H157" s="38" t="s">
        <v>1006</v>
      </c>
      <c r="I157" s="38" t="s">
        <v>61</v>
      </c>
      <c r="J157" s="38">
        <f t="shared" si="2"/>
        <v>2003.5820000000003</v>
      </c>
      <c r="K157" s="44">
        <v>1319.9763</v>
      </c>
      <c r="L157" s="38" t="s">
        <v>742</v>
      </c>
      <c r="M157" s="38" t="s">
        <v>48</v>
      </c>
      <c r="N157" s="38" t="s">
        <v>1007</v>
      </c>
      <c r="O157" s="38" t="s">
        <v>1004</v>
      </c>
      <c r="P157" s="38">
        <v>0</v>
      </c>
    </row>
    <row r="158" spans="1:16" x14ac:dyDescent="0.3">
      <c r="A158" s="38">
        <v>20030728.5</v>
      </c>
      <c r="B158" s="38">
        <v>2452849</v>
      </c>
      <c r="C158" s="38" t="s">
        <v>1008</v>
      </c>
      <c r="D158" s="38" t="s">
        <v>1009</v>
      </c>
      <c r="E158" s="43" t="s">
        <v>1010</v>
      </c>
      <c r="F158" s="38" t="s">
        <v>613</v>
      </c>
      <c r="G158" s="38" t="s">
        <v>48</v>
      </c>
      <c r="H158" s="38" t="s">
        <v>1011</v>
      </c>
      <c r="I158" s="38" t="s">
        <v>82</v>
      </c>
      <c r="J158" s="38">
        <f t="shared" si="2"/>
        <v>2003.5828000000001</v>
      </c>
      <c r="K158" s="44">
        <v>1320.1849999999999</v>
      </c>
      <c r="L158" s="38" t="s">
        <v>1012</v>
      </c>
      <c r="M158" s="38" t="s">
        <v>48</v>
      </c>
      <c r="N158" s="38" t="s">
        <v>1013</v>
      </c>
      <c r="O158" s="38" t="s">
        <v>1014</v>
      </c>
      <c r="P158" s="38">
        <v>0</v>
      </c>
    </row>
    <row r="159" spans="1:16" x14ac:dyDescent="0.3">
      <c r="A159" s="38">
        <v>20030729.5</v>
      </c>
      <c r="B159" s="38">
        <v>2452850</v>
      </c>
      <c r="C159" s="38" t="s">
        <v>1015</v>
      </c>
      <c r="D159" s="38" t="s">
        <v>1016</v>
      </c>
      <c r="E159" s="43" t="s">
        <v>1017</v>
      </c>
      <c r="F159" s="38" t="s">
        <v>613</v>
      </c>
      <c r="G159" s="38" t="s">
        <v>48</v>
      </c>
      <c r="H159" s="38" t="s">
        <v>1018</v>
      </c>
      <c r="I159" s="38" t="s">
        <v>728</v>
      </c>
      <c r="J159" s="38">
        <f t="shared" si="2"/>
        <v>2003.5835999999999</v>
      </c>
      <c r="K159" s="44">
        <v>1320.4338</v>
      </c>
      <c r="L159" s="38" t="s">
        <v>735</v>
      </c>
      <c r="M159" s="38" t="s">
        <v>48</v>
      </c>
      <c r="N159" s="38" t="s">
        <v>1019</v>
      </c>
      <c r="O159" s="38" t="s">
        <v>413</v>
      </c>
      <c r="P159" s="38">
        <v>0</v>
      </c>
    </row>
    <row r="160" spans="1:16" x14ac:dyDescent="0.3">
      <c r="A160" s="38">
        <v>20030730.5</v>
      </c>
      <c r="B160" s="38">
        <v>2452851</v>
      </c>
      <c r="C160" s="38" t="s">
        <v>1020</v>
      </c>
      <c r="D160" s="38" t="s">
        <v>145</v>
      </c>
      <c r="E160" s="43" t="s">
        <v>1021</v>
      </c>
      <c r="F160" s="38" t="s">
        <v>613</v>
      </c>
      <c r="G160" s="38" t="s">
        <v>48</v>
      </c>
      <c r="H160" s="38" t="s">
        <v>1022</v>
      </c>
      <c r="I160" s="38" t="s">
        <v>224</v>
      </c>
      <c r="J160" s="38">
        <f t="shared" si="2"/>
        <v>2003.5843999999997</v>
      </c>
      <c r="K160" s="44">
        <v>1320.7030999999999</v>
      </c>
      <c r="L160" s="38" t="s">
        <v>729</v>
      </c>
      <c r="M160" s="38" t="s">
        <v>48</v>
      </c>
      <c r="N160" s="38" t="s">
        <v>1023</v>
      </c>
      <c r="O160" s="38" t="s">
        <v>398</v>
      </c>
      <c r="P160" s="38">
        <v>0</v>
      </c>
    </row>
    <row r="161" spans="1:16" x14ac:dyDescent="0.3">
      <c r="A161" s="38">
        <v>20030731.5</v>
      </c>
      <c r="B161" s="38">
        <v>2452852</v>
      </c>
      <c r="C161" s="38" t="s">
        <v>1024</v>
      </c>
      <c r="D161" s="38" t="s">
        <v>1025</v>
      </c>
      <c r="E161" s="43" t="s">
        <v>1026</v>
      </c>
      <c r="F161" s="38" t="s">
        <v>613</v>
      </c>
      <c r="G161" s="38" t="s">
        <v>48</v>
      </c>
      <c r="H161" s="38" t="s">
        <v>992</v>
      </c>
      <c r="I161" s="38" t="s">
        <v>187</v>
      </c>
      <c r="J161" s="38">
        <f t="shared" si="2"/>
        <v>2003.5851999999995</v>
      </c>
      <c r="K161" s="44">
        <v>1320.9837</v>
      </c>
      <c r="L161" s="38" t="s">
        <v>1027</v>
      </c>
      <c r="M161" s="38" t="s">
        <v>48</v>
      </c>
      <c r="N161" s="38" t="s">
        <v>1028</v>
      </c>
      <c r="O161" s="38" t="s">
        <v>1029</v>
      </c>
      <c r="P161" s="38">
        <v>0</v>
      </c>
    </row>
    <row r="162" spans="1:16" x14ac:dyDescent="0.3">
      <c r="A162" s="38">
        <v>20030801.5</v>
      </c>
      <c r="B162" s="38">
        <v>2452853</v>
      </c>
      <c r="C162" s="38" t="s">
        <v>1030</v>
      </c>
      <c r="D162" s="38" t="s">
        <v>1031</v>
      </c>
      <c r="E162" s="43" t="s">
        <v>1032</v>
      </c>
      <c r="F162" s="38" t="s">
        <v>613</v>
      </c>
      <c r="G162" s="38" t="s">
        <v>48</v>
      </c>
      <c r="H162" s="38" t="s">
        <v>1033</v>
      </c>
      <c r="I162" s="38" t="s">
        <v>187</v>
      </c>
      <c r="J162" s="38">
        <f t="shared" si="2"/>
        <v>2003.6412</v>
      </c>
      <c r="K162" s="44">
        <v>1321.3185000000001</v>
      </c>
      <c r="L162" s="38" t="s">
        <v>1034</v>
      </c>
      <c r="M162" s="38" t="s">
        <v>48</v>
      </c>
      <c r="N162" s="38" t="s">
        <v>1035</v>
      </c>
      <c r="O162" s="38" t="s">
        <v>319</v>
      </c>
      <c r="P162" s="38">
        <v>0</v>
      </c>
    </row>
    <row r="163" spans="1:16" x14ac:dyDescent="0.3">
      <c r="A163" s="38">
        <v>20030802.5</v>
      </c>
      <c r="B163" s="38">
        <v>2452854</v>
      </c>
      <c r="C163" s="38" t="s">
        <v>1036</v>
      </c>
      <c r="D163" s="38" t="s">
        <v>930</v>
      </c>
      <c r="E163" s="43" t="s">
        <v>1037</v>
      </c>
      <c r="F163" s="38" t="s">
        <v>613</v>
      </c>
      <c r="G163" s="38" t="s">
        <v>48</v>
      </c>
      <c r="H163" s="38" t="s">
        <v>1038</v>
      </c>
      <c r="I163" s="38" t="s">
        <v>188</v>
      </c>
      <c r="J163" s="38">
        <f t="shared" si="2"/>
        <v>2003.6419999999998</v>
      </c>
      <c r="K163" s="44">
        <v>1321.6917000000001</v>
      </c>
      <c r="L163" s="38" t="s">
        <v>721</v>
      </c>
      <c r="M163" s="38" t="s">
        <v>48</v>
      </c>
      <c r="N163" s="38" t="s">
        <v>1039</v>
      </c>
      <c r="O163" s="38" t="s">
        <v>1040</v>
      </c>
      <c r="P163" s="38">
        <v>0</v>
      </c>
    </row>
    <row r="164" spans="1:16" x14ac:dyDescent="0.3">
      <c r="A164" s="38">
        <v>20030803.5</v>
      </c>
      <c r="B164" s="38">
        <v>2452855</v>
      </c>
      <c r="C164" s="38" t="s">
        <v>1041</v>
      </c>
      <c r="D164" s="38" t="s">
        <v>1042</v>
      </c>
      <c r="E164" s="43" t="s">
        <v>1043</v>
      </c>
      <c r="F164" s="38" t="s">
        <v>47</v>
      </c>
      <c r="G164" s="38" t="s">
        <v>48</v>
      </c>
      <c r="H164" s="38" t="s">
        <v>1044</v>
      </c>
      <c r="I164" s="38" t="s">
        <v>1045</v>
      </c>
      <c r="J164" s="38">
        <f t="shared" si="2"/>
        <v>2003.6427999999996</v>
      </c>
      <c r="K164" s="44">
        <v>1321.8711000000001</v>
      </c>
      <c r="L164" s="38" t="s">
        <v>715</v>
      </c>
      <c r="M164" s="38" t="s">
        <v>48</v>
      </c>
      <c r="N164" s="38" t="s">
        <v>1046</v>
      </c>
      <c r="O164" s="38" t="s">
        <v>1014</v>
      </c>
      <c r="P164" s="38">
        <v>0</v>
      </c>
    </row>
    <row r="165" spans="1:16" x14ac:dyDescent="0.3">
      <c r="A165" s="38">
        <v>20030804.5</v>
      </c>
      <c r="B165" s="38">
        <v>2452856</v>
      </c>
      <c r="C165" s="38" t="s">
        <v>1047</v>
      </c>
      <c r="D165" s="38" t="s">
        <v>860</v>
      </c>
      <c r="E165" s="43" t="s">
        <v>1048</v>
      </c>
      <c r="F165" s="38" t="s">
        <v>47</v>
      </c>
      <c r="G165" s="38" t="s">
        <v>48</v>
      </c>
      <c r="H165" s="38" t="s">
        <v>1049</v>
      </c>
      <c r="I165" s="38" t="s">
        <v>625</v>
      </c>
      <c r="J165" s="38">
        <f t="shared" si="2"/>
        <v>2003.6435999999994</v>
      </c>
      <c r="K165" s="44">
        <v>1322.0849000000001</v>
      </c>
      <c r="L165" s="38" t="s">
        <v>1050</v>
      </c>
      <c r="M165" s="38" t="s">
        <v>48</v>
      </c>
      <c r="N165" s="38" t="s">
        <v>1051</v>
      </c>
      <c r="O165" s="38" t="s">
        <v>501</v>
      </c>
      <c r="P165" s="38">
        <v>0</v>
      </c>
    </row>
    <row r="166" spans="1:16" x14ac:dyDescent="0.3">
      <c r="A166" s="38">
        <v>20030805.5</v>
      </c>
      <c r="B166" s="38">
        <v>2452857</v>
      </c>
      <c r="C166" s="38" t="s">
        <v>1052</v>
      </c>
      <c r="D166" s="38" t="s">
        <v>1053</v>
      </c>
      <c r="E166" s="43" t="s">
        <v>1054</v>
      </c>
      <c r="F166" s="38" t="s">
        <v>113</v>
      </c>
      <c r="G166" s="38" t="s">
        <v>48</v>
      </c>
      <c r="H166" s="38" t="s">
        <v>1055</v>
      </c>
      <c r="I166" s="38" t="s">
        <v>702</v>
      </c>
      <c r="J166" s="38">
        <f t="shared" si="2"/>
        <v>2003.6443999999992</v>
      </c>
      <c r="K166" s="44">
        <v>1322.3094000000001</v>
      </c>
      <c r="L166" s="38" t="s">
        <v>1050</v>
      </c>
      <c r="M166" s="38" t="s">
        <v>48</v>
      </c>
      <c r="N166" s="38" t="s">
        <v>1056</v>
      </c>
      <c r="O166" s="38" t="s">
        <v>822</v>
      </c>
      <c r="P166" s="38">
        <v>0</v>
      </c>
    </row>
    <row r="167" spans="1:16" x14ac:dyDescent="0.3">
      <c r="A167" s="38">
        <v>20030806.5</v>
      </c>
      <c r="B167" s="38">
        <v>2452858</v>
      </c>
      <c r="C167" s="38" t="s">
        <v>1057</v>
      </c>
      <c r="D167" s="38" t="s">
        <v>1058</v>
      </c>
      <c r="E167" s="43" t="s">
        <v>1059</v>
      </c>
      <c r="F167" s="38" t="s">
        <v>113</v>
      </c>
      <c r="G167" s="38" t="s">
        <v>48</v>
      </c>
      <c r="H167" s="38" t="s">
        <v>1060</v>
      </c>
      <c r="I167" s="38" t="s">
        <v>61</v>
      </c>
      <c r="J167" s="38">
        <f t="shared" si="2"/>
        <v>2003.6452000000008</v>
      </c>
      <c r="K167" s="44">
        <v>1322.5596</v>
      </c>
      <c r="L167" s="38" t="s">
        <v>708</v>
      </c>
      <c r="M167" s="38" t="s">
        <v>48</v>
      </c>
      <c r="N167" s="38" t="s">
        <v>1061</v>
      </c>
      <c r="O167" s="38" t="s">
        <v>98</v>
      </c>
      <c r="P167" s="38">
        <v>0</v>
      </c>
    </row>
    <row r="168" spans="1:16" x14ac:dyDescent="0.3">
      <c r="A168" s="38">
        <v>20030807.5</v>
      </c>
      <c r="B168" s="38">
        <v>2452859</v>
      </c>
      <c r="C168" s="38" t="s">
        <v>1062</v>
      </c>
      <c r="D168" s="38" t="s">
        <v>1063</v>
      </c>
      <c r="E168" s="43" t="s">
        <v>1064</v>
      </c>
      <c r="F168" s="38" t="s">
        <v>122</v>
      </c>
      <c r="G168" s="38" t="s">
        <v>48</v>
      </c>
      <c r="H168" s="38" t="s">
        <v>622</v>
      </c>
      <c r="I168" s="38" t="s">
        <v>187</v>
      </c>
      <c r="J168" s="38">
        <f t="shared" si="2"/>
        <v>2003.6460000000006</v>
      </c>
      <c r="K168" s="44">
        <v>1322.8847000000001</v>
      </c>
      <c r="L168" s="38" t="s">
        <v>701</v>
      </c>
      <c r="M168" s="38" t="s">
        <v>48</v>
      </c>
      <c r="N168" s="38" t="s">
        <v>1065</v>
      </c>
      <c r="O168" s="38" t="s">
        <v>376</v>
      </c>
      <c r="P168" s="38">
        <v>0</v>
      </c>
    </row>
    <row r="169" spans="1:16" x14ac:dyDescent="0.3">
      <c r="A169" s="38">
        <v>20030808.5</v>
      </c>
      <c r="B169" s="38">
        <v>2452860</v>
      </c>
      <c r="C169" s="38" t="s">
        <v>1066</v>
      </c>
      <c r="D169" s="38" t="s">
        <v>1067</v>
      </c>
      <c r="E169" s="43" t="s">
        <v>1068</v>
      </c>
      <c r="F169" s="38" t="s">
        <v>122</v>
      </c>
      <c r="G169" s="38" t="s">
        <v>48</v>
      </c>
      <c r="H169" s="38" t="s">
        <v>1069</v>
      </c>
      <c r="I169" s="38" t="s">
        <v>630</v>
      </c>
      <c r="J169" s="38">
        <f t="shared" si="2"/>
        <v>2003.6468000000004</v>
      </c>
      <c r="K169" s="44">
        <v>1323.2270000000001</v>
      </c>
      <c r="L169" s="38" t="s">
        <v>695</v>
      </c>
      <c r="M169" s="38" t="s">
        <v>48</v>
      </c>
      <c r="N169" s="38" t="s">
        <v>1070</v>
      </c>
      <c r="O169" s="38" t="s">
        <v>115</v>
      </c>
      <c r="P169" s="38">
        <v>0</v>
      </c>
    </row>
    <row r="170" spans="1:16" x14ac:dyDescent="0.3">
      <c r="A170" s="38">
        <v>20030809.5</v>
      </c>
      <c r="B170" s="38">
        <v>2452861</v>
      </c>
      <c r="C170" s="38" t="s">
        <v>1071</v>
      </c>
      <c r="D170" s="38" t="s">
        <v>1072</v>
      </c>
      <c r="E170" s="43" t="s">
        <v>1073</v>
      </c>
      <c r="F170" s="38" t="s">
        <v>113</v>
      </c>
      <c r="G170" s="38" t="s">
        <v>48</v>
      </c>
      <c r="H170" s="38" t="s">
        <v>1074</v>
      </c>
      <c r="I170" s="38" t="s">
        <v>1075</v>
      </c>
      <c r="J170" s="38">
        <f t="shared" si="2"/>
        <v>2003.6476000000002</v>
      </c>
      <c r="K170" s="44">
        <v>1323.9005999999999</v>
      </c>
      <c r="L170" s="38" t="s">
        <v>689</v>
      </c>
      <c r="M170" s="38" t="s">
        <v>48</v>
      </c>
      <c r="N170" s="38" t="s">
        <v>1076</v>
      </c>
      <c r="O170" s="38" t="s">
        <v>1077</v>
      </c>
      <c r="P170" s="38">
        <v>0</v>
      </c>
    </row>
    <row r="171" spans="1:16" x14ac:dyDescent="0.3">
      <c r="A171" s="38">
        <v>20030810.5</v>
      </c>
      <c r="B171" s="38">
        <v>2452862</v>
      </c>
      <c r="C171" s="38" t="s">
        <v>1078</v>
      </c>
      <c r="D171" s="38" t="s">
        <v>1079</v>
      </c>
      <c r="E171" s="43" t="s">
        <v>1080</v>
      </c>
      <c r="F171" s="38" t="s">
        <v>47</v>
      </c>
      <c r="G171" s="38" t="s">
        <v>48</v>
      </c>
      <c r="H171" s="38" t="s">
        <v>1081</v>
      </c>
      <c r="I171" s="38" t="s">
        <v>1082</v>
      </c>
      <c r="J171" s="38">
        <f t="shared" si="2"/>
        <v>2003.6484</v>
      </c>
      <c r="K171" s="44">
        <v>1324.7177999999999</v>
      </c>
      <c r="L171" s="38" t="s">
        <v>671</v>
      </c>
      <c r="M171" s="38" t="s">
        <v>48</v>
      </c>
      <c r="N171" s="38" t="s">
        <v>1083</v>
      </c>
      <c r="O171" s="38" t="s">
        <v>1084</v>
      </c>
      <c r="P171" s="38">
        <v>0</v>
      </c>
    </row>
    <row r="172" spans="1:16" x14ac:dyDescent="0.3">
      <c r="A172" s="38">
        <v>20030811.5</v>
      </c>
      <c r="B172" s="38">
        <v>2452863</v>
      </c>
      <c r="C172" s="38" t="s">
        <v>1085</v>
      </c>
      <c r="D172" s="38" t="s">
        <v>1086</v>
      </c>
      <c r="E172" s="43" t="s">
        <v>1087</v>
      </c>
      <c r="F172" s="38" t="s">
        <v>613</v>
      </c>
      <c r="G172" s="38" t="s">
        <v>48</v>
      </c>
      <c r="H172" s="38" t="s">
        <v>1088</v>
      </c>
      <c r="I172" s="38" t="s">
        <v>676</v>
      </c>
      <c r="J172" s="38">
        <f t="shared" si="2"/>
        <v>2003.6491999999998</v>
      </c>
      <c r="K172" s="44">
        <v>1325.4091000000001</v>
      </c>
      <c r="L172" s="38" t="s">
        <v>665</v>
      </c>
      <c r="M172" s="38" t="s">
        <v>48</v>
      </c>
      <c r="N172" s="38" t="s">
        <v>1089</v>
      </c>
      <c r="O172" s="38" t="s">
        <v>1090</v>
      </c>
      <c r="P172" s="38">
        <v>0</v>
      </c>
    </row>
    <row r="173" spans="1:16" x14ac:dyDescent="0.3">
      <c r="A173" s="38">
        <v>20030812.5</v>
      </c>
      <c r="B173" s="38">
        <v>2452864</v>
      </c>
      <c r="C173" s="38" t="s">
        <v>1091</v>
      </c>
      <c r="D173" s="38" t="s">
        <v>1092</v>
      </c>
      <c r="E173" s="43" t="s">
        <v>1093</v>
      </c>
      <c r="F173" s="38" t="s">
        <v>281</v>
      </c>
      <c r="G173" s="38" t="s">
        <v>48</v>
      </c>
      <c r="H173" s="38" t="s">
        <v>1094</v>
      </c>
      <c r="I173" s="38" t="s">
        <v>187</v>
      </c>
      <c r="J173" s="38">
        <f t="shared" si="2"/>
        <v>2003.6499999999996</v>
      </c>
      <c r="K173" s="44">
        <v>1325.9884</v>
      </c>
      <c r="L173" s="38" t="s">
        <v>658</v>
      </c>
      <c r="M173" s="38" t="s">
        <v>48</v>
      </c>
      <c r="N173" s="38" t="s">
        <v>624</v>
      </c>
      <c r="O173" s="38" t="s">
        <v>156</v>
      </c>
      <c r="P173" s="38">
        <v>0</v>
      </c>
    </row>
    <row r="174" spans="1:16" x14ac:dyDescent="0.3">
      <c r="A174" s="38">
        <v>20030813.5</v>
      </c>
      <c r="B174" s="38">
        <v>2452865</v>
      </c>
      <c r="C174" s="38" t="s">
        <v>1095</v>
      </c>
      <c r="D174" s="38" t="s">
        <v>534</v>
      </c>
      <c r="E174" s="43" t="s">
        <v>1096</v>
      </c>
      <c r="F174" s="38" t="s">
        <v>613</v>
      </c>
      <c r="G174" s="38" t="s">
        <v>48</v>
      </c>
      <c r="H174" s="38" t="s">
        <v>1097</v>
      </c>
      <c r="I174" s="38" t="s">
        <v>1098</v>
      </c>
      <c r="J174" s="38">
        <f t="shared" si="2"/>
        <v>2003.6507999999994</v>
      </c>
      <c r="K174" s="44">
        <v>1326.0862999999999</v>
      </c>
      <c r="L174" s="38" t="s">
        <v>947</v>
      </c>
      <c r="M174" s="38" t="s">
        <v>48</v>
      </c>
      <c r="N174" s="38" t="s">
        <v>1099</v>
      </c>
      <c r="O174" s="38" t="s">
        <v>544</v>
      </c>
      <c r="P174" s="38">
        <v>0</v>
      </c>
    </row>
    <row r="175" spans="1:16" x14ac:dyDescent="0.3">
      <c r="A175" s="38">
        <v>20030814.5</v>
      </c>
      <c r="B175" s="38">
        <v>2452866</v>
      </c>
      <c r="C175" s="38" t="s">
        <v>1100</v>
      </c>
      <c r="D175" s="38" t="s">
        <v>1101</v>
      </c>
      <c r="E175" s="43" t="s">
        <v>1102</v>
      </c>
      <c r="F175" s="38" t="s">
        <v>47</v>
      </c>
      <c r="G175" s="38" t="s">
        <v>48</v>
      </c>
      <c r="H175" s="38" t="s">
        <v>853</v>
      </c>
      <c r="I175" s="38" t="s">
        <v>188</v>
      </c>
      <c r="J175" s="38">
        <f t="shared" si="2"/>
        <v>2003.6515999999992</v>
      </c>
      <c r="K175" s="44">
        <v>1326.2353000000001</v>
      </c>
      <c r="L175" s="38" t="s">
        <v>947</v>
      </c>
      <c r="M175" s="38" t="s">
        <v>48</v>
      </c>
      <c r="N175" s="38" t="s">
        <v>1103</v>
      </c>
      <c r="O175" s="38" t="s">
        <v>390</v>
      </c>
      <c r="P175" s="38">
        <v>0</v>
      </c>
    </row>
    <row r="176" spans="1:16" x14ac:dyDescent="0.3">
      <c r="A176" s="38">
        <v>20030815.5</v>
      </c>
      <c r="B176" s="38">
        <v>2452867</v>
      </c>
      <c r="C176" s="38" t="s">
        <v>1104</v>
      </c>
      <c r="D176" s="38" t="s">
        <v>971</v>
      </c>
      <c r="E176" s="43" t="s">
        <v>1105</v>
      </c>
      <c r="F176" s="38" t="s">
        <v>113</v>
      </c>
      <c r="G176" s="38" t="s">
        <v>48</v>
      </c>
      <c r="H176" s="38" t="s">
        <v>1106</v>
      </c>
      <c r="I176" s="38" t="s">
        <v>728</v>
      </c>
      <c r="J176" s="38">
        <f t="shared" si="2"/>
        <v>2003.6524000000009</v>
      </c>
      <c r="K176" s="44">
        <v>1326.7090000000001</v>
      </c>
      <c r="L176" s="38" t="s">
        <v>651</v>
      </c>
      <c r="M176" s="38" t="s">
        <v>48</v>
      </c>
      <c r="N176" s="38" t="s">
        <v>1107</v>
      </c>
      <c r="O176" s="38" t="s">
        <v>1108</v>
      </c>
      <c r="P176" s="38">
        <v>0</v>
      </c>
    </row>
    <row r="177" spans="1:16" x14ac:dyDescent="0.3">
      <c r="A177" s="38">
        <v>20030816.5</v>
      </c>
      <c r="B177" s="38">
        <v>2452868</v>
      </c>
      <c r="C177" s="38" t="s">
        <v>1109</v>
      </c>
      <c r="D177" s="38" t="s">
        <v>1110</v>
      </c>
      <c r="E177" s="43" t="s">
        <v>1111</v>
      </c>
      <c r="F177" s="38" t="s">
        <v>47</v>
      </c>
      <c r="G177" s="38" t="s">
        <v>48</v>
      </c>
      <c r="H177" s="38" t="s">
        <v>1112</v>
      </c>
      <c r="I177" s="38" t="s">
        <v>238</v>
      </c>
      <c r="J177" s="38">
        <f t="shared" si="2"/>
        <v>2003.6532000000007</v>
      </c>
      <c r="K177" s="44">
        <v>1327.3412000000001</v>
      </c>
      <c r="L177" s="38" t="s">
        <v>644</v>
      </c>
      <c r="M177" s="38" t="s">
        <v>48</v>
      </c>
      <c r="N177" s="38" t="s">
        <v>1113</v>
      </c>
      <c r="O177" s="38" t="s">
        <v>1114</v>
      </c>
      <c r="P177" s="38">
        <v>0</v>
      </c>
    </row>
    <row r="178" spans="1:16" x14ac:dyDescent="0.3">
      <c r="A178" s="38">
        <v>20030817.5</v>
      </c>
      <c r="B178" s="38">
        <v>2452869</v>
      </c>
      <c r="C178" s="38" t="s">
        <v>1115</v>
      </c>
      <c r="D178" s="38" t="s">
        <v>497</v>
      </c>
      <c r="E178" s="43" t="s">
        <v>1116</v>
      </c>
      <c r="F178" s="38" t="s">
        <v>613</v>
      </c>
      <c r="G178" s="38" t="s">
        <v>48</v>
      </c>
      <c r="H178" s="38" t="s">
        <v>1117</v>
      </c>
      <c r="I178" s="38" t="s">
        <v>1118</v>
      </c>
      <c r="J178" s="38">
        <f t="shared" si="2"/>
        <v>2003.6540000000005</v>
      </c>
      <c r="K178" s="44">
        <v>1328.1231</v>
      </c>
      <c r="L178" s="38" t="s">
        <v>1119</v>
      </c>
      <c r="M178" s="38" t="s">
        <v>48</v>
      </c>
      <c r="N178" s="38" t="s">
        <v>1120</v>
      </c>
      <c r="O178" s="38" t="s">
        <v>1121</v>
      </c>
      <c r="P178" s="38">
        <v>0</v>
      </c>
    </row>
    <row r="179" spans="1:16" x14ac:dyDescent="0.3">
      <c r="A179" s="38">
        <v>20030818.5</v>
      </c>
      <c r="B179" s="38">
        <v>2452870</v>
      </c>
      <c r="C179" s="38" t="s">
        <v>1122</v>
      </c>
      <c r="D179" s="38" t="s">
        <v>1123</v>
      </c>
      <c r="E179" s="43" t="s">
        <v>1124</v>
      </c>
      <c r="F179" s="38" t="s">
        <v>281</v>
      </c>
      <c r="G179" s="38" t="s">
        <v>48</v>
      </c>
      <c r="H179" s="38" t="s">
        <v>1125</v>
      </c>
      <c r="I179" s="38" t="s">
        <v>523</v>
      </c>
      <c r="J179" s="38">
        <f t="shared" si="2"/>
        <v>2003.6548000000003</v>
      </c>
      <c r="K179" s="44">
        <v>1328.7983999999999</v>
      </c>
      <c r="L179" s="38" t="s">
        <v>623</v>
      </c>
      <c r="M179" s="38" t="s">
        <v>48</v>
      </c>
      <c r="N179" s="38" t="s">
        <v>1126</v>
      </c>
      <c r="O179" s="38" t="s">
        <v>1127</v>
      </c>
      <c r="P179" s="38">
        <v>0</v>
      </c>
    </row>
    <row r="180" spans="1:16" x14ac:dyDescent="0.3">
      <c r="A180" s="38">
        <v>20030819.5</v>
      </c>
      <c r="B180" s="38">
        <v>2452871</v>
      </c>
      <c r="C180" s="38" t="s">
        <v>1128</v>
      </c>
      <c r="D180" s="38" t="s">
        <v>1129</v>
      </c>
      <c r="E180" s="43" t="s">
        <v>1130</v>
      </c>
      <c r="F180" s="38" t="s">
        <v>281</v>
      </c>
      <c r="G180" s="38" t="s">
        <v>48</v>
      </c>
      <c r="H180" s="38" t="s">
        <v>1131</v>
      </c>
      <c r="I180" s="38" t="s">
        <v>523</v>
      </c>
      <c r="J180" s="38">
        <f t="shared" si="2"/>
        <v>2003.6556</v>
      </c>
      <c r="K180" s="44">
        <v>1329.3390999999999</v>
      </c>
      <c r="L180" s="38" t="s">
        <v>919</v>
      </c>
      <c r="M180" s="38" t="s">
        <v>48</v>
      </c>
      <c r="N180" s="38" t="s">
        <v>1132</v>
      </c>
      <c r="O180" s="38" t="s">
        <v>131</v>
      </c>
      <c r="P180" s="38">
        <v>0</v>
      </c>
    </row>
    <row r="181" spans="1:16" x14ac:dyDescent="0.3">
      <c r="A181" s="38">
        <v>20030820.5</v>
      </c>
      <c r="B181" s="38">
        <v>2452872</v>
      </c>
      <c r="C181" s="38" t="s">
        <v>1133</v>
      </c>
      <c r="D181" s="38" t="s">
        <v>1086</v>
      </c>
      <c r="E181" s="43" t="s">
        <v>1134</v>
      </c>
      <c r="F181" s="38" t="s">
        <v>613</v>
      </c>
      <c r="G181" s="38" t="s">
        <v>48</v>
      </c>
      <c r="H181" s="38" t="s">
        <v>1135</v>
      </c>
      <c r="I181" s="38" t="s">
        <v>132</v>
      </c>
      <c r="J181" s="38">
        <f t="shared" si="2"/>
        <v>2003.6563999999998</v>
      </c>
      <c r="K181" s="44">
        <v>1329.6968999999999</v>
      </c>
      <c r="L181" s="38" t="s">
        <v>616</v>
      </c>
      <c r="M181" s="38" t="s">
        <v>48</v>
      </c>
      <c r="N181" s="38" t="s">
        <v>1136</v>
      </c>
      <c r="O181" s="38" t="s">
        <v>1137</v>
      </c>
      <c r="P181" s="38">
        <v>0</v>
      </c>
    </row>
    <row r="182" spans="1:16" x14ac:dyDescent="0.3">
      <c r="A182" s="38">
        <v>20030821.5</v>
      </c>
      <c r="B182" s="38">
        <v>2452873</v>
      </c>
      <c r="C182" s="38" t="s">
        <v>1138</v>
      </c>
      <c r="D182" s="38" t="s">
        <v>583</v>
      </c>
      <c r="E182" s="43" t="s">
        <v>1139</v>
      </c>
      <c r="F182" s="38" t="s">
        <v>613</v>
      </c>
      <c r="G182" s="38" t="s">
        <v>48</v>
      </c>
      <c r="H182" s="38" t="s">
        <v>1140</v>
      </c>
      <c r="I182" s="38" t="s">
        <v>1141</v>
      </c>
      <c r="J182" s="38">
        <f t="shared" si="2"/>
        <v>2003.6571999999996</v>
      </c>
      <c r="K182" s="44">
        <v>1329.9640999999999</v>
      </c>
      <c r="L182" s="38" t="s">
        <v>607</v>
      </c>
      <c r="M182" s="38" t="s">
        <v>48</v>
      </c>
      <c r="N182" s="38" t="s">
        <v>1142</v>
      </c>
      <c r="O182" s="38" t="s">
        <v>1143</v>
      </c>
      <c r="P182" s="38">
        <v>0</v>
      </c>
    </row>
    <row r="183" spans="1:16" x14ac:dyDescent="0.3">
      <c r="A183" s="38">
        <v>20030822.5</v>
      </c>
      <c r="B183" s="38">
        <v>2452874</v>
      </c>
      <c r="C183" s="38" t="s">
        <v>1144</v>
      </c>
      <c r="D183" s="38" t="s">
        <v>200</v>
      </c>
      <c r="E183" s="43" t="s">
        <v>1145</v>
      </c>
      <c r="F183" s="38" t="s">
        <v>47</v>
      </c>
      <c r="G183" s="38" t="s">
        <v>48</v>
      </c>
      <c r="H183" s="38" t="s">
        <v>1146</v>
      </c>
      <c r="I183" s="38" t="s">
        <v>61</v>
      </c>
      <c r="J183" s="38">
        <f t="shared" si="2"/>
        <v>2003.6579999999994</v>
      </c>
      <c r="K183" s="44">
        <v>1330.3362999999999</v>
      </c>
      <c r="L183" s="38" t="s">
        <v>600</v>
      </c>
      <c r="M183" s="38" t="s">
        <v>48</v>
      </c>
      <c r="N183" s="38" t="s">
        <v>1147</v>
      </c>
      <c r="O183" s="38" t="s">
        <v>696</v>
      </c>
      <c r="P183" s="38">
        <v>0</v>
      </c>
    </row>
    <row r="184" spans="1:16" x14ac:dyDescent="0.3">
      <c r="A184" s="38">
        <v>20030823.5</v>
      </c>
      <c r="B184" s="38">
        <v>2452875</v>
      </c>
      <c r="C184" s="38" t="s">
        <v>1148</v>
      </c>
      <c r="D184" s="38" t="s">
        <v>849</v>
      </c>
      <c r="E184" s="43" t="s">
        <v>1149</v>
      </c>
      <c r="F184" s="38" t="s">
        <v>47</v>
      </c>
      <c r="G184" s="38" t="s">
        <v>48</v>
      </c>
      <c r="H184" s="38" t="s">
        <v>1150</v>
      </c>
      <c r="I184" s="38" t="s">
        <v>368</v>
      </c>
      <c r="J184" s="38">
        <f t="shared" si="2"/>
        <v>2003.6587999999992</v>
      </c>
      <c r="K184" s="44">
        <v>1330.9078</v>
      </c>
      <c r="L184" s="38" t="s">
        <v>1151</v>
      </c>
      <c r="M184" s="38" t="s">
        <v>48</v>
      </c>
      <c r="N184" s="38" t="s">
        <v>1152</v>
      </c>
      <c r="O184" s="38" t="s">
        <v>1153</v>
      </c>
      <c r="P184" s="38">
        <v>0</v>
      </c>
    </row>
    <row r="185" spans="1:16" x14ac:dyDescent="0.3">
      <c r="A185" s="38">
        <v>20030824.5</v>
      </c>
      <c r="B185" s="38">
        <v>2452876</v>
      </c>
      <c r="C185" s="38" t="s">
        <v>1154</v>
      </c>
      <c r="D185" s="38" t="s">
        <v>1155</v>
      </c>
      <c r="E185" s="43" t="s">
        <v>1156</v>
      </c>
      <c r="F185" s="38" t="s">
        <v>613</v>
      </c>
      <c r="G185" s="38" t="s">
        <v>48</v>
      </c>
      <c r="H185" s="38" t="s">
        <v>1157</v>
      </c>
      <c r="I185" s="38" t="s">
        <v>500</v>
      </c>
      <c r="J185" s="38">
        <f t="shared" si="2"/>
        <v>2003.6596000000009</v>
      </c>
      <c r="K185" s="44">
        <v>1331.5527</v>
      </c>
      <c r="L185" s="38" t="s">
        <v>822</v>
      </c>
      <c r="M185" s="38" t="s">
        <v>48</v>
      </c>
      <c r="N185" s="38" t="s">
        <v>1158</v>
      </c>
      <c r="O185" s="38" t="s">
        <v>1159</v>
      </c>
      <c r="P185" s="38">
        <v>0</v>
      </c>
    </row>
    <row r="186" spans="1:16" x14ac:dyDescent="0.3">
      <c r="A186" s="38">
        <v>20030825.5</v>
      </c>
      <c r="B186" s="38">
        <v>2452877</v>
      </c>
      <c r="C186" s="38" t="s">
        <v>1160</v>
      </c>
      <c r="D186" s="38" t="s">
        <v>1161</v>
      </c>
      <c r="E186" s="43" t="s">
        <v>1162</v>
      </c>
      <c r="F186" s="38" t="s">
        <v>613</v>
      </c>
      <c r="G186" s="38" t="s">
        <v>48</v>
      </c>
      <c r="H186" s="38" t="s">
        <v>1163</v>
      </c>
      <c r="I186" s="38" t="s">
        <v>156</v>
      </c>
      <c r="J186" s="38">
        <f t="shared" si="2"/>
        <v>2003.6604000000007</v>
      </c>
      <c r="K186" s="44">
        <v>1332.3127999999999</v>
      </c>
      <c r="L186" s="38" t="s">
        <v>572</v>
      </c>
      <c r="M186" s="38" t="s">
        <v>48</v>
      </c>
      <c r="N186" s="38" t="s">
        <v>293</v>
      </c>
      <c r="O186" s="38" t="s">
        <v>1164</v>
      </c>
      <c r="P186" s="38">
        <v>0</v>
      </c>
    </row>
    <row r="187" spans="1:16" x14ac:dyDescent="0.3">
      <c r="A187" s="38">
        <v>20030826.5</v>
      </c>
      <c r="B187" s="38">
        <v>2452878</v>
      </c>
      <c r="C187" s="38" t="s">
        <v>1165</v>
      </c>
      <c r="D187" s="38" t="s">
        <v>1166</v>
      </c>
      <c r="E187" s="43" t="s">
        <v>1167</v>
      </c>
      <c r="F187" s="38" t="s">
        <v>613</v>
      </c>
      <c r="G187" s="38" t="s">
        <v>48</v>
      </c>
      <c r="H187" s="38" t="s">
        <v>1168</v>
      </c>
      <c r="I187" s="38" t="s">
        <v>412</v>
      </c>
      <c r="J187" s="38">
        <f t="shared" si="2"/>
        <v>2003.6612000000005</v>
      </c>
      <c r="K187" s="44">
        <v>1332.9601</v>
      </c>
      <c r="L187" s="38" t="s">
        <v>1169</v>
      </c>
      <c r="M187" s="38" t="s">
        <v>48</v>
      </c>
      <c r="N187" s="38" t="s">
        <v>1170</v>
      </c>
      <c r="O187" s="38" t="s">
        <v>702</v>
      </c>
      <c r="P187" s="38">
        <v>0</v>
      </c>
    </row>
    <row r="188" spans="1:16" x14ac:dyDescent="0.3">
      <c r="A188" s="38">
        <v>20030827.5</v>
      </c>
      <c r="B188" s="38">
        <v>2452879</v>
      </c>
      <c r="C188" s="38" t="s">
        <v>1171</v>
      </c>
      <c r="D188" s="38" t="s">
        <v>215</v>
      </c>
      <c r="E188" s="43" t="s">
        <v>1172</v>
      </c>
      <c r="F188" s="38" t="s">
        <v>613</v>
      </c>
      <c r="G188" s="38" t="s">
        <v>48</v>
      </c>
      <c r="H188" s="38" t="s">
        <v>1173</v>
      </c>
      <c r="I188" s="38" t="s">
        <v>253</v>
      </c>
      <c r="J188" s="38">
        <f t="shared" si="2"/>
        <v>2003.6620000000003</v>
      </c>
      <c r="K188" s="44">
        <v>1333.4830999999999</v>
      </c>
      <c r="L188" s="38" t="s">
        <v>558</v>
      </c>
      <c r="M188" s="38" t="s">
        <v>48</v>
      </c>
      <c r="N188" s="38" t="s">
        <v>1174</v>
      </c>
      <c r="O188" s="38" t="s">
        <v>1175</v>
      </c>
      <c r="P188" s="38">
        <v>0</v>
      </c>
    </row>
    <row r="189" spans="1:16" x14ac:dyDescent="0.3">
      <c r="A189" s="38">
        <v>20030828.5</v>
      </c>
      <c r="B189" s="38">
        <v>2452880</v>
      </c>
      <c r="C189" s="38" t="s">
        <v>1176</v>
      </c>
      <c r="D189" s="38" t="s">
        <v>1177</v>
      </c>
      <c r="E189" s="43" t="s">
        <v>1178</v>
      </c>
      <c r="F189" s="38" t="s">
        <v>613</v>
      </c>
      <c r="G189" s="38" t="s">
        <v>48</v>
      </c>
      <c r="H189" s="38" t="s">
        <v>1179</v>
      </c>
      <c r="I189" s="38" t="s">
        <v>630</v>
      </c>
      <c r="J189" s="38">
        <f t="shared" si="2"/>
        <v>2003.6628000000001</v>
      </c>
      <c r="K189" s="44">
        <v>1334.0516</v>
      </c>
      <c r="L189" s="38" t="s">
        <v>890</v>
      </c>
      <c r="M189" s="38" t="s">
        <v>48</v>
      </c>
      <c r="N189" s="38" t="s">
        <v>1180</v>
      </c>
      <c r="O189" s="38" t="s">
        <v>1181</v>
      </c>
      <c r="P189" s="38">
        <v>0</v>
      </c>
    </row>
    <row r="190" spans="1:16" x14ac:dyDescent="0.3">
      <c r="A190" s="38">
        <v>20030829.5</v>
      </c>
      <c r="B190" s="38">
        <v>2452881</v>
      </c>
      <c r="C190" s="38" t="s">
        <v>1182</v>
      </c>
      <c r="D190" s="38" t="s">
        <v>215</v>
      </c>
      <c r="E190" s="43" t="s">
        <v>1183</v>
      </c>
      <c r="F190" s="38" t="s">
        <v>281</v>
      </c>
      <c r="G190" s="38" t="s">
        <v>48</v>
      </c>
      <c r="H190" s="38" t="s">
        <v>1184</v>
      </c>
      <c r="I190" s="38" t="s">
        <v>523</v>
      </c>
      <c r="J190" s="38">
        <f t="shared" si="2"/>
        <v>2003.6635999999999</v>
      </c>
      <c r="K190" s="44">
        <v>1334.7448999999999</v>
      </c>
      <c r="L190" s="38" t="s">
        <v>1185</v>
      </c>
      <c r="M190" s="38" t="s">
        <v>48</v>
      </c>
      <c r="N190" s="38" t="s">
        <v>1186</v>
      </c>
      <c r="O190" s="38" t="s">
        <v>1187</v>
      </c>
      <c r="P190" s="38">
        <v>0</v>
      </c>
    </row>
    <row r="191" spans="1:16" x14ac:dyDescent="0.3">
      <c r="A191" s="38">
        <v>20030830.5</v>
      </c>
      <c r="B191" s="38">
        <v>2452882</v>
      </c>
      <c r="C191" s="38" t="s">
        <v>1188</v>
      </c>
      <c r="D191" s="38" t="s">
        <v>921</v>
      </c>
      <c r="E191" s="43" t="s">
        <v>1189</v>
      </c>
      <c r="F191" s="38" t="s">
        <v>281</v>
      </c>
      <c r="G191" s="38" t="s">
        <v>48</v>
      </c>
      <c r="H191" s="38" t="s">
        <v>1190</v>
      </c>
      <c r="I191" s="38" t="s">
        <v>164</v>
      </c>
      <c r="J191" s="38">
        <f t="shared" si="2"/>
        <v>2003.6643999999997</v>
      </c>
      <c r="K191" s="44">
        <v>1335.4656</v>
      </c>
      <c r="L191" s="38" t="s">
        <v>1014</v>
      </c>
      <c r="M191" s="38" t="s">
        <v>48</v>
      </c>
      <c r="N191" s="38" t="s">
        <v>1191</v>
      </c>
      <c r="O191" s="38" t="s">
        <v>1192</v>
      </c>
      <c r="P191" s="38">
        <v>0</v>
      </c>
    </row>
    <row r="192" spans="1:16" x14ac:dyDescent="0.3">
      <c r="A192" s="38">
        <v>20030831.5</v>
      </c>
      <c r="B192" s="38">
        <v>2452883</v>
      </c>
      <c r="C192" s="38" t="s">
        <v>1193</v>
      </c>
      <c r="D192" s="38" t="s">
        <v>915</v>
      </c>
      <c r="E192" s="43" t="s">
        <v>1194</v>
      </c>
      <c r="F192" s="38" t="s">
        <v>281</v>
      </c>
      <c r="G192" s="38" t="s">
        <v>48</v>
      </c>
      <c r="H192" s="38" t="s">
        <v>1195</v>
      </c>
      <c r="I192" s="38" t="s">
        <v>131</v>
      </c>
      <c r="J192" s="38">
        <f t="shared" si="2"/>
        <v>2003.6651999999995</v>
      </c>
      <c r="K192" s="44">
        <v>1336.1832999999999</v>
      </c>
      <c r="L192" s="38" t="s">
        <v>524</v>
      </c>
      <c r="M192" s="38" t="s">
        <v>48</v>
      </c>
      <c r="N192" s="38" t="s">
        <v>287</v>
      </c>
      <c r="O192" s="38" t="s">
        <v>1196</v>
      </c>
      <c r="P192" s="38">
        <v>0</v>
      </c>
    </row>
    <row r="193" spans="1:16" x14ac:dyDescent="0.3">
      <c r="A193" s="38">
        <v>20030901.5</v>
      </c>
      <c r="B193" s="38">
        <v>2452884</v>
      </c>
      <c r="C193" s="38" t="s">
        <v>1197</v>
      </c>
      <c r="D193" s="38" t="s">
        <v>1198</v>
      </c>
      <c r="E193" s="43" t="s">
        <v>1199</v>
      </c>
      <c r="F193" s="38" t="s">
        <v>281</v>
      </c>
      <c r="G193" s="38" t="s">
        <v>48</v>
      </c>
      <c r="H193" s="38" t="s">
        <v>1200</v>
      </c>
      <c r="I193" s="38" t="s">
        <v>211</v>
      </c>
      <c r="J193" s="38">
        <f t="shared" si="2"/>
        <v>2003.7212</v>
      </c>
      <c r="K193" s="44">
        <v>1336.796</v>
      </c>
      <c r="L193" s="38" t="s">
        <v>516</v>
      </c>
      <c r="M193" s="38" t="s">
        <v>48</v>
      </c>
      <c r="N193" s="38" t="s">
        <v>1201</v>
      </c>
      <c r="O193" s="38" t="s">
        <v>1202</v>
      </c>
      <c r="P193" s="38">
        <v>0</v>
      </c>
    </row>
    <row r="194" spans="1:16" x14ac:dyDescent="0.3">
      <c r="A194" s="38">
        <v>20030902.5</v>
      </c>
      <c r="B194" s="38">
        <v>2452885</v>
      </c>
      <c r="C194" s="38" t="s">
        <v>1203</v>
      </c>
      <c r="D194" s="38" t="s">
        <v>1204</v>
      </c>
      <c r="E194" s="43" t="s">
        <v>1205</v>
      </c>
      <c r="F194" s="38" t="s">
        <v>281</v>
      </c>
      <c r="G194" s="38" t="s">
        <v>48</v>
      </c>
      <c r="H194" s="38" t="s">
        <v>1206</v>
      </c>
      <c r="I194" s="38" t="s">
        <v>1207</v>
      </c>
      <c r="J194" s="38">
        <f t="shared" si="2"/>
        <v>2003.7219999999998</v>
      </c>
      <c r="K194" s="44">
        <v>1337.3972000000001</v>
      </c>
      <c r="L194" s="38" t="s">
        <v>509</v>
      </c>
      <c r="M194" s="38" t="s">
        <v>48</v>
      </c>
      <c r="N194" s="38" t="s">
        <v>1208</v>
      </c>
      <c r="O194" s="38" t="s">
        <v>1209</v>
      </c>
      <c r="P194" s="38">
        <v>0</v>
      </c>
    </row>
    <row r="195" spans="1:16" x14ac:dyDescent="0.3">
      <c r="A195" s="38">
        <v>20030903.5</v>
      </c>
      <c r="B195" s="38">
        <v>2452886</v>
      </c>
      <c r="C195" s="38" t="s">
        <v>1210</v>
      </c>
      <c r="D195" s="38" t="s">
        <v>453</v>
      </c>
      <c r="E195" s="43" t="s">
        <v>1211</v>
      </c>
      <c r="F195" s="38" t="s">
        <v>613</v>
      </c>
      <c r="G195" s="38" t="s">
        <v>48</v>
      </c>
      <c r="H195" s="38" t="s">
        <v>1212</v>
      </c>
      <c r="I195" s="38" t="s">
        <v>412</v>
      </c>
      <c r="J195" s="38">
        <f t="shared" si="2"/>
        <v>2003.7227999999996</v>
      </c>
      <c r="K195" s="44">
        <v>1337.91</v>
      </c>
      <c r="L195" s="38" t="s">
        <v>501</v>
      </c>
      <c r="M195" s="38" t="s">
        <v>48</v>
      </c>
      <c r="N195" s="38" t="s">
        <v>1213</v>
      </c>
      <c r="O195" s="38" t="s">
        <v>609</v>
      </c>
      <c r="P195" s="38">
        <v>0</v>
      </c>
    </row>
    <row r="196" spans="1:16" x14ac:dyDescent="0.3">
      <c r="A196" s="38">
        <v>20030904.5</v>
      </c>
      <c r="B196" s="38">
        <v>2452887</v>
      </c>
      <c r="C196" s="38" t="s">
        <v>1214</v>
      </c>
      <c r="D196" s="38" t="s">
        <v>966</v>
      </c>
      <c r="E196" s="43" t="s">
        <v>1215</v>
      </c>
      <c r="F196" s="38" t="s">
        <v>613</v>
      </c>
      <c r="G196" s="38" t="s">
        <v>48</v>
      </c>
      <c r="H196" s="38" t="s">
        <v>1216</v>
      </c>
      <c r="I196" s="38" t="s">
        <v>224</v>
      </c>
      <c r="J196" s="38">
        <f t="shared" si="2"/>
        <v>2003.7235999999994</v>
      </c>
      <c r="K196" s="44">
        <v>1338.4935</v>
      </c>
      <c r="L196" s="38" t="s">
        <v>1217</v>
      </c>
      <c r="M196" s="38" t="s">
        <v>48</v>
      </c>
      <c r="N196" s="38" t="s">
        <v>1218</v>
      </c>
      <c r="O196" s="38" t="s">
        <v>1196</v>
      </c>
      <c r="P196" s="38">
        <v>0</v>
      </c>
    </row>
    <row r="197" spans="1:16" x14ac:dyDescent="0.3">
      <c r="A197" s="38">
        <v>20030905.5</v>
      </c>
      <c r="B197" s="38">
        <v>2452888</v>
      </c>
      <c r="C197" s="38" t="s">
        <v>1219</v>
      </c>
      <c r="D197" s="38" t="s">
        <v>1220</v>
      </c>
      <c r="E197" s="43" t="s">
        <v>1221</v>
      </c>
      <c r="F197" s="38" t="s">
        <v>613</v>
      </c>
      <c r="G197" s="38" t="s">
        <v>48</v>
      </c>
      <c r="H197" s="38" t="s">
        <v>1222</v>
      </c>
      <c r="I197" s="38" t="s">
        <v>565</v>
      </c>
      <c r="J197" s="38">
        <f t="shared" si="2"/>
        <v>2003.7243999999992</v>
      </c>
      <c r="K197" s="44">
        <v>1339.26</v>
      </c>
      <c r="L197" s="38" t="s">
        <v>479</v>
      </c>
      <c r="M197" s="38" t="s">
        <v>48</v>
      </c>
      <c r="N197" s="38" t="s">
        <v>1223</v>
      </c>
      <c r="O197" s="38" t="s">
        <v>1224</v>
      </c>
      <c r="P197" s="38">
        <v>0</v>
      </c>
    </row>
    <row r="198" spans="1:16" x14ac:dyDescent="0.3">
      <c r="A198" s="38">
        <v>20030906.5</v>
      </c>
      <c r="B198" s="38">
        <v>2452889</v>
      </c>
      <c r="C198" s="38" t="s">
        <v>1225</v>
      </c>
      <c r="D198" s="38" t="s">
        <v>200</v>
      </c>
      <c r="E198" s="43" t="s">
        <v>1226</v>
      </c>
      <c r="F198" s="38" t="s">
        <v>281</v>
      </c>
      <c r="G198" s="38" t="s">
        <v>48</v>
      </c>
      <c r="H198" s="38" t="s">
        <v>1227</v>
      </c>
      <c r="I198" s="38" t="s">
        <v>204</v>
      </c>
      <c r="J198" s="38">
        <f t="shared" ref="J198:J261" si="3">INT(A198/10000)+8*(A198/10000-INT(A198/10000))</f>
        <v>2003.7252000000008</v>
      </c>
      <c r="K198" s="44">
        <v>1340.1302000000001</v>
      </c>
      <c r="L198" s="38" t="s">
        <v>472</v>
      </c>
      <c r="M198" s="38" t="s">
        <v>48</v>
      </c>
      <c r="N198" s="38" t="s">
        <v>1228</v>
      </c>
      <c r="O198" s="38" t="s">
        <v>1229</v>
      </c>
      <c r="P198" s="38">
        <v>0</v>
      </c>
    </row>
    <row r="199" spans="1:16" x14ac:dyDescent="0.3">
      <c r="A199" s="38">
        <v>20030907.5</v>
      </c>
      <c r="B199" s="38">
        <v>2452890</v>
      </c>
      <c r="C199" s="38" t="s">
        <v>1230</v>
      </c>
      <c r="D199" s="38" t="s">
        <v>296</v>
      </c>
      <c r="E199" s="43" t="s">
        <v>1231</v>
      </c>
      <c r="F199" s="38" t="s">
        <v>281</v>
      </c>
      <c r="G199" s="38" t="s">
        <v>48</v>
      </c>
      <c r="H199" s="38" t="s">
        <v>1232</v>
      </c>
      <c r="I199" s="38" t="s">
        <v>187</v>
      </c>
      <c r="J199" s="38">
        <f t="shared" si="3"/>
        <v>2003.7260000000006</v>
      </c>
      <c r="K199" s="44">
        <v>1340.8607</v>
      </c>
      <c r="L199" s="38" t="s">
        <v>796</v>
      </c>
      <c r="M199" s="38" t="s">
        <v>48</v>
      </c>
      <c r="N199" s="38" t="s">
        <v>1233</v>
      </c>
      <c r="O199" s="38" t="s">
        <v>653</v>
      </c>
      <c r="P199" s="38">
        <v>0</v>
      </c>
    </row>
    <row r="200" spans="1:16" x14ac:dyDescent="0.3">
      <c r="A200" s="38">
        <v>20030908.5</v>
      </c>
      <c r="B200" s="38">
        <v>2452891</v>
      </c>
      <c r="C200" s="38" t="s">
        <v>1234</v>
      </c>
      <c r="D200" s="38" t="s">
        <v>1235</v>
      </c>
      <c r="E200" s="43" t="s">
        <v>1236</v>
      </c>
      <c r="F200" s="38" t="s">
        <v>281</v>
      </c>
      <c r="G200" s="38" t="s">
        <v>48</v>
      </c>
      <c r="H200" s="38" t="s">
        <v>1237</v>
      </c>
      <c r="I200" s="38" t="s">
        <v>164</v>
      </c>
      <c r="J200" s="38">
        <f t="shared" si="3"/>
        <v>2003.7268000000004</v>
      </c>
      <c r="K200" s="44">
        <v>1341.3835999999999</v>
      </c>
      <c r="L200" s="38" t="s">
        <v>1238</v>
      </c>
      <c r="M200" s="38" t="s">
        <v>48</v>
      </c>
      <c r="N200" s="38" t="s">
        <v>1239</v>
      </c>
      <c r="O200" s="38" t="s">
        <v>1240</v>
      </c>
      <c r="P200" s="38">
        <v>0</v>
      </c>
    </row>
    <row r="201" spans="1:16" x14ac:dyDescent="0.3">
      <c r="A201" s="38">
        <v>20030909.5</v>
      </c>
      <c r="B201" s="38">
        <v>2452892</v>
      </c>
      <c r="C201" s="38" t="s">
        <v>1241</v>
      </c>
      <c r="D201" s="38" t="s">
        <v>184</v>
      </c>
      <c r="E201" s="43" t="s">
        <v>1242</v>
      </c>
      <c r="F201" s="38" t="s">
        <v>613</v>
      </c>
      <c r="G201" s="38" t="s">
        <v>48</v>
      </c>
      <c r="H201" s="38" t="s">
        <v>1243</v>
      </c>
      <c r="I201" s="38" t="s">
        <v>91</v>
      </c>
      <c r="J201" s="38">
        <f t="shared" si="3"/>
        <v>2003.7276000000002</v>
      </c>
      <c r="K201" s="44">
        <v>1341.9380000000001</v>
      </c>
      <c r="L201" s="38" t="s">
        <v>456</v>
      </c>
      <c r="M201" s="38" t="s">
        <v>48</v>
      </c>
      <c r="N201" s="38" t="s">
        <v>1244</v>
      </c>
      <c r="O201" s="38" t="s">
        <v>1245</v>
      </c>
      <c r="P201" s="38">
        <v>0</v>
      </c>
    </row>
    <row r="202" spans="1:16" x14ac:dyDescent="0.3">
      <c r="A202" s="38">
        <v>20030910.5</v>
      </c>
      <c r="B202" s="38">
        <v>2452893</v>
      </c>
      <c r="C202" s="38" t="s">
        <v>1246</v>
      </c>
      <c r="D202" s="38" t="s">
        <v>520</v>
      </c>
      <c r="E202" s="43" t="s">
        <v>1247</v>
      </c>
      <c r="F202" s="38" t="s">
        <v>47</v>
      </c>
      <c r="G202" s="38" t="s">
        <v>48</v>
      </c>
      <c r="H202" s="38" t="s">
        <v>1248</v>
      </c>
      <c r="I202" s="38" t="s">
        <v>523</v>
      </c>
      <c r="J202" s="38">
        <f t="shared" si="3"/>
        <v>2003.7284</v>
      </c>
      <c r="K202" s="44">
        <v>1342.4001000000001</v>
      </c>
      <c r="L202" s="38" t="s">
        <v>618</v>
      </c>
      <c r="M202" s="38" t="s">
        <v>48</v>
      </c>
      <c r="N202" s="38" t="s">
        <v>1249</v>
      </c>
      <c r="O202" s="38" t="s">
        <v>723</v>
      </c>
      <c r="P202" s="38">
        <v>0</v>
      </c>
    </row>
    <row r="203" spans="1:16" x14ac:dyDescent="0.3">
      <c r="A203" s="38">
        <v>20030911.5</v>
      </c>
      <c r="B203" s="38">
        <v>2452894</v>
      </c>
      <c r="C203" s="38" t="s">
        <v>1250</v>
      </c>
      <c r="D203" s="38" t="s">
        <v>1251</v>
      </c>
      <c r="E203" s="43" t="s">
        <v>1252</v>
      </c>
      <c r="F203" s="38" t="s">
        <v>47</v>
      </c>
      <c r="G203" s="38" t="s">
        <v>48</v>
      </c>
      <c r="H203" s="38" t="s">
        <v>1253</v>
      </c>
      <c r="I203" s="38" t="s">
        <v>728</v>
      </c>
      <c r="J203" s="38">
        <f t="shared" si="3"/>
        <v>2003.7291999999998</v>
      </c>
      <c r="K203" s="44">
        <v>1343.0678</v>
      </c>
      <c r="L203" s="38" t="s">
        <v>449</v>
      </c>
      <c r="M203" s="38" t="s">
        <v>48</v>
      </c>
      <c r="N203" s="38" t="s">
        <v>1254</v>
      </c>
      <c r="O203" s="38" t="s">
        <v>1255</v>
      </c>
      <c r="P203" s="38">
        <v>0</v>
      </c>
    </row>
    <row r="204" spans="1:16" x14ac:dyDescent="0.3">
      <c r="A204" s="38">
        <v>20030912.5</v>
      </c>
      <c r="B204" s="38">
        <v>2452895</v>
      </c>
      <c r="C204" s="38" t="s">
        <v>1256</v>
      </c>
      <c r="D204" s="38" t="s">
        <v>1257</v>
      </c>
      <c r="E204" s="43" t="s">
        <v>1258</v>
      </c>
      <c r="F204" s="38" t="s">
        <v>613</v>
      </c>
      <c r="G204" s="38" t="s">
        <v>48</v>
      </c>
      <c r="H204" s="38" t="s">
        <v>1259</v>
      </c>
      <c r="I204" s="38" t="s">
        <v>82</v>
      </c>
      <c r="J204" s="38">
        <f t="shared" si="3"/>
        <v>2003.7299999999996</v>
      </c>
      <c r="K204" s="44">
        <v>1343.8435999999999</v>
      </c>
      <c r="L204" s="38" t="s">
        <v>442</v>
      </c>
      <c r="M204" s="38" t="s">
        <v>48</v>
      </c>
      <c r="N204" s="38" t="s">
        <v>1260</v>
      </c>
      <c r="O204" s="38" t="s">
        <v>1229</v>
      </c>
      <c r="P204" s="38">
        <v>0</v>
      </c>
    </row>
    <row r="205" spans="1:16" x14ac:dyDescent="0.3">
      <c r="A205" s="38">
        <v>20030913.5</v>
      </c>
      <c r="B205" s="38">
        <v>2452896</v>
      </c>
      <c r="C205" s="38" t="s">
        <v>1261</v>
      </c>
      <c r="D205" s="38" t="s">
        <v>1262</v>
      </c>
      <c r="E205" s="43" t="s">
        <v>1263</v>
      </c>
      <c r="F205" s="38" t="s">
        <v>613</v>
      </c>
      <c r="G205" s="38" t="s">
        <v>48</v>
      </c>
      <c r="H205" s="38" t="s">
        <v>1264</v>
      </c>
      <c r="I205" s="38" t="s">
        <v>728</v>
      </c>
      <c r="J205" s="38">
        <f t="shared" si="3"/>
        <v>2003.7307999999994</v>
      </c>
      <c r="K205" s="44">
        <v>1344.665</v>
      </c>
      <c r="L205" s="38" t="s">
        <v>633</v>
      </c>
      <c r="M205" s="38" t="s">
        <v>48</v>
      </c>
      <c r="N205" s="38" t="s">
        <v>1265</v>
      </c>
      <c r="O205" s="38" t="s">
        <v>1266</v>
      </c>
      <c r="P205" s="38">
        <v>0</v>
      </c>
    </row>
    <row r="206" spans="1:16" x14ac:dyDescent="0.3">
      <c r="A206" s="38">
        <v>20030914.5</v>
      </c>
      <c r="B206" s="38">
        <v>2452897</v>
      </c>
      <c r="C206" s="38" t="s">
        <v>1267</v>
      </c>
      <c r="D206" s="38" t="s">
        <v>1086</v>
      </c>
      <c r="E206" s="43" t="s">
        <v>1268</v>
      </c>
      <c r="F206" s="38" t="s">
        <v>613</v>
      </c>
      <c r="G206" s="38" t="s">
        <v>48</v>
      </c>
      <c r="H206" s="38" t="s">
        <v>259</v>
      </c>
      <c r="I206" s="38" t="s">
        <v>203</v>
      </c>
      <c r="J206" s="38">
        <f t="shared" si="3"/>
        <v>2003.7315999999992</v>
      </c>
      <c r="K206" s="44">
        <v>1345.4650999999999</v>
      </c>
      <c r="L206" s="38" t="s">
        <v>427</v>
      </c>
      <c r="M206" s="38" t="s">
        <v>48</v>
      </c>
      <c r="N206" s="38" t="s">
        <v>1269</v>
      </c>
      <c r="O206" s="38" t="s">
        <v>1270</v>
      </c>
      <c r="P206" s="38">
        <v>0</v>
      </c>
    </row>
    <row r="207" spans="1:16" x14ac:dyDescent="0.3">
      <c r="A207" s="38">
        <v>20030915.5</v>
      </c>
      <c r="B207" s="38">
        <v>2452898</v>
      </c>
      <c r="C207" s="38" t="s">
        <v>1271</v>
      </c>
      <c r="D207" s="38" t="s">
        <v>1272</v>
      </c>
      <c r="E207" s="43" t="s">
        <v>1273</v>
      </c>
      <c r="F207" s="38" t="s">
        <v>613</v>
      </c>
      <c r="G207" s="38" t="s">
        <v>48</v>
      </c>
      <c r="H207" s="38" t="s">
        <v>1274</v>
      </c>
      <c r="I207" s="38" t="s">
        <v>211</v>
      </c>
      <c r="J207" s="38">
        <f t="shared" si="3"/>
        <v>2003.7324000000008</v>
      </c>
      <c r="K207" s="44">
        <v>1346.1423</v>
      </c>
      <c r="L207" s="38" t="s">
        <v>1275</v>
      </c>
      <c r="M207" s="38" t="s">
        <v>48</v>
      </c>
      <c r="N207" s="38" t="s">
        <v>1276</v>
      </c>
      <c r="O207" s="38" t="s">
        <v>1277</v>
      </c>
      <c r="P207" s="38">
        <v>0</v>
      </c>
    </row>
    <row r="208" spans="1:16" x14ac:dyDescent="0.3">
      <c r="A208" s="38">
        <v>20030916.5</v>
      </c>
      <c r="B208" s="38">
        <v>2452899</v>
      </c>
      <c r="C208" s="38" t="s">
        <v>1278</v>
      </c>
      <c r="D208" s="38" t="s">
        <v>1279</v>
      </c>
      <c r="E208" s="43" t="s">
        <v>1280</v>
      </c>
      <c r="F208" s="38" t="s">
        <v>613</v>
      </c>
      <c r="G208" s="38" t="s">
        <v>48</v>
      </c>
      <c r="H208" s="38" t="s">
        <v>1281</v>
      </c>
      <c r="I208" s="38" t="s">
        <v>500</v>
      </c>
      <c r="J208" s="38">
        <f t="shared" si="3"/>
        <v>2003.7332000000006</v>
      </c>
      <c r="K208" s="44">
        <v>1346.759</v>
      </c>
      <c r="L208" s="38" t="s">
        <v>1029</v>
      </c>
      <c r="M208" s="38" t="s">
        <v>48</v>
      </c>
      <c r="N208" s="38" t="s">
        <v>1282</v>
      </c>
      <c r="O208" s="38" t="s">
        <v>539</v>
      </c>
      <c r="P208" s="38">
        <v>0</v>
      </c>
    </row>
    <row r="209" spans="1:16" x14ac:dyDescent="0.3">
      <c r="A209" s="38">
        <v>20030917.5</v>
      </c>
      <c r="B209" s="38">
        <v>2452900</v>
      </c>
      <c r="C209" s="38" t="s">
        <v>1283</v>
      </c>
      <c r="D209" s="38" t="s">
        <v>1284</v>
      </c>
      <c r="E209" s="43" t="s">
        <v>1285</v>
      </c>
      <c r="F209" s="38" t="s">
        <v>47</v>
      </c>
      <c r="G209" s="38" t="s">
        <v>48</v>
      </c>
      <c r="H209" s="38" t="s">
        <v>1286</v>
      </c>
      <c r="I209" s="38" t="s">
        <v>187</v>
      </c>
      <c r="J209" s="38">
        <f t="shared" si="3"/>
        <v>2003.7340000000004</v>
      </c>
      <c r="K209" s="44">
        <v>1347.2659000000001</v>
      </c>
      <c r="L209" s="38" t="s">
        <v>1287</v>
      </c>
      <c r="M209" s="38" t="s">
        <v>48</v>
      </c>
      <c r="N209" s="38" t="s">
        <v>1288</v>
      </c>
      <c r="O209" s="38" t="s">
        <v>1289</v>
      </c>
      <c r="P209" s="38">
        <v>0</v>
      </c>
    </row>
    <row r="210" spans="1:16" x14ac:dyDescent="0.3">
      <c r="A210" s="38">
        <v>20030918.5</v>
      </c>
      <c r="B210" s="38">
        <v>2452901</v>
      </c>
      <c r="C210" s="38" t="s">
        <v>1290</v>
      </c>
      <c r="D210" s="38" t="s">
        <v>732</v>
      </c>
      <c r="E210" s="43" t="s">
        <v>1291</v>
      </c>
      <c r="F210" s="38" t="s">
        <v>613</v>
      </c>
      <c r="G210" s="38" t="s">
        <v>48</v>
      </c>
      <c r="H210" s="38" t="s">
        <v>1292</v>
      </c>
      <c r="I210" s="38" t="s">
        <v>586</v>
      </c>
      <c r="J210" s="38">
        <f t="shared" si="3"/>
        <v>2003.7348000000002</v>
      </c>
      <c r="K210" s="44">
        <v>1348.0758000000001</v>
      </c>
      <c r="L210" s="38" t="s">
        <v>398</v>
      </c>
      <c r="M210" s="38" t="s">
        <v>48</v>
      </c>
      <c r="N210" s="38" t="s">
        <v>1293</v>
      </c>
      <c r="O210" s="38" t="s">
        <v>1294</v>
      </c>
      <c r="P210" s="38">
        <v>0</v>
      </c>
    </row>
    <row r="211" spans="1:16" x14ac:dyDescent="0.3">
      <c r="A211" s="38">
        <v>20030919.5</v>
      </c>
      <c r="B211" s="38">
        <v>2452902</v>
      </c>
      <c r="C211" s="38" t="s">
        <v>1295</v>
      </c>
      <c r="D211" s="38" t="s">
        <v>1296</v>
      </c>
      <c r="E211" s="43" t="s">
        <v>1297</v>
      </c>
      <c r="F211" s="38" t="s">
        <v>613</v>
      </c>
      <c r="G211" s="38" t="s">
        <v>48</v>
      </c>
      <c r="H211" s="38" t="s">
        <v>1298</v>
      </c>
      <c r="I211" s="38" t="s">
        <v>340</v>
      </c>
      <c r="J211" s="38">
        <f t="shared" si="3"/>
        <v>2003.7356</v>
      </c>
      <c r="K211" s="44">
        <v>1348.8797999999999</v>
      </c>
      <c r="L211" s="38" t="s">
        <v>1299</v>
      </c>
      <c r="M211" s="38" t="s">
        <v>48</v>
      </c>
      <c r="N211" s="38" t="s">
        <v>1300</v>
      </c>
      <c r="O211" s="38" t="s">
        <v>1301</v>
      </c>
      <c r="P211" s="38">
        <v>0</v>
      </c>
    </row>
    <row r="212" spans="1:16" x14ac:dyDescent="0.3">
      <c r="A212" s="38">
        <v>20030920.5</v>
      </c>
      <c r="B212" s="38">
        <v>2452903</v>
      </c>
      <c r="C212" s="38" t="s">
        <v>1302</v>
      </c>
      <c r="D212" s="38" t="s">
        <v>1303</v>
      </c>
      <c r="E212" s="43" t="s">
        <v>1304</v>
      </c>
      <c r="F212" s="38" t="s">
        <v>613</v>
      </c>
      <c r="G212" s="38" t="s">
        <v>48</v>
      </c>
      <c r="H212" s="38" t="s">
        <v>1305</v>
      </c>
      <c r="I212" s="38" t="s">
        <v>211</v>
      </c>
      <c r="J212" s="38">
        <f t="shared" si="3"/>
        <v>2003.7363999999998</v>
      </c>
      <c r="K212" s="44">
        <v>1349.7618</v>
      </c>
      <c r="L212" s="38" t="s">
        <v>390</v>
      </c>
      <c r="M212" s="38" t="s">
        <v>48</v>
      </c>
      <c r="N212" s="38" t="s">
        <v>1306</v>
      </c>
      <c r="O212" s="38" t="s">
        <v>1307</v>
      </c>
      <c r="P212" s="38">
        <v>0</v>
      </c>
    </row>
    <row r="213" spans="1:16" x14ac:dyDescent="0.3">
      <c r="A213" s="38">
        <v>20030921.5</v>
      </c>
      <c r="B213" s="38">
        <v>2452904</v>
      </c>
      <c r="C213" s="38" t="s">
        <v>1308</v>
      </c>
      <c r="D213" s="38" t="s">
        <v>257</v>
      </c>
      <c r="E213" s="43" t="s">
        <v>1309</v>
      </c>
      <c r="F213" s="38" t="s">
        <v>613</v>
      </c>
      <c r="G213" s="38" t="s">
        <v>48</v>
      </c>
      <c r="H213" s="38" t="s">
        <v>593</v>
      </c>
      <c r="I213" s="38" t="s">
        <v>211</v>
      </c>
      <c r="J213" s="38">
        <f t="shared" si="3"/>
        <v>2003.7371999999996</v>
      </c>
      <c r="K213" s="44">
        <v>1350.4214999999999</v>
      </c>
      <c r="L213" s="38" t="s">
        <v>383</v>
      </c>
      <c r="M213" s="38" t="s">
        <v>48</v>
      </c>
      <c r="N213" s="38" t="s">
        <v>1310</v>
      </c>
      <c r="O213" s="38" t="s">
        <v>1311</v>
      </c>
      <c r="P213" s="38">
        <v>0</v>
      </c>
    </row>
    <row r="214" spans="1:16" x14ac:dyDescent="0.3">
      <c r="A214" s="38">
        <v>20030922.5</v>
      </c>
      <c r="B214" s="38">
        <v>2452905</v>
      </c>
      <c r="C214" s="38" t="s">
        <v>1312</v>
      </c>
      <c r="D214" s="38" t="s">
        <v>1313</v>
      </c>
      <c r="E214" s="43" t="s">
        <v>1314</v>
      </c>
      <c r="F214" s="38" t="s">
        <v>613</v>
      </c>
      <c r="G214" s="38" t="s">
        <v>48</v>
      </c>
      <c r="H214" s="38" t="s">
        <v>1315</v>
      </c>
      <c r="I214" s="38" t="s">
        <v>61</v>
      </c>
      <c r="J214" s="38">
        <f t="shared" si="3"/>
        <v>2003.7379999999994</v>
      </c>
      <c r="K214" s="44">
        <v>1351.1439</v>
      </c>
      <c r="L214" s="38" t="s">
        <v>1316</v>
      </c>
      <c r="M214" s="38" t="s">
        <v>48</v>
      </c>
      <c r="N214" s="38" t="s">
        <v>1317</v>
      </c>
      <c r="O214" s="38" t="s">
        <v>1318</v>
      </c>
      <c r="P214" s="38">
        <v>0</v>
      </c>
    </row>
    <row r="215" spans="1:16" x14ac:dyDescent="0.3">
      <c r="A215" s="38">
        <v>20030923.5</v>
      </c>
      <c r="B215" s="38">
        <v>2452906</v>
      </c>
      <c r="C215" s="38" t="s">
        <v>1319</v>
      </c>
      <c r="D215" s="38" t="s">
        <v>1320</v>
      </c>
      <c r="E215" s="43" t="s">
        <v>1321</v>
      </c>
      <c r="F215" s="38" t="s">
        <v>47</v>
      </c>
      <c r="G215" s="38" t="s">
        <v>48</v>
      </c>
      <c r="H215" s="38" t="s">
        <v>1322</v>
      </c>
      <c r="I215" s="38" t="s">
        <v>1207</v>
      </c>
      <c r="J215" s="38">
        <f t="shared" si="3"/>
        <v>2003.7387999999992</v>
      </c>
      <c r="K215" s="44">
        <v>1351.6812</v>
      </c>
      <c r="L215" s="38" t="s">
        <v>1323</v>
      </c>
      <c r="M215" s="38" t="s">
        <v>48</v>
      </c>
      <c r="N215" s="38" t="s">
        <v>1324</v>
      </c>
      <c r="O215" s="38" t="s">
        <v>723</v>
      </c>
      <c r="P215" s="38">
        <v>0</v>
      </c>
    </row>
    <row r="216" spans="1:16" x14ac:dyDescent="0.3">
      <c r="A216" s="38">
        <v>20030924.5</v>
      </c>
      <c r="B216" s="38">
        <v>2452907</v>
      </c>
      <c r="C216" s="38" t="s">
        <v>1325</v>
      </c>
      <c r="D216" s="38" t="s">
        <v>1257</v>
      </c>
      <c r="E216" s="43" t="s">
        <v>1326</v>
      </c>
      <c r="F216" s="38" t="s">
        <v>47</v>
      </c>
      <c r="G216" s="38" t="s">
        <v>48</v>
      </c>
      <c r="H216" s="38" t="s">
        <v>1327</v>
      </c>
      <c r="I216" s="38" t="s">
        <v>676</v>
      </c>
      <c r="J216" s="38">
        <f t="shared" si="3"/>
        <v>2003.7396000000008</v>
      </c>
      <c r="K216" s="44">
        <v>1352.1666</v>
      </c>
      <c r="L216" s="38" t="s">
        <v>369</v>
      </c>
      <c r="M216" s="38" t="s">
        <v>48</v>
      </c>
      <c r="N216" s="38" t="s">
        <v>1328</v>
      </c>
      <c r="O216" s="38" t="s">
        <v>646</v>
      </c>
      <c r="P216" s="38">
        <v>0</v>
      </c>
    </row>
    <row r="217" spans="1:16" x14ac:dyDescent="0.3">
      <c r="A217" s="38">
        <v>20030925.5</v>
      </c>
      <c r="B217" s="38">
        <v>2452908</v>
      </c>
      <c r="C217" s="38" t="s">
        <v>1329</v>
      </c>
      <c r="D217" s="38" t="s">
        <v>1272</v>
      </c>
      <c r="E217" s="43" t="s">
        <v>1330</v>
      </c>
      <c r="F217" s="38" t="s">
        <v>113</v>
      </c>
      <c r="G217" s="38" t="s">
        <v>48</v>
      </c>
      <c r="H217" s="38" t="s">
        <v>1331</v>
      </c>
      <c r="I217" s="38" t="s">
        <v>728</v>
      </c>
      <c r="J217" s="38">
        <f t="shared" si="3"/>
        <v>2003.7404000000006</v>
      </c>
      <c r="K217" s="44">
        <v>1352.8714</v>
      </c>
      <c r="L217" s="38" t="s">
        <v>361</v>
      </c>
      <c r="M217" s="38" t="s">
        <v>48</v>
      </c>
      <c r="N217" s="38" t="s">
        <v>1332</v>
      </c>
      <c r="O217" s="38" t="s">
        <v>1333</v>
      </c>
      <c r="P217" s="38">
        <v>0</v>
      </c>
    </row>
    <row r="218" spans="1:16" x14ac:dyDescent="0.3">
      <c r="A218" s="38">
        <v>20030926.5</v>
      </c>
      <c r="B218" s="38">
        <v>2452909</v>
      </c>
      <c r="C218" s="38" t="s">
        <v>1334</v>
      </c>
      <c r="D218" s="38" t="s">
        <v>1335</v>
      </c>
      <c r="E218" s="43" t="s">
        <v>1336</v>
      </c>
      <c r="F218" s="38" t="s">
        <v>113</v>
      </c>
      <c r="G218" s="38" t="s">
        <v>48</v>
      </c>
      <c r="H218" s="38" t="s">
        <v>1337</v>
      </c>
      <c r="I218" s="38" t="s">
        <v>615</v>
      </c>
      <c r="J218" s="38">
        <f t="shared" si="3"/>
        <v>2003.7412000000004</v>
      </c>
      <c r="K218" s="44">
        <v>1353.7647999999999</v>
      </c>
      <c r="L218" s="38" t="s">
        <v>1338</v>
      </c>
      <c r="M218" s="38" t="s">
        <v>48</v>
      </c>
      <c r="N218" s="38" t="s">
        <v>1339</v>
      </c>
      <c r="O218" s="38" t="s">
        <v>1340</v>
      </c>
      <c r="P218" s="38">
        <v>0</v>
      </c>
    </row>
    <row r="219" spans="1:16" x14ac:dyDescent="0.3">
      <c r="A219" s="38">
        <v>20030927.5</v>
      </c>
      <c r="B219" s="38">
        <v>2452910</v>
      </c>
      <c r="C219" s="38" t="s">
        <v>1341</v>
      </c>
      <c r="D219" s="38" t="s">
        <v>1342</v>
      </c>
      <c r="E219" s="43" t="s">
        <v>1343</v>
      </c>
      <c r="F219" s="38" t="s">
        <v>47</v>
      </c>
      <c r="G219" s="38" t="s">
        <v>48</v>
      </c>
      <c r="H219" s="38" t="s">
        <v>1344</v>
      </c>
      <c r="I219" s="38" t="s">
        <v>187</v>
      </c>
      <c r="J219" s="38">
        <f t="shared" si="3"/>
        <v>2003.7420000000002</v>
      </c>
      <c r="K219" s="44">
        <v>1354.5291</v>
      </c>
      <c r="L219" s="38" t="s">
        <v>1345</v>
      </c>
      <c r="M219" s="38" t="s">
        <v>48</v>
      </c>
      <c r="N219" s="38" t="s">
        <v>1346</v>
      </c>
      <c r="O219" s="38" t="s">
        <v>1347</v>
      </c>
      <c r="P219" s="38">
        <v>0</v>
      </c>
    </row>
    <row r="220" spans="1:16" x14ac:dyDescent="0.3">
      <c r="A220" s="38">
        <v>20030928.5</v>
      </c>
      <c r="B220" s="38">
        <v>2452911</v>
      </c>
      <c r="C220" s="38" t="s">
        <v>1348</v>
      </c>
      <c r="D220" s="38" t="s">
        <v>1086</v>
      </c>
      <c r="E220" s="43" t="s">
        <v>1349</v>
      </c>
      <c r="F220" s="38" t="s">
        <v>47</v>
      </c>
      <c r="G220" s="38" t="s">
        <v>48</v>
      </c>
      <c r="H220" s="38" t="s">
        <v>1350</v>
      </c>
      <c r="I220" s="38" t="s">
        <v>1207</v>
      </c>
      <c r="J220" s="38">
        <f t="shared" si="3"/>
        <v>2003.7428</v>
      </c>
      <c r="K220" s="44">
        <v>1355.3145999999999</v>
      </c>
      <c r="L220" s="38" t="s">
        <v>1351</v>
      </c>
      <c r="M220" s="38" t="s">
        <v>48</v>
      </c>
      <c r="N220" s="38" t="s">
        <v>1352</v>
      </c>
      <c r="O220" s="38" t="s">
        <v>1353</v>
      </c>
      <c r="P220" s="38">
        <v>0</v>
      </c>
    </row>
    <row r="221" spans="1:16" x14ac:dyDescent="0.3">
      <c r="A221" s="38">
        <v>20030929.5</v>
      </c>
      <c r="B221" s="38">
        <v>2452912</v>
      </c>
      <c r="C221" s="38" t="s">
        <v>1354</v>
      </c>
      <c r="D221" s="38" t="s">
        <v>1355</v>
      </c>
      <c r="E221" s="43" t="s">
        <v>1356</v>
      </c>
      <c r="F221" s="38" t="s">
        <v>613</v>
      </c>
      <c r="G221" s="38" t="s">
        <v>48</v>
      </c>
      <c r="H221" s="38" t="s">
        <v>1357</v>
      </c>
      <c r="I221" s="38" t="s">
        <v>1358</v>
      </c>
      <c r="J221" s="38">
        <f t="shared" si="3"/>
        <v>2003.7435999999998</v>
      </c>
      <c r="K221" s="44">
        <v>1356.3082999999999</v>
      </c>
      <c r="L221" s="38" t="s">
        <v>1359</v>
      </c>
      <c r="M221" s="38" t="s">
        <v>48</v>
      </c>
      <c r="N221" s="38" t="s">
        <v>1360</v>
      </c>
      <c r="O221" s="38" t="s">
        <v>1361</v>
      </c>
      <c r="P221" s="38">
        <v>0</v>
      </c>
    </row>
    <row r="222" spans="1:16" x14ac:dyDescent="0.3">
      <c r="A222" s="38">
        <v>20030930.5</v>
      </c>
      <c r="B222" s="38">
        <v>2452913</v>
      </c>
      <c r="C222" s="38" t="s">
        <v>1362</v>
      </c>
      <c r="D222" s="38" t="s">
        <v>1363</v>
      </c>
      <c r="E222" s="43" t="s">
        <v>1364</v>
      </c>
      <c r="F222" s="38" t="s">
        <v>613</v>
      </c>
      <c r="G222" s="38" t="s">
        <v>48</v>
      </c>
      <c r="H222" s="38" t="s">
        <v>1365</v>
      </c>
      <c r="I222" s="38" t="s">
        <v>149</v>
      </c>
      <c r="J222" s="38">
        <f t="shared" si="3"/>
        <v>2003.7443999999996</v>
      </c>
      <c r="K222" s="44">
        <v>1357.3166000000001</v>
      </c>
      <c r="L222" s="38" t="s">
        <v>1366</v>
      </c>
      <c r="M222" s="38" t="s">
        <v>48</v>
      </c>
      <c r="N222" s="38" t="s">
        <v>1367</v>
      </c>
      <c r="O222" s="38" t="s">
        <v>1368</v>
      </c>
      <c r="P222" s="38">
        <v>0</v>
      </c>
    </row>
    <row r="223" spans="1:16" x14ac:dyDescent="0.3">
      <c r="A223" s="38">
        <v>20031001.5</v>
      </c>
      <c r="B223" s="38">
        <v>2452914</v>
      </c>
      <c r="C223" s="38" t="s">
        <v>1369</v>
      </c>
      <c r="D223" s="38" t="s">
        <v>1370</v>
      </c>
      <c r="E223" s="43" t="s">
        <v>1371</v>
      </c>
      <c r="F223" s="38" t="s">
        <v>281</v>
      </c>
      <c r="G223" s="38" t="s">
        <v>48</v>
      </c>
      <c r="H223" s="38" t="s">
        <v>1372</v>
      </c>
      <c r="I223" s="38" t="s">
        <v>253</v>
      </c>
      <c r="J223" s="38">
        <f t="shared" si="3"/>
        <v>2003.8011999999999</v>
      </c>
      <c r="K223" s="44">
        <v>1358.1949999999999</v>
      </c>
      <c r="L223" s="38" t="s">
        <v>312</v>
      </c>
      <c r="M223" s="38" t="s">
        <v>48</v>
      </c>
      <c r="N223" s="38" t="s">
        <v>1373</v>
      </c>
      <c r="O223" s="38" t="s">
        <v>1374</v>
      </c>
      <c r="P223" s="38">
        <v>0</v>
      </c>
    </row>
    <row r="224" spans="1:16" x14ac:dyDescent="0.3">
      <c r="A224" s="38">
        <v>20031002.5</v>
      </c>
      <c r="B224" s="38">
        <v>2452915</v>
      </c>
      <c r="C224" s="38" t="s">
        <v>1375</v>
      </c>
      <c r="D224" s="38" t="s">
        <v>1376</v>
      </c>
      <c r="E224" s="43" t="s">
        <v>1377</v>
      </c>
      <c r="F224" s="38" t="s">
        <v>613</v>
      </c>
      <c r="G224" s="38" t="s">
        <v>48</v>
      </c>
      <c r="H224" s="38" t="s">
        <v>1378</v>
      </c>
      <c r="I224" s="38" t="s">
        <v>412</v>
      </c>
      <c r="J224" s="38">
        <f t="shared" si="3"/>
        <v>2003.8019999999997</v>
      </c>
      <c r="K224" s="44">
        <v>1358.9101000000001</v>
      </c>
      <c r="L224" s="38" t="s">
        <v>305</v>
      </c>
      <c r="M224" s="38" t="s">
        <v>48</v>
      </c>
      <c r="N224" s="38" t="s">
        <v>1379</v>
      </c>
      <c r="O224" s="38" t="s">
        <v>1380</v>
      </c>
      <c r="P224" s="38">
        <v>0</v>
      </c>
    </row>
    <row r="225" spans="1:16" x14ac:dyDescent="0.3">
      <c r="A225" s="38">
        <v>20031003.5</v>
      </c>
      <c r="B225" s="38">
        <v>2452916</v>
      </c>
      <c r="C225" s="38" t="s">
        <v>1381</v>
      </c>
      <c r="D225" s="38" t="s">
        <v>1382</v>
      </c>
      <c r="E225" s="43" t="s">
        <v>1383</v>
      </c>
      <c r="F225" s="38" t="s">
        <v>613</v>
      </c>
      <c r="G225" s="38" t="s">
        <v>48</v>
      </c>
      <c r="H225" s="38" t="s">
        <v>1384</v>
      </c>
      <c r="I225" s="38" t="s">
        <v>211</v>
      </c>
      <c r="J225" s="38">
        <f t="shared" si="3"/>
        <v>2003.8027999999995</v>
      </c>
      <c r="K225" s="44">
        <v>1359.6635000000001</v>
      </c>
      <c r="L225" s="38" t="s">
        <v>299</v>
      </c>
      <c r="M225" s="38" t="s">
        <v>48</v>
      </c>
      <c r="N225" s="38" t="s">
        <v>1385</v>
      </c>
      <c r="O225" s="38" t="s">
        <v>1386</v>
      </c>
      <c r="P225" s="38">
        <v>0</v>
      </c>
    </row>
    <row r="226" spans="1:16" x14ac:dyDescent="0.3">
      <c r="A226" s="38">
        <v>20031004.5</v>
      </c>
      <c r="B226" s="38">
        <v>2452917</v>
      </c>
      <c r="C226" s="38" t="s">
        <v>1387</v>
      </c>
      <c r="D226" s="38" t="s">
        <v>192</v>
      </c>
      <c r="E226" s="43" t="s">
        <v>1388</v>
      </c>
      <c r="F226" s="38" t="s">
        <v>613</v>
      </c>
      <c r="G226" s="38" t="s">
        <v>48</v>
      </c>
      <c r="H226" s="38" t="s">
        <v>1389</v>
      </c>
      <c r="I226" s="38" t="s">
        <v>253</v>
      </c>
      <c r="J226" s="38">
        <f t="shared" si="3"/>
        <v>2003.8035999999993</v>
      </c>
      <c r="K226" s="44">
        <v>1360.3452</v>
      </c>
      <c r="L226" s="38" t="s">
        <v>122</v>
      </c>
      <c r="M226" s="38" t="s">
        <v>48</v>
      </c>
      <c r="N226" s="38" t="s">
        <v>1390</v>
      </c>
      <c r="O226" s="38" t="s">
        <v>1391</v>
      </c>
      <c r="P226" s="38">
        <v>0</v>
      </c>
    </row>
    <row r="227" spans="1:16" x14ac:dyDescent="0.3">
      <c r="A227" s="38">
        <v>20031005.5</v>
      </c>
      <c r="B227" s="38">
        <v>2452918</v>
      </c>
      <c r="C227" s="38" t="s">
        <v>1392</v>
      </c>
      <c r="D227" s="38" t="s">
        <v>635</v>
      </c>
      <c r="E227" s="43" t="s">
        <v>1393</v>
      </c>
      <c r="F227" s="38" t="s">
        <v>613</v>
      </c>
      <c r="G227" s="38" t="s">
        <v>48</v>
      </c>
      <c r="H227" s="38" t="s">
        <v>1394</v>
      </c>
      <c r="I227" s="38" t="s">
        <v>187</v>
      </c>
      <c r="J227" s="38">
        <f t="shared" si="3"/>
        <v>2003.8044000000009</v>
      </c>
      <c r="K227" s="44">
        <v>1361.1119000000001</v>
      </c>
      <c r="L227" s="38" t="s">
        <v>47</v>
      </c>
      <c r="M227" s="38" t="s">
        <v>48</v>
      </c>
      <c r="N227" s="38" t="s">
        <v>1395</v>
      </c>
      <c r="O227" s="38" t="s">
        <v>1396</v>
      </c>
      <c r="P227" s="38">
        <v>0</v>
      </c>
    </row>
    <row r="228" spans="1:16" x14ac:dyDescent="0.3">
      <c r="A228" s="38">
        <v>20031006.5</v>
      </c>
      <c r="B228" s="38">
        <v>2452919</v>
      </c>
      <c r="C228" s="38" t="s">
        <v>1397</v>
      </c>
      <c r="D228" s="38" t="s">
        <v>1398</v>
      </c>
      <c r="E228" s="43" t="s">
        <v>1399</v>
      </c>
      <c r="F228" s="38" t="s">
        <v>613</v>
      </c>
      <c r="G228" s="38" t="s">
        <v>48</v>
      </c>
      <c r="H228" s="38" t="s">
        <v>1400</v>
      </c>
      <c r="I228" s="38" t="s">
        <v>211</v>
      </c>
      <c r="J228" s="38">
        <f t="shared" si="3"/>
        <v>2003.8052000000007</v>
      </c>
      <c r="K228" s="44">
        <v>1361.8824999999999</v>
      </c>
      <c r="L228" s="38" t="s">
        <v>1137</v>
      </c>
      <c r="M228" s="38" t="s">
        <v>48</v>
      </c>
      <c r="N228" s="38" t="s">
        <v>1401</v>
      </c>
      <c r="O228" s="38" t="s">
        <v>1402</v>
      </c>
      <c r="P228" s="38">
        <v>0</v>
      </c>
    </row>
    <row r="229" spans="1:16" x14ac:dyDescent="0.3">
      <c r="A229" s="38">
        <v>20031007.5</v>
      </c>
      <c r="B229" s="38">
        <v>2452920</v>
      </c>
      <c r="C229" s="38" t="s">
        <v>1403</v>
      </c>
      <c r="D229" s="38" t="s">
        <v>1404</v>
      </c>
      <c r="E229" s="43" t="s">
        <v>1405</v>
      </c>
      <c r="F229" s="38" t="s">
        <v>47</v>
      </c>
      <c r="G229" s="38" t="s">
        <v>48</v>
      </c>
      <c r="H229" s="38" t="s">
        <v>1406</v>
      </c>
      <c r="I229" s="38" t="s">
        <v>260</v>
      </c>
      <c r="J229" s="38">
        <f t="shared" si="3"/>
        <v>2003.8060000000005</v>
      </c>
      <c r="K229" s="44">
        <v>1362.6367</v>
      </c>
      <c r="L229" s="38" t="s">
        <v>275</v>
      </c>
      <c r="M229" s="38" t="s">
        <v>48</v>
      </c>
      <c r="N229" s="38" t="s">
        <v>1407</v>
      </c>
      <c r="O229" s="38" t="s">
        <v>1408</v>
      </c>
      <c r="P229" s="38">
        <v>0</v>
      </c>
    </row>
    <row r="230" spans="1:16" x14ac:dyDescent="0.3">
      <c r="A230" s="38">
        <v>20031008.5</v>
      </c>
      <c r="B230" s="38">
        <v>2452921</v>
      </c>
      <c r="C230" s="38" t="s">
        <v>1409</v>
      </c>
      <c r="D230" s="38" t="s">
        <v>764</v>
      </c>
      <c r="E230" s="43" t="s">
        <v>1410</v>
      </c>
      <c r="F230" s="38" t="s">
        <v>47</v>
      </c>
      <c r="G230" s="38" t="s">
        <v>48</v>
      </c>
      <c r="H230" s="38" t="s">
        <v>1411</v>
      </c>
      <c r="I230" s="38" t="s">
        <v>172</v>
      </c>
      <c r="J230" s="38">
        <f t="shared" si="3"/>
        <v>2003.8068000000003</v>
      </c>
      <c r="K230" s="44">
        <v>1363.4326000000001</v>
      </c>
      <c r="L230" s="38" t="s">
        <v>268</v>
      </c>
      <c r="M230" s="38" t="s">
        <v>48</v>
      </c>
      <c r="N230" s="38" t="s">
        <v>1412</v>
      </c>
      <c r="O230" s="38" t="s">
        <v>1413</v>
      </c>
      <c r="P230" s="38">
        <v>0</v>
      </c>
    </row>
    <row r="231" spans="1:16" x14ac:dyDescent="0.3">
      <c r="A231" s="38">
        <v>20031009.5</v>
      </c>
      <c r="B231" s="38">
        <v>2452922</v>
      </c>
      <c r="C231" s="38" t="s">
        <v>1414</v>
      </c>
      <c r="D231" s="38" t="s">
        <v>1415</v>
      </c>
      <c r="E231" s="43" t="s">
        <v>1416</v>
      </c>
      <c r="F231" s="38" t="s">
        <v>613</v>
      </c>
      <c r="G231" s="38" t="s">
        <v>48</v>
      </c>
      <c r="H231" s="38" t="s">
        <v>1417</v>
      </c>
      <c r="I231" s="38" t="s">
        <v>340</v>
      </c>
      <c r="J231" s="38">
        <f t="shared" si="3"/>
        <v>2003.8076000000001</v>
      </c>
      <c r="K231" s="44">
        <v>1364.2764999999999</v>
      </c>
      <c r="L231" s="38" t="s">
        <v>1418</v>
      </c>
      <c r="M231" s="38" t="s">
        <v>48</v>
      </c>
      <c r="N231" s="38" t="s">
        <v>1419</v>
      </c>
      <c r="O231" s="38" t="s">
        <v>1420</v>
      </c>
      <c r="P231" s="38">
        <v>0</v>
      </c>
    </row>
    <row r="232" spans="1:16" x14ac:dyDescent="0.3">
      <c r="A232" s="38">
        <v>20031010.5</v>
      </c>
      <c r="B232" s="38">
        <v>2452923</v>
      </c>
      <c r="C232" s="38" t="s">
        <v>1421</v>
      </c>
      <c r="D232" s="38" t="s">
        <v>1422</v>
      </c>
      <c r="E232" s="43" t="s">
        <v>1423</v>
      </c>
      <c r="F232" s="38" t="s">
        <v>281</v>
      </c>
      <c r="G232" s="38" t="s">
        <v>48</v>
      </c>
      <c r="H232" s="38" t="s">
        <v>1424</v>
      </c>
      <c r="I232" s="38" t="s">
        <v>1425</v>
      </c>
      <c r="J232" s="38">
        <f t="shared" si="3"/>
        <v>2003.8083999999999</v>
      </c>
      <c r="K232" s="44">
        <v>1365.3579999999999</v>
      </c>
      <c r="L232" s="38" t="s">
        <v>1426</v>
      </c>
      <c r="M232" s="38" t="s">
        <v>48</v>
      </c>
      <c r="N232" s="38" t="s">
        <v>1427</v>
      </c>
      <c r="O232" s="38" t="s">
        <v>1413</v>
      </c>
      <c r="P232" s="38">
        <v>0</v>
      </c>
    </row>
    <row r="233" spans="1:16" x14ac:dyDescent="0.3">
      <c r="A233" s="38">
        <v>20031011.5</v>
      </c>
      <c r="B233" s="38">
        <v>2452924</v>
      </c>
      <c r="C233" s="38" t="s">
        <v>1428</v>
      </c>
      <c r="D233" s="38" t="s">
        <v>817</v>
      </c>
      <c r="E233" s="43" t="s">
        <v>1429</v>
      </c>
      <c r="F233" s="38" t="s">
        <v>281</v>
      </c>
      <c r="G233" s="38" t="s">
        <v>48</v>
      </c>
      <c r="H233" s="38" t="s">
        <v>1430</v>
      </c>
      <c r="I233" s="38" t="s">
        <v>172</v>
      </c>
      <c r="J233" s="38">
        <f t="shared" si="3"/>
        <v>2003.8091999999997</v>
      </c>
      <c r="K233" s="44">
        <v>1366.182</v>
      </c>
      <c r="L233" s="38" t="s">
        <v>148</v>
      </c>
      <c r="M233" s="38" t="s">
        <v>48</v>
      </c>
      <c r="N233" s="38" t="s">
        <v>1431</v>
      </c>
      <c r="O233" s="38" t="s">
        <v>1432</v>
      </c>
      <c r="P233" s="38">
        <v>0</v>
      </c>
    </row>
    <row r="234" spans="1:16" x14ac:dyDescent="0.3">
      <c r="A234" s="38">
        <v>20031012.5</v>
      </c>
      <c r="B234" s="38">
        <v>2452925</v>
      </c>
      <c r="C234" s="38" t="s">
        <v>1433</v>
      </c>
      <c r="D234" s="38" t="s">
        <v>1434</v>
      </c>
      <c r="E234" s="43" t="s">
        <v>1435</v>
      </c>
      <c r="F234" s="38" t="s">
        <v>613</v>
      </c>
      <c r="G234" s="38" t="s">
        <v>48</v>
      </c>
      <c r="H234" s="38" t="s">
        <v>1436</v>
      </c>
      <c r="I234" s="38" t="s">
        <v>141</v>
      </c>
      <c r="J234" s="38">
        <f t="shared" si="3"/>
        <v>2003.8099999999995</v>
      </c>
      <c r="K234" s="44">
        <v>1366.7882999999999</v>
      </c>
      <c r="L234" s="38" t="s">
        <v>260</v>
      </c>
      <c r="M234" s="38" t="s">
        <v>48</v>
      </c>
      <c r="N234" s="38" t="s">
        <v>1437</v>
      </c>
      <c r="O234" s="38" t="s">
        <v>1438</v>
      </c>
      <c r="P234" s="38">
        <v>0</v>
      </c>
    </row>
    <row r="235" spans="1:16" x14ac:dyDescent="0.3">
      <c r="A235" s="38">
        <v>20031013.5</v>
      </c>
      <c r="B235" s="38">
        <v>2452926</v>
      </c>
      <c r="C235" s="38" t="s">
        <v>1439</v>
      </c>
      <c r="D235" s="38" t="s">
        <v>1440</v>
      </c>
      <c r="E235" s="43" t="s">
        <v>1441</v>
      </c>
      <c r="F235" s="38" t="s">
        <v>613</v>
      </c>
      <c r="G235" s="38" t="s">
        <v>48</v>
      </c>
      <c r="H235" s="38" t="s">
        <v>1442</v>
      </c>
      <c r="I235" s="38" t="s">
        <v>253</v>
      </c>
      <c r="J235" s="38">
        <f t="shared" si="3"/>
        <v>2003.8107999999993</v>
      </c>
      <c r="K235" s="44">
        <v>1367.4331</v>
      </c>
      <c r="L235" s="38" t="s">
        <v>179</v>
      </c>
      <c r="M235" s="38" t="s">
        <v>48</v>
      </c>
      <c r="N235" s="38" t="s">
        <v>1443</v>
      </c>
      <c r="O235" s="38" t="s">
        <v>1444</v>
      </c>
      <c r="P235" s="38">
        <v>0</v>
      </c>
    </row>
    <row r="236" spans="1:16" x14ac:dyDescent="0.3">
      <c r="A236" s="38">
        <v>20031014.5</v>
      </c>
      <c r="B236" s="38">
        <v>2452927</v>
      </c>
      <c r="C236" s="38" t="s">
        <v>1445</v>
      </c>
      <c r="D236" s="38" t="s">
        <v>1446</v>
      </c>
      <c r="E236" s="43" t="s">
        <v>1447</v>
      </c>
      <c r="F236" s="38" t="s">
        <v>613</v>
      </c>
      <c r="G236" s="38" t="s">
        <v>48</v>
      </c>
      <c r="H236" s="38" t="s">
        <v>1448</v>
      </c>
      <c r="I236" s="38" t="s">
        <v>253</v>
      </c>
      <c r="J236" s="38">
        <f t="shared" si="3"/>
        <v>2003.8116000000009</v>
      </c>
      <c r="K236" s="44">
        <v>1368.1927000000001</v>
      </c>
      <c r="L236" s="38" t="s">
        <v>195</v>
      </c>
      <c r="M236" s="38" t="s">
        <v>48</v>
      </c>
      <c r="N236" s="38" t="s">
        <v>1449</v>
      </c>
      <c r="O236" s="38" t="s">
        <v>1450</v>
      </c>
      <c r="P236" s="38">
        <v>0</v>
      </c>
    </row>
    <row r="237" spans="1:16" x14ac:dyDescent="0.3">
      <c r="A237" s="38">
        <v>20031015.5</v>
      </c>
      <c r="B237" s="38">
        <v>2452928</v>
      </c>
      <c r="C237" s="38" t="s">
        <v>1451</v>
      </c>
      <c r="D237" s="38" t="s">
        <v>1452</v>
      </c>
      <c r="E237" s="43" t="s">
        <v>1453</v>
      </c>
      <c r="F237" s="38" t="s">
        <v>47</v>
      </c>
      <c r="G237" s="38" t="s">
        <v>48</v>
      </c>
      <c r="H237" s="38" t="s">
        <v>1454</v>
      </c>
      <c r="I237" s="38" t="s">
        <v>224</v>
      </c>
      <c r="J237" s="38">
        <f t="shared" si="3"/>
        <v>2003.8124000000007</v>
      </c>
      <c r="K237" s="44">
        <v>1368.8771999999999</v>
      </c>
      <c r="L237" s="38" t="s">
        <v>253</v>
      </c>
      <c r="M237" s="38" t="s">
        <v>48</v>
      </c>
      <c r="N237" s="38" t="s">
        <v>1455</v>
      </c>
      <c r="O237" s="38" t="s">
        <v>1456</v>
      </c>
      <c r="P237" s="38">
        <v>0</v>
      </c>
    </row>
    <row r="238" spans="1:16" x14ac:dyDescent="0.3">
      <c r="A238" s="38">
        <v>20031016.5</v>
      </c>
      <c r="B238" s="38">
        <v>2452929</v>
      </c>
      <c r="C238" s="38" t="s">
        <v>1457</v>
      </c>
      <c r="D238" s="38" t="s">
        <v>200</v>
      </c>
      <c r="E238" s="43" t="s">
        <v>944</v>
      </c>
      <c r="F238" s="38" t="s">
        <v>613</v>
      </c>
      <c r="G238" s="38" t="s">
        <v>48</v>
      </c>
      <c r="H238" s="38" t="s">
        <v>1458</v>
      </c>
      <c r="I238" s="38" t="s">
        <v>187</v>
      </c>
      <c r="J238" s="38">
        <f t="shared" si="3"/>
        <v>2003.8132000000005</v>
      </c>
      <c r="K238" s="44">
        <v>1369.73</v>
      </c>
      <c r="L238" s="38" t="s">
        <v>187</v>
      </c>
      <c r="M238" s="38" t="s">
        <v>48</v>
      </c>
      <c r="N238" s="38" t="s">
        <v>1459</v>
      </c>
      <c r="O238" s="38" t="s">
        <v>1460</v>
      </c>
      <c r="P238" s="38">
        <v>0</v>
      </c>
    </row>
    <row r="239" spans="1:16" x14ac:dyDescent="0.3">
      <c r="A239" s="38">
        <v>20031017.5</v>
      </c>
      <c r="B239" s="38">
        <v>2452930</v>
      </c>
      <c r="C239" s="38" t="s">
        <v>1461</v>
      </c>
      <c r="D239" s="38" t="s">
        <v>1462</v>
      </c>
      <c r="E239" s="43" t="s">
        <v>1463</v>
      </c>
      <c r="F239" s="38" t="s">
        <v>613</v>
      </c>
      <c r="G239" s="38" t="s">
        <v>48</v>
      </c>
      <c r="H239" s="38" t="s">
        <v>1464</v>
      </c>
      <c r="I239" s="38" t="s">
        <v>586</v>
      </c>
      <c r="J239" s="38">
        <f t="shared" si="3"/>
        <v>2003.8140000000003</v>
      </c>
      <c r="K239" s="44">
        <v>1370.6282000000001</v>
      </c>
      <c r="L239" s="38" t="s">
        <v>204</v>
      </c>
      <c r="M239" s="38" t="s">
        <v>48</v>
      </c>
      <c r="N239" s="38" t="s">
        <v>1465</v>
      </c>
      <c r="O239" s="38" t="s">
        <v>1466</v>
      </c>
      <c r="P239" s="38">
        <v>0</v>
      </c>
    </row>
    <row r="240" spans="1:16" x14ac:dyDescent="0.3">
      <c r="A240" s="38">
        <v>20031018.5</v>
      </c>
      <c r="B240" s="38">
        <v>2452931</v>
      </c>
      <c r="C240" s="38" t="s">
        <v>1467</v>
      </c>
      <c r="D240" s="38" t="s">
        <v>1468</v>
      </c>
      <c r="E240" s="43" t="s">
        <v>1469</v>
      </c>
      <c r="F240" s="38" t="s">
        <v>613</v>
      </c>
      <c r="G240" s="38" t="s">
        <v>48</v>
      </c>
      <c r="H240" s="38" t="s">
        <v>1470</v>
      </c>
      <c r="I240" s="38" t="s">
        <v>187</v>
      </c>
      <c r="J240" s="38">
        <f t="shared" si="3"/>
        <v>2003.8148000000001</v>
      </c>
      <c r="K240" s="44">
        <v>1371.4643000000001</v>
      </c>
      <c r="L240" s="38" t="s">
        <v>196</v>
      </c>
      <c r="M240" s="38" t="s">
        <v>48</v>
      </c>
      <c r="N240" s="38" t="s">
        <v>1471</v>
      </c>
      <c r="O240" s="38" t="s">
        <v>1402</v>
      </c>
      <c r="P240" s="38">
        <v>0</v>
      </c>
    </row>
    <row r="241" spans="1:16" x14ac:dyDescent="0.3">
      <c r="A241" s="38">
        <v>20031019.5</v>
      </c>
      <c r="B241" s="38">
        <v>2452932</v>
      </c>
      <c r="C241" s="38" t="s">
        <v>1472</v>
      </c>
      <c r="D241" s="38" t="s">
        <v>168</v>
      </c>
      <c r="E241" s="43" t="s">
        <v>1473</v>
      </c>
      <c r="F241" s="38" t="s">
        <v>613</v>
      </c>
      <c r="G241" s="38" t="s">
        <v>48</v>
      </c>
      <c r="H241" s="38" t="s">
        <v>1474</v>
      </c>
      <c r="I241" s="38" t="s">
        <v>1475</v>
      </c>
      <c r="J241" s="38">
        <f t="shared" si="3"/>
        <v>2003.8155999999999</v>
      </c>
      <c r="K241" s="44">
        <v>1371.9339</v>
      </c>
      <c r="L241" s="38" t="s">
        <v>82</v>
      </c>
      <c r="M241" s="38" t="s">
        <v>48</v>
      </c>
      <c r="N241" s="38" t="s">
        <v>1476</v>
      </c>
      <c r="O241" s="38" t="s">
        <v>163</v>
      </c>
      <c r="P241" s="38">
        <v>0</v>
      </c>
    </row>
    <row r="242" spans="1:16" x14ac:dyDescent="0.3">
      <c r="A242" s="38">
        <v>20031020.5</v>
      </c>
      <c r="B242" s="38">
        <v>2452933</v>
      </c>
      <c r="C242" s="38" t="s">
        <v>1477</v>
      </c>
      <c r="D242" s="38" t="s">
        <v>534</v>
      </c>
      <c r="E242" s="43" t="s">
        <v>1478</v>
      </c>
      <c r="F242" s="38" t="s">
        <v>122</v>
      </c>
      <c r="G242" s="38" t="s">
        <v>48</v>
      </c>
      <c r="H242" s="38" t="s">
        <v>1479</v>
      </c>
      <c r="I242" s="38" t="s">
        <v>1374</v>
      </c>
      <c r="J242" s="38">
        <f t="shared" si="3"/>
        <v>2003.8163999999997</v>
      </c>
      <c r="K242" s="44">
        <v>1372.0029999999999</v>
      </c>
      <c r="L242" s="38" t="s">
        <v>82</v>
      </c>
      <c r="M242" s="38" t="s">
        <v>48</v>
      </c>
      <c r="N242" s="38" t="s">
        <v>1480</v>
      </c>
      <c r="O242" s="38" t="s">
        <v>107</v>
      </c>
      <c r="P242" s="38">
        <v>0</v>
      </c>
    </row>
    <row r="243" spans="1:16" x14ac:dyDescent="0.3">
      <c r="A243" s="38">
        <v>20031021.5</v>
      </c>
      <c r="B243" s="38">
        <v>2452934</v>
      </c>
      <c r="C243" s="38" t="s">
        <v>1481</v>
      </c>
      <c r="D243" s="38" t="s">
        <v>1482</v>
      </c>
      <c r="E243" s="43" t="s">
        <v>1483</v>
      </c>
      <c r="F243" s="38" t="s">
        <v>470</v>
      </c>
      <c r="G243" s="38" t="s">
        <v>48</v>
      </c>
      <c r="H243" s="38" t="s">
        <v>1484</v>
      </c>
      <c r="I243" s="38" t="s">
        <v>1485</v>
      </c>
      <c r="J243" s="38">
        <f t="shared" si="3"/>
        <v>2003.8171999999995</v>
      </c>
      <c r="K243" s="44">
        <v>1372.0248999999999</v>
      </c>
      <c r="L243" s="38" t="s">
        <v>82</v>
      </c>
      <c r="M243" s="38" t="s">
        <v>48</v>
      </c>
      <c r="N243" s="38" t="s">
        <v>1486</v>
      </c>
      <c r="O243" s="38" t="s">
        <v>1487</v>
      </c>
      <c r="P243" s="38">
        <v>0</v>
      </c>
    </row>
    <row r="244" spans="1:16" x14ac:dyDescent="0.3">
      <c r="A244" s="38">
        <v>20031022.5</v>
      </c>
      <c r="B244" s="38">
        <v>2452935</v>
      </c>
      <c r="C244" s="38" t="s">
        <v>1488</v>
      </c>
      <c r="D244" s="38" t="s">
        <v>1123</v>
      </c>
      <c r="E244" s="43" t="s">
        <v>1489</v>
      </c>
      <c r="F244" s="38" t="s">
        <v>1490</v>
      </c>
      <c r="G244" s="38" t="s">
        <v>48</v>
      </c>
      <c r="H244" s="38" t="s">
        <v>1491</v>
      </c>
      <c r="I244" s="38" t="s">
        <v>589</v>
      </c>
      <c r="J244" s="38">
        <f t="shared" si="3"/>
        <v>2003.8179999999993</v>
      </c>
      <c r="K244" s="44">
        <v>1372.3438000000001</v>
      </c>
      <c r="L244" s="38" t="s">
        <v>615</v>
      </c>
      <c r="M244" s="38" t="s">
        <v>48</v>
      </c>
      <c r="N244" s="38" t="s">
        <v>1492</v>
      </c>
      <c r="O244" s="38" t="s">
        <v>1493</v>
      </c>
      <c r="P244" s="38">
        <v>0</v>
      </c>
    </row>
    <row r="245" spans="1:16" x14ac:dyDescent="0.3">
      <c r="A245" s="38">
        <v>20031023.5</v>
      </c>
      <c r="B245" s="38">
        <v>2452936</v>
      </c>
      <c r="C245" s="38" t="s">
        <v>1494</v>
      </c>
      <c r="D245" s="38" t="s">
        <v>1495</v>
      </c>
      <c r="E245" s="43" t="s">
        <v>1496</v>
      </c>
      <c r="F245" s="38" t="s">
        <v>305</v>
      </c>
      <c r="G245" s="38" t="s">
        <v>48</v>
      </c>
      <c r="H245" s="38" t="s">
        <v>1497</v>
      </c>
      <c r="I245" s="38" t="s">
        <v>172</v>
      </c>
      <c r="J245" s="38">
        <f t="shared" si="3"/>
        <v>2003.8187999999991</v>
      </c>
      <c r="K245" s="44">
        <v>1372.8443</v>
      </c>
      <c r="L245" s="38" t="s">
        <v>523</v>
      </c>
      <c r="M245" s="38" t="s">
        <v>48</v>
      </c>
      <c r="N245" s="38" t="s">
        <v>1269</v>
      </c>
      <c r="O245" s="38" t="s">
        <v>1498</v>
      </c>
      <c r="P245" s="38">
        <v>0</v>
      </c>
    </row>
    <row r="246" spans="1:16" x14ac:dyDescent="0.3">
      <c r="A246" s="38">
        <v>20031024.5</v>
      </c>
      <c r="B246" s="38">
        <v>2452937</v>
      </c>
      <c r="C246" s="38" t="s">
        <v>1499</v>
      </c>
      <c r="D246" s="38" t="s">
        <v>1500</v>
      </c>
      <c r="E246" s="43" t="s">
        <v>1501</v>
      </c>
      <c r="F246" s="38" t="s">
        <v>305</v>
      </c>
      <c r="G246" s="38" t="s">
        <v>48</v>
      </c>
      <c r="H246" s="38" t="s">
        <v>1502</v>
      </c>
      <c r="I246" s="38" t="s">
        <v>1503</v>
      </c>
      <c r="J246" s="38">
        <f t="shared" si="3"/>
        <v>2003.8196000000007</v>
      </c>
      <c r="K246" s="44">
        <v>1373.4401</v>
      </c>
      <c r="L246" s="38" t="s">
        <v>180</v>
      </c>
      <c r="M246" s="38" t="s">
        <v>48</v>
      </c>
      <c r="N246" s="38" t="s">
        <v>1504</v>
      </c>
      <c r="O246" s="38" t="s">
        <v>1505</v>
      </c>
      <c r="P246" s="38">
        <v>0</v>
      </c>
    </row>
    <row r="247" spans="1:16" x14ac:dyDescent="0.3">
      <c r="A247" s="38">
        <v>20031025.5</v>
      </c>
      <c r="B247" s="38">
        <v>2452938</v>
      </c>
      <c r="C247" s="38" t="s">
        <v>1506</v>
      </c>
      <c r="D247" s="38" t="s">
        <v>387</v>
      </c>
      <c r="E247" s="43" t="s">
        <v>1507</v>
      </c>
      <c r="F247" s="38" t="s">
        <v>1040</v>
      </c>
      <c r="G247" s="38" t="s">
        <v>48</v>
      </c>
      <c r="H247" s="38" t="s">
        <v>1508</v>
      </c>
      <c r="I247" s="38" t="s">
        <v>1425</v>
      </c>
      <c r="J247" s="38">
        <f t="shared" si="3"/>
        <v>2003.8204000000005</v>
      </c>
      <c r="K247" s="44">
        <v>1373.9369999999999</v>
      </c>
      <c r="L247" s="38" t="s">
        <v>586</v>
      </c>
      <c r="M247" s="38" t="s">
        <v>48</v>
      </c>
      <c r="N247" s="38" t="s">
        <v>1509</v>
      </c>
      <c r="O247" s="38" t="s">
        <v>1510</v>
      </c>
      <c r="P247" s="38">
        <v>0</v>
      </c>
    </row>
    <row r="248" spans="1:16" x14ac:dyDescent="0.3">
      <c r="A248" s="38">
        <v>20031026.5</v>
      </c>
      <c r="B248" s="38">
        <v>2452939</v>
      </c>
      <c r="C248" s="38" t="s">
        <v>1511</v>
      </c>
      <c r="D248" s="38" t="s">
        <v>1370</v>
      </c>
      <c r="E248" s="43" t="s">
        <v>1512</v>
      </c>
      <c r="F248" s="38" t="s">
        <v>1040</v>
      </c>
      <c r="G248" s="38" t="s">
        <v>48</v>
      </c>
      <c r="H248" s="38" t="s">
        <v>1513</v>
      </c>
      <c r="I248" s="38" t="s">
        <v>1514</v>
      </c>
      <c r="J248" s="38">
        <f t="shared" si="3"/>
        <v>2003.8212000000003</v>
      </c>
      <c r="K248" s="44">
        <v>1374.6235999999999</v>
      </c>
      <c r="L248" s="38" t="s">
        <v>156</v>
      </c>
      <c r="M248" s="38" t="s">
        <v>48</v>
      </c>
      <c r="N248" s="38" t="s">
        <v>1515</v>
      </c>
      <c r="O248" s="38" t="s">
        <v>206</v>
      </c>
      <c r="P248" s="38">
        <v>0</v>
      </c>
    </row>
    <row r="249" spans="1:16" x14ac:dyDescent="0.3">
      <c r="A249" s="38">
        <v>20031027.5</v>
      </c>
      <c r="B249" s="38">
        <v>2452940</v>
      </c>
      <c r="C249" s="38" t="s">
        <v>1516</v>
      </c>
      <c r="D249" s="38" t="s">
        <v>1517</v>
      </c>
      <c r="E249" s="43" t="s">
        <v>1518</v>
      </c>
      <c r="F249" s="38" t="s">
        <v>312</v>
      </c>
      <c r="G249" s="38" t="s">
        <v>48</v>
      </c>
      <c r="H249" s="38" t="s">
        <v>1519</v>
      </c>
      <c r="I249" s="38" t="s">
        <v>1520</v>
      </c>
      <c r="J249" s="38">
        <f t="shared" si="3"/>
        <v>2003.8220000000001</v>
      </c>
      <c r="K249" s="44">
        <v>1374.9530999999999</v>
      </c>
      <c r="L249" s="38" t="s">
        <v>340</v>
      </c>
      <c r="M249" s="38" t="s">
        <v>48</v>
      </c>
      <c r="N249" s="38" t="s">
        <v>1521</v>
      </c>
      <c r="O249" s="38" t="s">
        <v>53</v>
      </c>
      <c r="P249" s="38">
        <v>0</v>
      </c>
    </row>
    <row r="250" spans="1:16" x14ac:dyDescent="0.3">
      <c r="A250" s="38">
        <v>20031028.5</v>
      </c>
      <c r="B250" s="38">
        <v>2452941</v>
      </c>
      <c r="C250" s="38" t="s">
        <v>1522</v>
      </c>
      <c r="D250" s="38" t="s">
        <v>1523</v>
      </c>
      <c r="E250" s="43" t="s">
        <v>1524</v>
      </c>
      <c r="F250" s="38" t="s">
        <v>1366</v>
      </c>
      <c r="G250" s="38" t="s">
        <v>48</v>
      </c>
      <c r="H250" s="38" t="s">
        <v>1525</v>
      </c>
      <c r="I250" s="38" t="s">
        <v>1526</v>
      </c>
      <c r="J250" s="38">
        <f t="shared" si="3"/>
        <v>2003.8227999999999</v>
      </c>
      <c r="K250" s="44">
        <v>1374.954</v>
      </c>
      <c r="L250" s="38" t="s">
        <v>340</v>
      </c>
      <c r="M250" s="38" t="s">
        <v>48</v>
      </c>
      <c r="N250" s="38" t="s">
        <v>1527</v>
      </c>
      <c r="O250" s="38" t="s">
        <v>53</v>
      </c>
      <c r="P250" s="38">
        <v>0</v>
      </c>
    </row>
    <row r="251" spans="1:16" x14ac:dyDescent="0.3">
      <c r="A251" s="38">
        <v>20031029.5</v>
      </c>
      <c r="B251" s="38">
        <v>2452942</v>
      </c>
      <c r="C251" s="38" t="s">
        <v>1528</v>
      </c>
      <c r="D251" s="38" t="s">
        <v>1257</v>
      </c>
      <c r="E251" s="43" t="s">
        <v>1529</v>
      </c>
      <c r="F251" s="38" t="s">
        <v>319</v>
      </c>
      <c r="G251" s="38" t="s">
        <v>48</v>
      </c>
      <c r="H251" s="38" t="s">
        <v>1530</v>
      </c>
      <c r="I251" s="38" t="s">
        <v>253</v>
      </c>
      <c r="J251" s="38">
        <f t="shared" si="3"/>
        <v>2003.8235999999997</v>
      </c>
      <c r="K251" s="44">
        <v>1375.2428</v>
      </c>
      <c r="L251" s="38" t="s">
        <v>149</v>
      </c>
      <c r="M251" s="38" t="s">
        <v>48</v>
      </c>
      <c r="N251" s="38" t="s">
        <v>1531</v>
      </c>
      <c r="O251" s="38" t="s">
        <v>1532</v>
      </c>
      <c r="P251" s="38">
        <v>0</v>
      </c>
    </row>
    <row r="252" spans="1:16" x14ac:dyDescent="0.3">
      <c r="A252" s="38">
        <v>20031030.5</v>
      </c>
      <c r="B252" s="38">
        <v>2452943</v>
      </c>
      <c r="C252" s="38" t="s">
        <v>1533</v>
      </c>
      <c r="D252" s="38" t="s">
        <v>1534</v>
      </c>
      <c r="E252" s="43" t="s">
        <v>1535</v>
      </c>
      <c r="F252" s="38" t="s">
        <v>1366</v>
      </c>
      <c r="G252" s="38" t="s">
        <v>48</v>
      </c>
      <c r="H252" s="38" t="s">
        <v>1536</v>
      </c>
      <c r="I252" s="38" t="s">
        <v>1391</v>
      </c>
      <c r="J252" s="38">
        <f t="shared" si="3"/>
        <v>2003.8243999999995</v>
      </c>
      <c r="K252" s="44">
        <v>1376.2995000000001</v>
      </c>
      <c r="L252" s="38" t="s">
        <v>141</v>
      </c>
      <c r="M252" s="38" t="s">
        <v>48</v>
      </c>
      <c r="N252" s="38" t="s">
        <v>1537</v>
      </c>
      <c r="O252" s="38" t="s">
        <v>1538</v>
      </c>
      <c r="P252" s="38">
        <v>0</v>
      </c>
    </row>
    <row r="253" spans="1:16" x14ac:dyDescent="0.3">
      <c r="A253" s="38">
        <v>20031031.5</v>
      </c>
      <c r="B253" s="38">
        <v>2452944</v>
      </c>
      <c r="C253" s="38" t="s">
        <v>1539</v>
      </c>
      <c r="D253" s="38" t="s">
        <v>921</v>
      </c>
      <c r="E253" s="43" t="s">
        <v>1540</v>
      </c>
      <c r="F253" s="38" t="s">
        <v>312</v>
      </c>
      <c r="G253" s="38" t="s">
        <v>48</v>
      </c>
      <c r="H253" s="38" t="s">
        <v>1541</v>
      </c>
      <c r="I253" s="38" t="s">
        <v>1542</v>
      </c>
      <c r="J253" s="38">
        <f t="shared" si="3"/>
        <v>2003.8251999999993</v>
      </c>
      <c r="K253" s="44">
        <v>1378.0061000000001</v>
      </c>
      <c r="L253" s="38" t="s">
        <v>565</v>
      </c>
      <c r="M253" s="38" t="s">
        <v>48</v>
      </c>
      <c r="N253" s="38" t="s">
        <v>1543</v>
      </c>
      <c r="O253" s="38" t="s">
        <v>1544</v>
      </c>
      <c r="P253" s="38">
        <v>0</v>
      </c>
    </row>
    <row r="254" spans="1:16" x14ac:dyDescent="0.3">
      <c r="A254" s="38">
        <v>20031101.5</v>
      </c>
      <c r="B254" s="38">
        <v>2452945</v>
      </c>
      <c r="C254" s="38" t="s">
        <v>1545</v>
      </c>
      <c r="D254" s="38" t="s">
        <v>1434</v>
      </c>
      <c r="E254" s="43" t="s">
        <v>1546</v>
      </c>
      <c r="F254" s="38" t="s">
        <v>299</v>
      </c>
      <c r="G254" s="38" t="s">
        <v>48</v>
      </c>
      <c r="H254" s="38" t="s">
        <v>1547</v>
      </c>
      <c r="I254" s="38" t="s">
        <v>1548</v>
      </c>
      <c r="J254" s="38">
        <f t="shared" si="3"/>
        <v>2003.8811999999998</v>
      </c>
      <c r="K254" s="44">
        <v>1379.999</v>
      </c>
      <c r="L254" s="38" t="s">
        <v>107</v>
      </c>
      <c r="M254" s="38" t="s">
        <v>48</v>
      </c>
      <c r="N254" s="38" t="s">
        <v>1549</v>
      </c>
      <c r="O254" s="38" t="s">
        <v>1550</v>
      </c>
      <c r="P254" s="38">
        <v>0</v>
      </c>
    </row>
    <row r="255" spans="1:16" x14ac:dyDescent="0.3">
      <c r="A255" s="38">
        <v>20031102.5</v>
      </c>
      <c r="B255" s="38">
        <v>2452946</v>
      </c>
      <c r="C255" s="38" t="s">
        <v>1551</v>
      </c>
      <c r="D255" s="38" t="s">
        <v>1552</v>
      </c>
      <c r="E255" s="43" t="s">
        <v>1553</v>
      </c>
      <c r="F255" s="38" t="s">
        <v>122</v>
      </c>
      <c r="G255" s="38" t="s">
        <v>48</v>
      </c>
      <c r="H255" s="38" t="s">
        <v>1554</v>
      </c>
      <c r="I255" s="38" t="s">
        <v>1555</v>
      </c>
      <c r="J255" s="38">
        <f t="shared" si="3"/>
        <v>2003.8819999999996</v>
      </c>
      <c r="K255" s="44">
        <v>1381.7927999999999</v>
      </c>
      <c r="L255" s="38" t="s">
        <v>140</v>
      </c>
      <c r="M255" s="38" t="s">
        <v>48</v>
      </c>
      <c r="N255" s="38" t="s">
        <v>657</v>
      </c>
      <c r="O255" s="38" t="s">
        <v>1556</v>
      </c>
      <c r="P255" s="38">
        <v>0</v>
      </c>
    </row>
    <row r="256" spans="1:16" x14ac:dyDescent="0.3">
      <c r="A256" s="38">
        <v>20031103.5</v>
      </c>
      <c r="B256" s="38">
        <v>2452947</v>
      </c>
      <c r="C256" s="38" t="s">
        <v>1557</v>
      </c>
      <c r="D256" s="38" t="s">
        <v>1558</v>
      </c>
      <c r="E256" s="43" t="s">
        <v>1559</v>
      </c>
      <c r="F256" s="38" t="s">
        <v>613</v>
      </c>
      <c r="G256" s="38" t="s">
        <v>48</v>
      </c>
      <c r="H256" s="38" t="s">
        <v>1560</v>
      </c>
      <c r="I256" s="38" t="s">
        <v>1561</v>
      </c>
      <c r="J256" s="38">
        <f t="shared" si="3"/>
        <v>2003.8827999999994</v>
      </c>
      <c r="K256" s="44">
        <v>1383.2136</v>
      </c>
      <c r="L256" s="38" t="s">
        <v>1562</v>
      </c>
      <c r="M256" s="38" t="s">
        <v>48</v>
      </c>
      <c r="N256" s="38" t="s">
        <v>1563</v>
      </c>
      <c r="O256" s="38" t="s">
        <v>1564</v>
      </c>
      <c r="P256" s="38">
        <v>0</v>
      </c>
    </row>
    <row r="257" spans="1:16" x14ac:dyDescent="0.3">
      <c r="A257" s="38">
        <v>20031104.5</v>
      </c>
      <c r="B257" s="38">
        <v>2452948</v>
      </c>
      <c r="C257" s="38" t="s">
        <v>1565</v>
      </c>
      <c r="D257" s="38" t="s">
        <v>1566</v>
      </c>
      <c r="E257" s="43" t="s">
        <v>1567</v>
      </c>
      <c r="F257" s="38" t="s">
        <v>281</v>
      </c>
      <c r="G257" s="38" t="s">
        <v>48</v>
      </c>
      <c r="H257" s="38" t="s">
        <v>1568</v>
      </c>
      <c r="I257" s="38" t="s">
        <v>131</v>
      </c>
      <c r="J257" s="38">
        <f t="shared" si="3"/>
        <v>2003.8835999999992</v>
      </c>
      <c r="K257" s="44">
        <v>1384.2828999999999</v>
      </c>
      <c r="L257" s="38" t="s">
        <v>171</v>
      </c>
      <c r="M257" s="38" t="s">
        <v>48</v>
      </c>
      <c r="N257" s="38" t="s">
        <v>1569</v>
      </c>
      <c r="O257" s="38" t="s">
        <v>1570</v>
      </c>
      <c r="P257" s="38">
        <v>0</v>
      </c>
    </row>
    <row r="258" spans="1:16" x14ac:dyDescent="0.3">
      <c r="A258" s="38">
        <v>20031105.5</v>
      </c>
      <c r="B258" s="38">
        <v>2452949</v>
      </c>
      <c r="C258" s="38" t="s">
        <v>1571</v>
      </c>
      <c r="D258" s="38" t="s">
        <v>1161</v>
      </c>
      <c r="E258" s="43" t="s">
        <v>1572</v>
      </c>
      <c r="F258" s="38" t="s">
        <v>281</v>
      </c>
      <c r="G258" s="38" t="s">
        <v>48</v>
      </c>
      <c r="H258" s="38" t="s">
        <v>1573</v>
      </c>
      <c r="I258" s="38" t="s">
        <v>187</v>
      </c>
      <c r="J258" s="38">
        <f t="shared" si="3"/>
        <v>2003.8844000000008</v>
      </c>
      <c r="K258" s="44">
        <v>1384.9857</v>
      </c>
      <c r="L258" s="38" t="s">
        <v>508</v>
      </c>
      <c r="M258" s="38" t="s">
        <v>48</v>
      </c>
      <c r="N258" s="38" t="s">
        <v>1574</v>
      </c>
      <c r="O258" s="38" t="s">
        <v>1575</v>
      </c>
      <c r="P258" s="38">
        <v>0</v>
      </c>
    </row>
    <row r="259" spans="1:16" x14ac:dyDescent="0.3">
      <c r="A259" s="38">
        <v>20031106.5</v>
      </c>
      <c r="B259" s="38">
        <v>2452950</v>
      </c>
      <c r="C259" s="38" t="s">
        <v>1576</v>
      </c>
      <c r="D259" s="38" t="s">
        <v>1577</v>
      </c>
      <c r="E259" s="43" t="s">
        <v>1578</v>
      </c>
      <c r="F259" s="38" t="s">
        <v>281</v>
      </c>
      <c r="G259" s="38" t="s">
        <v>48</v>
      </c>
      <c r="H259" s="38" t="s">
        <v>1579</v>
      </c>
      <c r="I259" s="38" t="s">
        <v>196</v>
      </c>
      <c r="J259" s="38">
        <f t="shared" si="3"/>
        <v>2003.8852000000006</v>
      </c>
      <c r="K259" s="44">
        <v>1385.6460999999999</v>
      </c>
      <c r="L259" s="38" t="s">
        <v>1580</v>
      </c>
      <c r="M259" s="38" t="s">
        <v>48</v>
      </c>
      <c r="N259" s="38" t="s">
        <v>1581</v>
      </c>
      <c r="O259" s="38" t="s">
        <v>1582</v>
      </c>
      <c r="P259" s="38">
        <v>0</v>
      </c>
    </row>
    <row r="260" spans="1:16" x14ac:dyDescent="0.3">
      <c r="A260" s="38">
        <v>20031107.5</v>
      </c>
      <c r="B260" s="38">
        <v>2452951</v>
      </c>
      <c r="C260" s="38" t="s">
        <v>1583</v>
      </c>
      <c r="D260" s="38" t="s">
        <v>930</v>
      </c>
      <c r="E260" s="43" t="s">
        <v>1584</v>
      </c>
      <c r="F260" s="38" t="s">
        <v>613</v>
      </c>
      <c r="G260" s="38" t="s">
        <v>48</v>
      </c>
      <c r="H260" s="38" t="s">
        <v>1585</v>
      </c>
      <c r="I260" s="38" t="s">
        <v>115</v>
      </c>
      <c r="J260" s="38">
        <f t="shared" si="3"/>
        <v>2003.8860000000004</v>
      </c>
      <c r="K260" s="44">
        <v>1386.1575</v>
      </c>
      <c r="L260" s="38" t="s">
        <v>463</v>
      </c>
      <c r="M260" s="38" t="s">
        <v>48</v>
      </c>
      <c r="N260" s="38" t="s">
        <v>1586</v>
      </c>
      <c r="O260" s="38" t="s">
        <v>1587</v>
      </c>
      <c r="P260" s="38">
        <v>0</v>
      </c>
    </row>
    <row r="261" spans="1:16" x14ac:dyDescent="0.3">
      <c r="A261" s="38">
        <v>20031108.5</v>
      </c>
      <c r="B261" s="38">
        <v>2452952</v>
      </c>
      <c r="C261" s="38" t="s">
        <v>1588</v>
      </c>
      <c r="D261" s="38" t="s">
        <v>1589</v>
      </c>
      <c r="E261" s="43" t="s">
        <v>1590</v>
      </c>
      <c r="F261" s="38" t="s">
        <v>47</v>
      </c>
      <c r="G261" s="38" t="s">
        <v>48</v>
      </c>
      <c r="H261" s="38" t="s">
        <v>1591</v>
      </c>
      <c r="I261" s="38" t="s">
        <v>115</v>
      </c>
      <c r="J261" s="38">
        <f t="shared" si="3"/>
        <v>2003.8868000000002</v>
      </c>
      <c r="K261" s="44">
        <v>1386.6313</v>
      </c>
      <c r="L261" s="38" t="s">
        <v>1592</v>
      </c>
      <c r="M261" s="38" t="s">
        <v>48</v>
      </c>
      <c r="N261" s="38" t="s">
        <v>1593</v>
      </c>
      <c r="O261" s="38" t="s">
        <v>1594</v>
      </c>
      <c r="P261" s="38">
        <v>0</v>
      </c>
    </row>
    <row r="262" spans="1:16" x14ac:dyDescent="0.3">
      <c r="A262" s="38">
        <v>20031109.5</v>
      </c>
      <c r="B262" s="38">
        <v>2452953</v>
      </c>
      <c r="C262" s="38" t="s">
        <v>1595</v>
      </c>
      <c r="D262" s="38" t="s">
        <v>1596</v>
      </c>
      <c r="E262" s="43" t="s">
        <v>1597</v>
      </c>
      <c r="F262" s="38" t="s">
        <v>47</v>
      </c>
      <c r="G262" s="38" t="s">
        <v>48</v>
      </c>
      <c r="H262" s="38" t="s">
        <v>1598</v>
      </c>
      <c r="I262" s="38" t="s">
        <v>61</v>
      </c>
      <c r="J262" s="38">
        <f t="shared" ref="J262:J325" si="4">INT(A262/10000)+8*(A262/10000-INT(A262/10000))</f>
        <v>2003.8876</v>
      </c>
      <c r="K262" s="44">
        <v>1387.1439</v>
      </c>
      <c r="L262" s="38" t="s">
        <v>957</v>
      </c>
      <c r="M262" s="38" t="s">
        <v>48</v>
      </c>
      <c r="N262" s="38" t="s">
        <v>1599</v>
      </c>
      <c r="O262" s="38" t="s">
        <v>1600</v>
      </c>
      <c r="P262" s="38">
        <v>0</v>
      </c>
    </row>
    <row r="263" spans="1:16" x14ac:dyDescent="0.3">
      <c r="A263" s="38">
        <v>20031110.5</v>
      </c>
      <c r="B263" s="38">
        <v>2452954</v>
      </c>
      <c r="C263" s="38" t="s">
        <v>1601</v>
      </c>
      <c r="D263" s="38" t="s">
        <v>860</v>
      </c>
      <c r="E263" s="43" t="s">
        <v>1602</v>
      </c>
      <c r="F263" s="38" t="s">
        <v>47</v>
      </c>
      <c r="G263" s="38" t="s">
        <v>48</v>
      </c>
      <c r="H263" s="38" t="s">
        <v>1603</v>
      </c>
      <c r="I263" s="38" t="s">
        <v>195</v>
      </c>
      <c r="J263" s="38">
        <f t="shared" si="4"/>
        <v>2003.8883999999998</v>
      </c>
      <c r="K263" s="44">
        <v>1387.7973999999999</v>
      </c>
      <c r="L263" s="38" t="s">
        <v>1604</v>
      </c>
      <c r="M263" s="38" t="s">
        <v>48</v>
      </c>
      <c r="N263" s="38" t="s">
        <v>1605</v>
      </c>
      <c r="O263" s="38" t="s">
        <v>458</v>
      </c>
      <c r="P263" s="38">
        <v>0</v>
      </c>
    </row>
    <row r="264" spans="1:16" x14ac:dyDescent="0.3">
      <c r="A264" s="38">
        <v>20031111.5</v>
      </c>
      <c r="B264" s="38">
        <v>2452955</v>
      </c>
      <c r="C264" s="38" t="s">
        <v>1606</v>
      </c>
      <c r="D264" s="38" t="s">
        <v>1607</v>
      </c>
      <c r="E264" s="43" t="s">
        <v>1608</v>
      </c>
      <c r="F264" s="38" t="s">
        <v>47</v>
      </c>
      <c r="G264" s="38" t="s">
        <v>48</v>
      </c>
      <c r="H264" s="38" t="s">
        <v>1609</v>
      </c>
      <c r="I264" s="38" t="s">
        <v>61</v>
      </c>
      <c r="J264" s="38">
        <f t="shared" si="4"/>
        <v>2003.8891999999996</v>
      </c>
      <c r="K264" s="44">
        <v>1388.5614</v>
      </c>
      <c r="L264" s="38" t="s">
        <v>1358</v>
      </c>
      <c r="M264" s="38" t="s">
        <v>48</v>
      </c>
      <c r="N264" s="38" t="s">
        <v>1610</v>
      </c>
      <c r="O264" s="38" t="s">
        <v>1611</v>
      </c>
      <c r="P264" s="38">
        <v>0</v>
      </c>
    </row>
    <row r="265" spans="1:16" x14ac:dyDescent="0.3">
      <c r="A265" s="38">
        <v>20031112.5</v>
      </c>
      <c r="B265" s="38">
        <v>2452956</v>
      </c>
      <c r="C265" s="38" t="s">
        <v>1612</v>
      </c>
      <c r="D265" s="38" t="s">
        <v>1086</v>
      </c>
      <c r="E265" s="43" t="s">
        <v>1613</v>
      </c>
      <c r="F265" s="38" t="s">
        <v>47</v>
      </c>
      <c r="G265" s="38" t="s">
        <v>48</v>
      </c>
      <c r="H265" s="38" t="s">
        <v>1614</v>
      </c>
      <c r="I265" s="38" t="s">
        <v>224</v>
      </c>
      <c r="J265" s="38">
        <f t="shared" si="4"/>
        <v>2003.8899999999994</v>
      </c>
      <c r="K265" s="44">
        <v>1389.2736</v>
      </c>
      <c r="L265" s="38" t="s">
        <v>400</v>
      </c>
      <c r="M265" s="38" t="s">
        <v>48</v>
      </c>
      <c r="N265" s="38" t="s">
        <v>1615</v>
      </c>
      <c r="O265" s="38" t="s">
        <v>1347</v>
      </c>
      <c r="P265" s="38">
        <v>0</v>
      </c>
    </row>
    <row r="266" spans="1:16" x14ac:dyDescent="0.3">
      <c r="A266" s="38">
        <v>20031113.5</v>
      </c>
      <c r="B266" s="38">
        <v>2452957</v>
      </c>
      <c r="C266" s="38" t="s">
        <v>1616</v>
      </c>
      <c r="D266" s="38" t="s">
        <v>954</v>
      </c>
      <c r="E266" s="43" t="s">
        <v>1617</v>
      </c>
      <c r="F266" s="38" t="s">
        <v>47</v>
      </c>
      <c r="G266" s="38" t="s">
        <v>48</v>
      </c>
      <c r="H266" s="38" t="s">
        <v>1618</v>
      </c>
      <c r="I266" s="38" t="s">
        <v>203</v>
      </c>
      <c r="J266" s="38">
        <f t="shared" si="4"/>
        <v>2003.8907999999992</v>
      </c>
      <c r="K266" s="44">
        <v>1389.9296999999999</v>
      </c>
      <c r="L266" s="38" t="s">
        <v>1487</v>
      </c>
      <c r="M266" s="38" t="s">
        <v>48</v>
      </c>
      <c r="N266" s="38" t="s">
        <v>1619</v>
      </c>
      <c r="O266" s="38" t="s">
        <v>1159</v>
      </c>
      <c r="P266" s="38">
        <v>0</v>
      </c>
    </row>
    <row r="267" spans="1:16" x14ac:dyDescent="0.3">
      <c r="A267" s="38">
        <v>20031114.5</v>
      </c>
      <c r="B267" s="38">
        <v>2452958</v>
      </c>
      <c r="C267" s="38" t="s">
        <v>1620</v>
      </c>
      <c r="D267" s="38" t="s">
        <v>1621</v>
      </c>
      <c r="E267" s="43" t="s">
        <v>1622</v>
      </c>
      <c r="F267" s="38" t="s">
        <v>47</v>
      </c>
      <c r="G267" s="38" t="s">
        <v>48</v>
      </c>
      <c r="H267" s="38" t="s">
        <v>1623</v>
      </c>
      <c r="I267" s="38" t="s">
        <v>434</v>
      </c>
      <c r="J267" s="38">
        <f t="shared" si="4"/>
        <v>2003.8916000000008</v>
      </c>
      <c r="K267" s="44">
        <v>1390.4632999999999</v>
      </c>
      <c r="L267" s="38" t="s">
        <v>667</v>
      </c>
      <c r="M267" s="38" t="s">
        <v>48</v>
      </c>
      <c r="N267" s="38" t="s">
        <v>1624</v>
      </c>
      <c r="O267" s="38" t="s">
        <v>744</v>
      </c>
      <c r="P267" s="38">
        <v>0</v>
      </c>
    </row>
    <row r="268" spans="1:16" x14ac:dyDescent="0.3">
      <c r="A268" s="38">
        <v>20031115.5</v>
      </c>
      <c r="B268" s="38">
        <v>2452959</v>
      </c>
      <c r="C268" s="38" t="s">
        <v>1625</v>
      </c>
      <c r="D268" s="38" t="s">
        <v>1626</v>
      </c>
      <c r="E268" s="43" t="s">
        <v>1627</v>
      </c>
      <c r="F268" s="38" t="s">
        <v>47</v>
      </c>
      <c r="G268" s="38" t="s">
        <v>48</v>
      </c>
      <c r="H268" s="38" t="s">
        <v>1628</v>
      </c>
      <c r="I268" s="38" t="s">
        <v>253</v>
      </c>
      <c r="J268" s="38">
        <f t="shared" si="4"/>
        <v>2003.8924000000006</v>
      </c>
      <c r="K268" s="44">
        <v>1391.2103999999999</v>
      </c>
      <c r="L268" s="38" t="s">
        <v>1629</v>
      </c>
      <c r="M268" s="38" t="s">
        <v>48</v>
      </c>
      <c r="N268" s="38" t="s">
        <v>1630</v>
      </c>
      <c r="O268" s="38" t="s">
        <v>503</v>
      </c>
      <c r="P268" s="38">
        <v>0</v>
      </c>
    </row>
    <row r="269" spans="1:16" x14ac:dyDescent="0.3">
      <c r="A269" s="38">
        <v>20031116.5</v>
      </c>
      <c r="B269" s="38">
        <v>2452960</v>
      </c>
      <c r="C269" s="38" t="s">
        <v>1631</v>
      </c>
      <c r="D269" s="38" t="s">
        <v>840</v>
      </c>
      <c r="E269" s="43" t="s">
        <v>1632</v>
      </c>
      <c r="F269" s="38" t="s">
        <v>47</v>
      </c>
      <c r="G269" s="38" t="s">
        <v>48</v>
      </c>
      <c r="H269" s="38" t="s">
        <v>637</v>
      </c>
      <c r="I269" s="38" t="s">
        <v>61</v>
      </c>
      <c r="J269" s="38">
        <f t="shared" si="4"/>
        <v>2003.8932000000004</v>
      </c>
      <c r="K269" s="44">
        <v>1391.5358000000001</v>
      </c>
      <c r="L269" s="38" t="s">
        <v>163</v>
      </c>
      <c r="M269" s="38" t="s">
        <v>48</v>
      </c>
      <c r="N269" s="38" t="s">
        <v>1633</v>
      </c>
      <c r="O269" s="38" t="s">
        <v>1634</v>
      </c>
      <c r="P269" s="38">
        <v>0</v>
      </c>
    </row>
    <row r="270" spans="1:16" x14ac:dyDescent="0.3">
      <c r="A270" s="38">
        <v>20031117.5</v>
      </c>
      <c r="B270" s="38">
        <v>2452961</v>
      </c>
      <c r="C270" s="38" t="s">
        <v>1635</v>
      </c>
      <c r="D270" s="38" t="s">
        <v>860</v>
      </c>
      <c r="E270" s="43" t="s">
        <v>1636</v>
      </c>
      <c r="F270" s="38" t="s">
        <v>113</v>
      </c>
      <c r="G270" s="38" t="s">
        <v>48</v>
      </c>
      <c r="H270" s="38" t="s">
        <v>1637</v>
      </c>
      <c r="I270" s="38" t="s">
        <v>204</v>
      </c>
      <c r="J270" s="38">
        <f t="shared" si="4"/>
        <v>2003.8940000000002</v>
      </c>
      <c r="K270" s="44">
        <v>1392.019</v>
      </c>
      <c r="L270" s="38" t="s">
        <v>589</v>
      </c>
      <c r="M270" s="38" t="s">
        <v>48</v>
      </c>
      <c r="N270" s="38" t="s">
        <v>1638</v>
      </c>
      <c r="O270" s="38" t="s">
        <v>1639</v>
      </c>
      <c r="P270" s="38">
        <v>0</v>
      </c>
    </row>
    <row r="271" spans="1:16" x14ac:dyDescent="0.3">
      <c r="A271" s="38">
        <v>20031118.5</v>
      </c>
      <c r="B271" s="38">
        <v>2452962</v>
      </c>
      <c r="C271" s="38" t="s">
        <v>1640</v>
      </c>
      <c r="D271" s="38" t="s">
        <v>1641</v>
      </c>
      <c r="E271" s="43" t="s">
        <v>1642</v>
      </c>
      <c r="F271" s="38" t="s">
        <v>113</v>
      </c>
      <c r="G271" s="38" t="s">
        <v>48</v>
      </c>
      <c r="H271" s="38" t="s">
        <v>1643</v>
      </c>
      <c r="I271" s="38" t="s">
        <v>253</v>
      </c>
      <c r="J271" s="38">
        <f t="shared" si="4"/>
        <v>2003.8948</v>
      </c>
      <c r="K271" s="44">
        <v>1392.5708</v>
      </c>
      <c r="L271" s="38" t="s">
        <v>1644</v>
      </c>
      <c r="M271" s="38" t="s">
        <v>48</v>
      </c>
      <c r="N271" s="38" t="s">
        <v>1645</v>
      </c>
      <c r="O271" s="38" t="s">
        <v>1646</v>
      </c>
      <c r="P271" s="38">
        <v>0</v>
      </c>
    </row>
    <row r="272" spans="1:16" x14ac:dyDescent="0.3">
      <c r="A272" s="38">
        <v>20031119.5</v>
      </c>
      <c r="B272" s="38">
        <v>2452963</v>
      </c>
      <c r="C272" s="38" t="s">
        <v>1647</v>
      </c>
      <c r="D272" s="38" t="s">
        <v>738</v>
      </c>
      <c r="E272" s="43" t="s">
        <v>1648</v>
      </c>
      <c r="F272" s="38" t="s">
        <v>113</v>
      </c>
      <c r="G272" s="38" t="s">
        <v>48</v>
      </c>
      <c r="H272" s="38" t="s">
        <v>1649</v>
      </c>
      <c r="I272" s="38" t="s">
        <v>1650</v>
      </c>
      <c r="J272" s="38">
        <f t="shared" si="4"/>
        <v>2003.8955999999998</v>
      </c>
      <c r="K272" s="44">
        <v>1393.1790000000001</v>
      </c>
      <c r="L272" s="38" t="s">
        <v>574</v>
      </c>
      <c r="M272" s="38" t="s">
        <v>48</v>
      </c>
      <c r="N272" s="38" t="s">
        <v>1651</v>
      </c>
      <c r="O272" s="38" t="s">
        <v>1652</v>
      </c>
      <c r="P272" s="38">
        <v>0</v>
      </c>
    </row>
    <row r="273" spans="1:16" x14ac:dyDescent="0.3">
      <c r="A273" s="38">
        <v>20031120.5</v>
      </c>
      <c r="B273" s="38">
        <v>2452964</v>
      </c>
      <c r="C273" s="38" t="s">
        <v>1653</v>
      </c>
      <c r="D273" s="38" t="s">
        <v>1654</v>
      </c>
      <c r="E273" s="43" t="s">
        <v>1655</v>
      </c>
      <c r="F273" s="38" t="s">
        <v>113</v>
      </c>
      <c r="G273" s="38" t="s">
        <v>48</v>
      </c>
      <c r="H273" s="38" t="s">
        <v>1656</v>
      </c>
      <c r="I273" s="38" t="s">
        <v>630</v>
      </c>
      <c r="J273" s="38">
        <f t="shared" si="4"/>
        <v>2003.8963999999996</v>
      </c>
      <c r="K273" s="44">
        <v>1393.8218999999999</v>
      </c>
      <c r="L273" s="38" t="s">
        <v>982</v>
      </c>
      <c r="M273" s="38" t="s">
        <v>48</v>
      </c>
      <c r="N273" s="38" t="s">
        <v>1657</v>
      </c>
      <c r="O273" s="38" t="s">
        <v>1658</v>
      </c>
      <c r="P273" s="38">
        <v>0</v>
      </c>
    </row>
    <row r="274" spans="1:16" x14ac:dyDescent="0.3">
      <c r="A274" s="38">
        <v>20031121.5</v>
      </c>
      <c r="B274" s="38">
        <v>2452965</v>
      </c>
      <c r="C274" s="38" t="s">
        <v>1659</v>
      </c>
      <c r="D274" s="38" t="s">
        <v>1660</v>
      </c>
      <c r="E274" s="43" t="s">
        <v>1661</v>
      </c>
      <c r="F274" s="38" t="s">
        <v>113</v>
      </c>
      <c r="G274" s="38" t="s">
        <v>48</v>
      </c>
      <c r="H274" s="38" t="s">
        <v>1662</v>
      </c>
      <c r="I274" s="38" t="s">
        <v>1503</v>
      </c>
      <c r="J274" s="38">
        <f t="shared" si="4"/>
        <v>2003.8971999999994</v>
      </c>
      <c r="K274" s="44">
        <v>1394.2177999999999</v>
      </c>
      <c r="L274" s="38" t="s">
        <v>1663</v>
      </c>
      <c r="M274" s="38" t="s">
        <v>48</v>
      </c>
      <c r="N274" s="38" t="s">
        <v>1664</v>
      </c>
      <c r="O274" s="38" t="s">
        <v>1665</v>
      </c>
      <c r="P274" s="38">
        <v>0</v>
      </c>
    </row>
    <row r="275" spans="1:16" x14ac:dyDescent="0.3">
      <c r="A275" s="38">
        <v>20031122.5</v>
      </c>
      <c r="B275" s="38">
        <v>2452966</v>
      </c>
      <c r="C275" s="38" t="s">
        <v>1666</v>
      </c>
      <c r="D275" s="38" t="s">
        <v>1667</v>
      </c>
      <c r="E275" s="43" t="s">
        <v>1668</v>
      </c>
      <c r="F275" s="38" t="s">
        <v>122</v>
      </c>
      <c r="G275" s="38" t="s">
        <v>48</v>
      </c>
      <c r="H275" s="38" t="s">
        <v>1669</v>
      </c>
      <c r="I275" s="38" t="s">
        <v>368</v>
      </c>
      <c r="J275" s="38">
        <f t="shared" si="4"/>
        <v>2003.8979999999992</v>
      </c>
      <c r="K275" s="44">
        <v>1394.6123</v>
      </c>
      <c r="L275" s="38" t="s">
        <v>1670</v>
      </c>
      <c r="M275" s="38" t="s">
        <v>48</v>
      </c>
      <c r="N275" s="38" t="s">
        <v>1671</v>
      </c>
      <c r="O275" s="38" t="s">
        <v>1672</v>
      </c>
      <c r="P275" s="38">
        <v>0</v>
      </c>
    </row>
    <row r="276" spans="1:16" x14ac:dyDescent="0.3">
      <c r="A276" s="38">
        <v>20031123.5</v>
      </c>
      <c r="B276" s="38">
        <v>2452967</v>
      </c>
      <c r="C276" s="38" t="s">
        <v>1673</v>
      </c>
      <c r="D276" s="38" t="s">
        <v>296</v>
      </c>
      <c r="E276" s="43" t="s">
        <v>1674</v>
      </c>
      <c r="F276" s="38" t="s">
        <v>122</v>
      </c>
      <c r="G276" s="38" t="s">
        <v>48</v>
      </c>
      <c r="H276" s="38" t="s">
        <v>1675</v>
      </c>
      <c r="I276" s="38" t="s">
        <v>148</v>
      </c>
      <c r="J276" s="38">
        <f t="shared" si="4"/>
        <v>2003.8988000000008</v>
      </c>
      <c r="K276" s="44">
        <v>1395.1550999999999</v>
      </c>
      <c r="L276" s="38" t="s">
        <v>1676</v>
      </c>
      <c r="M276" s="38" t="s">
        <v>48</v>
      </c>
      <c r="N276" s="38" t="s">
        <v>1677</v>
      </c>
      <c r="O276" s="38" t="s">
        <v>1678</v>
      </c>
      <c r="P276" s="38">
        <v>0</v>
      </c>
    </row>
    <row r="277" spans="1:16" x14ac:dyDescent="0.3">
      <c r="A277" s="38">
        <v>20031124.5</v>
      </c>
      <c r="B277" s="38">
        <v>2452968</v>
      </c>
      <c r="C277" s="38" t="s">
        <v>1679</v>
      </c>
      <c r="D277" s="38" t="s">
        <v>323</v>
      </c>
      <c r="E277" s="43" t="s">
        <v>1680</v>
      </c>
      <c r="F277" s="38" t="s">
        <v>113</v>
      </c>
      <c r="G277" s="38" t="s">
        <v>48</v>
      </c>
      <c r="H277" s="38" t="s">
        <v>1681</v>
      </c>
      <c r="I277" s="38" t="s">
        <v>149</v>
      </c>
      <c r="J277" s="38">
        <f t="shared" si="4"/>
        <v>2003.8996000000006</v>
      </c>
      <c r="K277" s="44">
        <v>1395.7982</v>
      </c>
      <c r="L277" s="38" t="s">
        <v>602</v>
      </c>
      <c r="M277" s="38" t="s">
        <v>48</v>
      </c>
      <c r="N277" s="38" t="s">
        <v>1682</v>
      </c>
      <c r="O277" s="38" t="s">
        <v>1683</v>
      </c>
      <c r="P277" s="38">
        <v>0</v>
      </c>
    </row>
    <row r="278" spans="1:16" x14ac:dyDescent="0.3">
      <c r="A278" s="38">
        <v>20031125.5</v>
      </c>
      <c r="B278" s="38">
        <v>2452969</v>
      </c>
      <c r="C278" s="38" t="s">
        <v>1684</v>
      </c>
      <c r="D278" s="38" t="s">
        <v>1685</v>
      </c>
      <c r="E278" s="43" t="s">
        <v>1686</v>
      </c>
      <c r="F278" s="38" t="s">
        <v>113</v>
      </c>
      <c r="G278" s="38" t="s">
        <v>48</v>
      </c>
      <c r="H278" s="38" t="s">
        <v>1687</v>
      </c>
      <c r="I278" s="38" t="s">
        <v>211</v>
      </c>
      <c r="J278" s="38">
        <f t="shared" si="4"/>
        <v>2003.9004000000004</v>
      </c>
      <c r="K278" s="44">
        <v>1396.4582</v>
      </c>
      <c r="L278" s="38" t="s">
        <v>1688</v>
      </c>
      <c r="M278" s="38" t="s">
        <v>48</v>
      </c>
      <c r="N278" s="38" t="s">
        <v>1689</v>
      </c>
      <c r="O278" s="38" t="s">
        <v>1690</v>
      </c>
      <c r="P278" s="38">
        <v>0</v>
      </c>
    </row>
    <row r="279" spans="1:16" x14ac:dyDescent="0.3">
      <c r="A279" s="38">
        <v>20031126.5</v>
      </c>
      <c r="B279" s="38">
        <v>2452970</v>
      </c>
      <c r="C279" s="38" t="s">
        <v>1691</v>
      </c>
      <c r="D279" s="38" t="s">
        <v>1692</v>
      </c>
      <c r="E279" s="43" t="s">
        <v>1693</v>
      </c>
      <c r="F279" s="38" t="s">
        <v>113</v>
      </c>
      <c r="G279" s="38" t="s">
        <v>48</v>
      </c>
      <c r="H279" s="38" t="s">
        <v>1694</v>
      </c>
      <c r="I279" s="38" t="s">
        <v>586</v>
      </c>
      <c r="J279" s="38">
        <f t="shared" si="4"/>
        <v>2003.9012000000002</v>
      </c>
      <c r="K279" s="44">
        <v>1397.0291999999999</v>
      </c>
      <c r="L279" s="38" t="s">
        <v>1695</v>
      </c>
      <c r="M279" s="38" t="s">
        <v>48</v>
      </c>
      <c r="N279" s="38" t="s">
        <v>1696</v>
      </c>
      <c r="O279" s="38" t="s">
        <v>1697</v>
      </c>
      <c r="P279" s="38">
        <v>0</v>
      </c>
    </row>
    <row r="280" spans="1:16" x14ac:dyDescent="0.3">
      <c r="A280" s="38">
        <v>20031127.5</v>
      </c>
      <c r="B280" s="38">
        <v>2452971</v>
      </c>
      <c r="C280" s="38" t="s">
        <v>1698</v>
      </c>
      <c r="D280" s="38" t="s">
        <v>1699</v>
      </c>
      <c r="E280" s="43" t="s">
        <v>1700</v>
      </c>
      <c r="F280" s="38" t="s">
        <v>47</v>
      </c>
      <c r="G280" s="38" t="s">
        <v>48</v>
      </c>
      <c r="H280" s="38" t="s">
        <v>1701</v>
      </c>
      <c r="I280" s="38" t="s">
        <v>710</v>
      </c>
      <c r="J280" s="38">
        <f t="shared" si="4"/>
        <v>2003.902</v>
      </c>
      <c r="K280" s="44">
        <v>1397.7764999999999</v>
      </c>
      <c r="L280" s="38" t="s">
        <v>503</v>
      </c>
      <c r="M280" s="38" t="s">
        <v>48</v>
      </c>
      <c r="N280" s="38" t="s">
        <v>1702</v>
      </c>
      <c r="O280" s="38" t="s">
        <v>1703</v>
      </c>
      <c r="P280" s="38">
        <v>0</v>
      </c>
    </row>
    <row r="281" spans="1:16" x14ac:dyDescent="0.3">
      <c r="A281" s="38">
        <v>20031128.5</v>
      </c>
      <c r="B281" s="38">
        <v>2452972</v>
      </c>
      <c r="C281" s="38" t="s">
        <v>1704</v>
      </c>
      <c r="D281" s="38" t="s">
        <v>1705</v>
      </c>
      <c r="E281" s="43" t="s">
        <v>1706</v>
      </c>
      <c r="F281" s="38" t="s">
        <v>281</v>
      </c>
      <c r="G281" s="38" t="s">
        <v>48</v>
      </c>
      <c r="H281" s="38" t="s">
        <v>1707</v>
      </c>
      <c r="I281" s="38" t="s">
        <v>1708</v>
      </c>
      <c r="J281" s="38">
        <f t="shared" si="4"/>
        <v>2003.9027999999998</v>
      </c>
      <c r="K281" s="44">
        <v>1398.7940000000001</v>
      </c>
      <c r="L281" s="38" t="s">
        <v>1709</v>
      </c>
      <c r="M281" s="38" t="s">
        <v>48</v>
      </c>
      <c r="N281" s="38" t="s">
        <v>1710</v>
      </c>
      <c r="O281" s="38" t="s">
        <v>1711</v>
      </c>
      <c r="P281" s="38">
        <v>0</v>
      </c>
    </row>
    <row r="282" spans="1:16" x14ac:dyDescent="0.3">
      <c r="A282" s="38">
        <v>20031129.5</v>
      </c>
      <c r="B282" s="38">
        <v>2452973</v>
      </c>
      <c r="C282" s="38" t="s">
        <v>1712</v>
      </c>
      <c r="D282" s="38" t="s">
        <v>1713</v>
      </c>
      <c r="E282" s="43" t="s">
        <v>1714</v>
      </c>
      <c r="F282" s="38" t="s">
        <v>1137</v>
      </c>
      <c r="G282" s="38" t="s">
        <v>48</v>
      </c>
      <c r="H282" s="38" t="s">
        <v>1715</v>
      </c>
      <c r="I282" s="38" t="s">
        <v>1207</v>
      </c>
      <c r="J282" s="38">
        <f t="shared" si="4"/>
        <v>2003.9035999999996</v>
      </c>
      <c r="K282" s="44">
        <v>1399.4938</v>
      </c>
      <c r="L282" s="38" t="s">
        <v>1082</v>
      </c>
      <c r="M282" s="38" t="s">
        <v>48</v>
      </c>
      <c r="N282" s="38" t="s">
        <v>1716</v>
      </c>
      <c r="O282" s="38" t="s">
        <v>1420</v>
      </c>
      <c r="P282" s="38">
        <v>0</v>
      </c>
    </row>
    <row r="283" spans="1:16" x14ac:dyDescent="0.3">
      <c r="A283" s="38">
        <v>20031130.5</v>
      </c>
      <c r="B283" s="38">
        <v>2452974</v>
      </c>
      <c r="C283" s="38" t="s">
        <v>1717</v>
      </c>
      <c r="D283" s="38" t="s">
        <v>1718</v>
      </c>
      <c r="E283" s="43" t="s">
        <v>1719</v>
      </c>
      <c r="F283" s="38" t="s">
        <v>1137</v>
      </c>
      <c r="G283" s="38" t="s">
        <v>48</v>
      </c>
      <c r="H283" s="38" t="s">
        <v>1720</v>
      </c>
      <c r="I283" s="38" t="s">
        <v>61</v>
      </c>
      <c r="J283" s="38">
        <f t="shared" si="4"/>
        <v>2003.9043999999994</v>
      </c>
      <c r="K283" s="44">
        <v>1400.0962</v>
      </c>
      <c r="L283" s="38" t="s">
        <v>1721</v>
      </c>
      <c r="M283" s="38" t="s">
        <v>48</v>
      </c>
      <c r="N283" s="38" t="s">
        <v>1722</v>
      </c>
      <c r="O283" s="38" t="s">
        <v>1723</v>
      </c>
      <c r="P283" s="38">
        <v>0</v>
      </c>
    </row>
    <row r="284" spans="1:16" x14ac:dyDescent="0.3">
      <c r="A284" s="38">
        <v>20031201.5</v>
      </c>
      <c r="B284" s="38">
        <v>2452975</v>
      </c>
      <c r="C284" s="38" t="s">
        <v>1724</v>
      </c>
      <c r="D284" s="38" t="s">
        <v>1725</v>
      </c>
      <c r="E284" s="43" t="s">
        <v>1726</v>
      </c>
      <c r="F284" s="38" t="s">
        <v>281</v>
      </c>
      <c r="G284" s="38" t="s">
        <v>48</v>
      </c>
      <c r="H284" s="38" t="s">
        <v>1727</v>
      </c>
      <c r="I284" s="38" t="s">
        <v>1728</v>
      </c>
      <c r="J284" s="38">
        <f t="shared" si="4"/>
        <v>2003.9611999999997</v>
      </c>
      <c r="K284" s="44">
        <v>1400.3711000000001</v>
      </c>
      <c r="L284" s="38" t="s">
        <v>539</v>
      </c>
      <c r="M284" s="38" t="s">
        <v>48</v>
      </c>
      <c r="N284" s="38" t="s">
        <v>1729</v>
      </c>
      <c r="O284" s="38" t="s">
        <v>1730</v>
      </c>
      <c r="P284" s="38">
        <v>0</v>
      </c>
    </row>
    <row r="285" spans="1:16" x14ac:dyDescent="0.3">
      <c r="A285" s="38">
        <v>20031202.5</v>
      </c>
      <c r="B285" s="38">
        <v>2452976</v>
      </c>
      <c r="C285" s="38" t="s">
        <v>1731</v>
      </c>
      <c r="D285" s="38" t="s">
        <v>1732</v>
      </c>
      <c r="E285" s="43" t="s">
        <v>1733</v>
      </c>
      <c r="F285" s="38" t="s">
        <v>613</v>
      </c>
      <c r="G285" s="38" t="s">
        <v>48</v>
      </c>
      <c r="H285" s="38" t="s">
        <v>1734</v>
      </c>
      <c r="I285" s="38" t="s">
        <v>188</v>
      </c>
      <c r="J285" s="38">
        <f t="shared" si="4"/>
        <v>2003.9619999999995</v>
      </c>
      <c r="K285" s="44">
        <v>1400.6295</v>
      </c>
      <c r="L285" s="38" t="s">
        <v>710</v>
      </c>
      <c r="M285" s="38" t="s">
        <v>48</v>
      </c>
      <c r="N285" s="38" t="s">
        <v>1735</v>
      </c>
      <c r="O285" s="38" t="s">
        <v>1736</v>
      </c>
      <c r="P285" s="38">
        <v>0</v>
      </c>
    </row>
    <row r="286" spans="1:16" x14ac:dyDescent="0.3">
      <c r="A286" s="38">
        <v>20031203.5</v>
      </c>
      <c r="B286" s="38">
        <v>2452977</v>
      </c>
      <c r="C286" s="38" t="s">
        <v>1737</v>
      </c>
      <c r="D286" s="38" t="s">
        <v>1738</v>
      </c>
      <c r="E286" s="43" t="s">
        <v>1739</v>
      </c>
      <c r="F286" s="38" t="s">
        <v>613</v>
      </c>
      <c r="G286" s="38" t="s">
        <v>48</v>
      </c>
      <c r="H286" s="38" t="s">
        <v>1740</v>
      </c>
      <c r="I286" s="38" t="s">
        <v>61</v>
      </c>
      <c r="J286" s="38">
        <f t="shared" si="4"/>
        <v>2003.9627999999993</v>
      </c>
      <c r="K286" s="44">
        <v>1400.8793000000001</v>
      </c>
      <c r="L286" s="38" t="s">
        <v>710</v>
      </c>
      <c r="M286" s="38" t="s">
        <v>48</v>
      </c>
      <c r="N286" s="38" t="s">
        <v>884</v>
      </c>
      <c r="O286" s="38" t="s">
        <v>1736</v>
      </c>
      <c r="P286" s="38">
        <v>0</v>
      </c>
    </row>
    <row r="287" spans="1:16" x14ac:dyDescent="0.3">
      <c r="A287" s="38">
        <v>20031204.5</v>
      </c>
      <c r="B287" s="38">
        <v>2452978</v>
      </c>
      <c r="C287" s="38" t="s">
        <v>1741</v>
      </c>
      <c r="D287" s="38" t="s">
        <v>1452</v>
      </c>
      <c r="E287" s="43" t="s">
        <v>1742</v>
      </c>
      <c r="F287" s="38" t="s">
        <v>47</v>
      </c>
      <c r="G287" s="38" t="s">
        <v>48</v>
      </c>
      <c r="H287" s="38" t="s">
        <v>1743</v>
      </c>
      <c r="I287" s="38" t="s">
        <v>82</v>
      </c>
      <c r="J287" s="38">
        <f t="shared" si="4"/>
        <v>2003.9635999999991</v>
      </c>
      <c r="K287" s="44">
        <v>1401.2208000000001</v>
      </c>
      <c r="L287" s="38" t="s">
        <v>980</v>
      </c>
      <c r="M287" s="38" t="s">
        <v>48</v>
      </c>
      <c r="N287" s="38" t="s">
        <v>1744</v>
      </c>
      <c r="O287" s="38" t="s">
        <v>1745</v>
      </c>
      <c r="P287" s="38">
        <v>0</v>
      </c>
    </row>
    <row r="288" spans="1:16" x14ac:dyDescent="0.3">
      <c r="A288" s="38">
        <v>20031205.5</v>
      </c>
      <c r="B288" s="38">
        <v>2452979</v>
      </c>
      <c r="C288" s="38" t="s">
        <v>1746</v>
      </c>
      <c r="D288" s="38" t="s">
        <v>1747</v>
      </c>
      <c r="E288" s="43" t="s">
        <v>1748</v>
      </c>
      <c r="F288" s="38" t="s">
        <v>47</v>
      </c>
      <c r="G288" s="38" t="s">
        <v>48</v>
      </c>
      <c r="H288" s="38" t="s">
        <v>1749</v>
      </c>
      <c r="I288" s="38" t="s">
        <v>132</v>
      </c>
      <c r="J288" s="38">
        <f t="shared" si="4"/>
        <v>2003.9644000000008</v>
      </c>
      <c r="K288" s="44">
        <v>1401.4440999999999</v>
      </c>
      <c r="L288" s="38" t="s">
        <v>980</v>
      </c>
      <c r="M288" s="38" t="s">
        <v>48</v>
      </c>
      <c r="N288" s="38" t="s">
        <v>1750</v>
      </c>
      <c r="O288" s="38" t="s">
        <v>1751</v>
      </c>
      <c r="P288" s="38">
        <v>0</v>
      </c>
    </row>
    <row r="289" spans="1:16" x14ac:dyDescent="0.3">
      <c r="A289" s="38">
        <v>20031206.5</v>
      </c>
      <c r="B289" s="38">
        <v>2452980</v>
      </c>
      <c r="C289" s="38" t="s">
        <v>1752</v>
      </c>
      <c r="D289" s="38" t="s">
        <v>1753</v>
      </c>
      <c r="E289" s="43" t="s">
        <v>1754</v>
      </c>
      <c r="F289" s="38" t="s">
        <v>47</v>
      </c>
      <c r="G289" s="38" t="s">
        <v>48</v>
      </c>
      <c r="H289" s="38" t="s">
        <v>1755</v>
      </c>
      <c r="I289" s="38" t="s">
        <v>253</v>
      </c>
      <c r="J289" s="38">
        <f t="shared" si="4"/>
        <v>2003.9652000000006</v>
      </c>
      <c r="K289" s="44">
        <v>1401.7876000000001</v>
      </c>
      <c r="L289" s="38" t="s">
        <v>1756</v>
      </c>
      <c r="M289" s="38" t="s">
        <v>48</v>
      </c>
      <c r="N289" s="38" t="s">
        <v>1757</v>
      </c>
      <c r="O289" s="38" t="s">
        <v>1758</v>
      </c>
      <c r="P289" s="38">
        <v>0</v>
      </c>
    </row>
    <row r="290" spans="1:16" x14ac:dyDescent="0.3">
      <c r="A290" s="38">
        <v>20031207.5</v>
      </c>
      <c r="B290" s="38">
        <v>2452981</v>
      </c>
      <c r="C290" s="38" t="s">
        <v>1759</v>
      </c>
      <c r="D290" s="38" t="s">
        <v>257</v>
      </c>
      <c r="E290" s="43" t="s">
        <v>1760</v>
      </c>
      <c r="F290" s="38" t="s">
        <v>47</v>
      </c>
      <c r="G290" s="38" t="s">
        <v>48</v>
      </c>
      <c r="H290" s="38" t="s">
        <v>1761</v>
      </c>
      <c r="I290" s="38" t="s">
        <v>253</v>
      </c>
      <c r="J290" s="38">
        <f t="shared" si="4"/>
        <v>2003.9660000000003</v>
      </c>
      <c r="K290" s="44">
        <v>1402.27</v>
      </c>
      <c r="L290" s="38" t="s">
        <v>1762</v>
      </c>
      <c r="M290" s="38" t="s">
        <v>48</v>
      </c>
      <c r="N290" s="38" t="s">
        <v>1484</v>
      </c>
      <c r="O290" s="38" t="s">
        <v>1196</v>
      </c>
      <c r="P290" s="38">
        <v>0</v>
      </c>
    </row>
    <row r="291" spans="1:16" x14ac:dyDescent="0.3">
      <c r="A291" s="38">
        <v>20031208.5</v>
      </c>
      <c r="B291" s="38">
        <v>2452982</v>
      </c>
      <c r="C291" s="38" t="s">
        <v>1763</v>
      </c>
      <c r="D291" s="38" t="s">
        <v>1764</v>
      </c>
      <c r="E291" s="43" t="s">
        <v>1765</v>
      </c>
      <c r="F291" s="38" t="s">
        <v>47</v>
      </c>
      <c r="G291" s="38" t="s">
        <v>48</v>
      </c>
      <c r="H291" s="38" t="s">
        <v>1766</v>
      </c>
      <c r="I291" s="38" t="s">
        <v>187</v>
      </c>
      <c r="J291" s="38">
        <f t="shared" si="4"/>
        <v>2003.9668000000001</v>
      </c>
      <c r="K291" s="44">
        <v>1402.6647</v>
      </c>
      <c r="L291" s="38" t="s">
        <v>1767</v>
      </c>
      <c r="M291" s="38" t="s">
        <v>48</v>
      </c>
      <c r="N291" s="38" t="s">
        <v>1768</v>
      </c>
      <c r="O291" s="38" t="s">
        <v>1114</v>
      </c>
      <c r="P291" s="38">
        <v>0</v>
      </c>
    </row>
    <row r="292" spans="1:16" x14ac:dyDescent="0.3">
      <c r="A292" s="38">
        <v>20031209.5</v>
      </c>
      <c r="B292" s="38">
        <v>2452983</v>
      </c>
      <c r="C292" s="38" t="s">
        <v>1769</v>
      </c>
      <c r="D292" s="38" t="s">
        <v>1770</v>
      </c>
      <c r="E292" s="43" t="s">
        <v>1771</v>
      </c>
      <c r="F292" s="38" t="s">
        <v>47</v>
      </c>
      <c r="G292" s="38" t="s">
        <v>48</v>
      </c>
      <c r="H292" s="38" t="s">
        <v>1772</v>
      </c>
      <c r="I292" s="38" t="s">
        <v>224</v>
      </c>
      <c r="J292" s="38">
        <f t="shared" si="4"/>
        <v>2003.9675999999999</v>
      </c>
      <c r="K292" s="44">
        <v>1403.0467000000001</v>
      </c>
      <c r="L292" s="38" t="s">
        <v>1773</v>
      </c>
      <c r="M292" s="38" t="s">
        <v>48</v>
      </c>
      <c r="N292" s="38" t="s">
        <v>1774</v>
      </c>
      <c r="O292" s="38" t="s">
        <v>1665</v>
      </c>
      <c r="P292" s="38">
        <v>0</v>
      </c>
    </row>
    <row r="293" spans="1:16" x14ac:dyDescent="0.3">
      <c r="A293" s="38">
        <v>20031210.5</v>
      </c>
      <c r="B293" s="38">
        <v>2452984</v>
      </c>
      <c r="C293" s="38" t="s">
        <v>1775</v>
      </c>
      <c r="D293" s="38" t="s">
        <v>1776</v>
      </c>
      <c r="E293" s="43" t="s">
        <v>1777</v>
      </c>
      <c r="F293" s="38" t="s">
        <v>47</v>
      </c>
      <c r="G293" s="38" t="s">
        <v>48</v>
      </c>
      <c r="H293" s="38" t="s">
        <v>1778</v>
      </c>
      <c r="I293" s="38" t="s">
        <v>195</v>
      </c>
      <c r="J293" s="38">
        <f t="shared" si="4"/>
        <v>2003.9683999999997</v>
      </c>
      <c r="K293" s="44">
        <v>1403.3625999999999</v>
      </c>
      <c r="L293" s="38" t="s">
        <v>1779</v>
      </c>
      <c r="M293" s="38" t="s">
        <v>48</v>
      </c>
      <c r="N293" s="38" t="s">
        <v>1780</v>
      </c>
      <c r="O293" s="38" t="s">
        <v>1665</v>
      </c>
      <c r="P293" s="38">
        <v>0</v>
      </c>
    </row>
    <row r="294" spans="1:16" x14ac:dyDescent="0.3">
      <c r="A294" s="38">
        <v>20031211.5</v>
      </c>
      <c r="B294" s="38">
        <v>2452985</v>
      </c>
      <c r="C294" s="38" t="s">
        <v>1781</v>
      </c>
      <c r="D294" s="38" t="s">
        <v>1376</v>
      </c>
      <c r="E294" s="43" t="s">
        <v>1782</v>
      </c>
      <c r="F294" s="38" t="s">
        <v>47</v>
      </c>
      <c r="G294" s="38" t="s">
        <v>48</v>
      </c>
      <c r="H294" s="38" t="s">
        <v>1783</v>
      </c>
      <c r="I294" s="38" t="s">
        <v>1650</v>
      </c>
      <c r="J294" s="38">
        <f t="shared" si="4"/>
        <v>2003.9691999999995</v>
      </c>
      <c r="K294" s="44">
        <v>1403.6801</v>
      </c>
      <c r="L294" s="38" t="s">
        <v>1784</v>
      </c>
      <c r="M294" s="38" t="s">
        <v>48</v>
      </c>
      <c r="N294" s="38" t="s">
        <v>1785</v>
      </c>
      <c r="O294" s="38" t="s">
        <v>1098</v>
      </c>
      <c r="P294" s="38">
        <v>0</v>
      </c>
    </row>
    <row r="295" spans="1:16" x14ac:dyDescent="0.3">
      <c r="A295" s="38">
        <v>20031212.5</v>
      </c>
      <c r="B295" s="38">
        <v>2452986</v>
      </c>
      <c r="C295" s="38" t="s">
        <v>1786</v>
      </c>
      <c r="D295" s="38" t="s">
        <v>1787</v>
      </c>
      <c r="E295" s="43" t="s">
        <v>1788</v>
      </c>
      <c r="F295" s="38" t="s">
        <v>47</v>
      </c>
      <c r="G295" s="38" t="s">
        <v>48</v>
      </c>
      <c r="H295" s="38" t="s">
        <v>1789</v>
      </c>
      <c r="I295" s="38" t="s">
        <v>204</v>
      </c>
      <c r="J295" s="38">
        <f t="shared" si="4"/>
        <v>2003.9699999999993</v>
      </c>
      <c r="K295" s="44">
        <v>1403.9739999999999</v>
      </c>
      <c r="L295" s="38" t="s">
        <v>1790</v>
      </c>
      <c r="M295" s="38" t="s">
        <v>48</v>
      </c>
      <c r="N295" s="38" t="s">
        <v>1791</v>
      </c>
      <c r="O295" s="38" t="s">
        <v>1792</v>
      </c>
      <c r="P295" s="38">
        <v>0</v>
      </c>
    </row>
    <row r="296" spans="1:16" x14ac:dyDescent="0.3">
      <c r="A296" s="38">
        <v>20031213.5</v>
      </c>
      <c r="B296" s="38">
        <v>2452987</v>
      </c>
      <c r="C296" s="38" t="s">
        <v>1793</v>
      </c>
      <c r="D296" s="38" t="s">
        <v>1398</v>
      </c>
      <c r="E296" s="43" t="s">
        <v>1794</v>
      </c>
      <c r="F296" s="38" t="s">
        <v>113</v>
      </c>
      <c r="G296" s="38" t="s">
        <v>48</v>
      </c>
      <c r="H296" s="38" t="s">
        <v>1795</v>
      </c>
      <c r="I296" s="38" t="s">
        <v>131</v>
      </c>
      <c r="J296" s="38">
        <f t="shared" si="4"/>
        <v>2003.9707999999991</v>
      </c>
      <c r="K296" s="44">
        <v>1404.1841999999999</v>
      </c>
      <c r="L296" s="38" t="s">
        <v>1796</v>
      </c>
      <c r="M296" s="38" t="s">
        <v>48</v>
      </c>
      <c r="N296" s="38" t="s">
        <v>1797</v>
      </c>
      <c r="O296" s="38" t="s">
        <v>1798</v>
      </c>
      <c r="P296" s="38">
        <v>0</v>
      </c>
    </row>
    <row r="297" spans="1:16" x14ac:dyDescent="0.3">
      <c r="A297" s="38">
        <v>20031214.5</v>
      </c>
      <c r="B297" s="38">
        <v>2452988</v>
      </c>
      <c r="C297" s="38" t="s">
        <v>1799</v>
      </c>
      <c r="D297" s="38" t="s">
        <v>1800</v>
      </c>
      <c r="E297" s="43" t="s">
        <v>1801</v>
      </c>
      <c r="F297" s="38" t="s">
        <v>113</v>
      </c>
      <c r="G297" s="38" t="s">
        <v>48</v>
      </c>
      <c r="H297" s="38" t="s">
        <v>1802</v>
      </c>
      <c r="I297" s="38" t="s">
        <v>179</v>
      </c>
      <c r="J297" s="38">
        <f t="shared" si="4"/>
        <v>2003.9716000000008</v>
      </c>
      <c r="K297" s="44">
        <v>1404.4092000000001</v>
      </c>
      <c r="L297" s="38" t="s">
        <v>741</v>
      </c>
      <c r="M297" s="38" t="s">
        <v>48</v>
      </c>
      <c r="N297" s="38" t="s">
        <v>1803</v>
      </c>
      <c r="O297" s="38" t="s">
        <v>1804</v>
      </c>
      <c r="P297" s="38">
        <v>0</v>
      </c>
    </row>
    <row r="298" spans="1:16" x14ac:dyDescent="0.3">
      <c r="A298" s="38">
        <v>20031215.5</v>
      </c>
      <c r="B298" s="38">
        <v>2452989</v>
      </c>
      <c r="C298" s="38" t="s">
        <v>1805</v>
      </c>
      <c r="D298" s="38" t="s">
        <v>1155</v>
      </c>
      <c r="E298" s="43" t="s">
        <v>1806</v>
      </c>
      <c r="F298" s="38" t="s">
        <v>113</v>
      </c>
      <c r="G298" s="38" t="s">
        <v>48</v>
      </c>
      <c r="H298" s="38" t="s">
        <v>1807</v>
      </c>
      <c r="I298" s="38" t="s">
        <v>187</v>
      </c>
      <c r="J298" s="38">
        <f t="shared" si="4"/>
        <v>2003.9724000000006</v>
      </c>
      <c r="K298" s="44">
        <v>1404.7435</v>
      </c>
      <c r="L298" s="38" t="s">
        <v>1808</v>
      </c>
      <c r="M298" s="38" t="s">
        <v>48</v>
      </c>
      <c r="N298" s="38" t="s">
        <v>1809</v>
      </c>
      <c r="O298" s="38" t="s">
        <v>1810</v>
      </c>
      <c r="P298" s="38">
        <v>0</v>
      </c>
    </row>
    <row r="299" spans="1:16" x14ac:dyDescent="0.3">
      <c r="A299" s="38">
        <v>20031216.5</v>
      </c>
      <c r="B299" s="38">
        <v>2452990</v>
      </c>
      <c r="C299" s="38" t="s">
        <v>1811</v>
      </c>
      <c r="D299" s="38" t="s">
        <v>1812</v>
      </c>
      <c r="E299" s="43" t="s">
        <v>1813</v>
      </c>
      <c r="F299" s="38" t="s">
        <v>47</v>
      </c>
      <c r="G299" s="38" t="s">
        <v>48</v>
      </c>
      <c r="H299" s="38" t="s">
        <v>1814</v>
      </c>
      <c r="I299" s="38" t="s">
        <v>1815</v>
      </c>
      <c r="J299" s="38">
        <f t="shared" si="4"/>
        <v>2003.9732000000004</v>
      </c>
      <c r="K299" s="44">
        <v>1405.1659999999999</v>
      </c>
      <c r="L299" s="38" t="s">
        <v>640</v>
      </c>
      <c r="M299" s="38" t="s">
        <v>48</v>
      </c>
      <c r="N299" s="38" t="s">
        <v>538</v>
      </c>
      <c r="O299" s="38" t="s">
        <v>1816</v>
      </c>
      <c r="P299" s="38">
        <v>0</v>
      </c>
    </row>
    <row r="300" spans="1:16" x14ac:dyDescent="0.3">
      <c r="A300" s="38">
        <v>20031217.5</v>
      </c>
      <c r="B300" s="38">
        <v>2452991</v>
      </c>
      <c r="C300" s="38" t="s">
        <v>1817</v>
      </c>
      <c r="D300" s="38" t="s">
        <v>1818</v>
      </c>
      <c r="E300" s="43" t="s">
        <v>1819</v>
      </c>
      <c r="F300" s="38" t="s">
        <v>613</v>
      </c>
      <c r="G300" s="38" t="s">
        <v>48</v>
      </c>
      <c r="H300" s="38" t="s">
        <v>1820</v>
      </c>
      <c r="I300" s="38" t="s">
        <v>149</v>
      </c>
      <c r="J300" s="38">
        <f t="shared" si="4"/>
        <v>2003.9740000000002</v>
      </c>
      <c r="K300" s="44">
        <v>1405.6057000000001</v>
      </c>
      <c r="L300" s="38" t="s">
        <v>1075</v>
      </c>
      <c r="M300" s="38" t="s">
        <v>48</v>
      </c>
      <c r="N300" s="38" t="s">
        <v>1821</v>
      </c>
      <c r="O300" s="38" t="s">
        <v>158</v>
      </c>
      <c r="P300" s="38">
        <v>0</v>
      </c>
    </row>
    <row r="301" spans="1:16" x14ac:dyDescent="0.3">
      <c r="A301" s="38">
        <v>20031218.5</v>
      </c>
      <c r="B301" s="38">
        <v>2452992</v>
      </c>
      <c r="C301" s="38" t="s">
        <v>1822</v>
      </c>
      <c r="D301" s="38" t="s">
        <v>1823</v>
      </c>
      <c r="E301" s="43" t="s">
        <v>1824</v>
      </c>
      <c r="F301" s="38" t="s">
        <v>613</v>
      </c>
      <c r="G301" s="38" t="s">
        <v>48</v>
      </c>
      <c r="H301" s="38" t="s">
        <v>1825</v>
      </c>
      <c r="I301" s="38" t="s">
        <v>500</v>
      </c>
      <c r="J301" s="38">
        <f t="shared" si="4"/>
        <v>2003.9748</v>
      </c>
      <c r="K301" s="44">
        <v>1406.0402999999999</v>
      </c>
      <c r="L301" s="38" t="s">
        <v>1826</v>
      </c>
      <c r="M301" s="38" t="s">
        <v>48</v>
      </c>
      <c r="N301" s="38" t="s">
        <v>1827</v>
      </c>
      <c r="O301" s="38" t="s">
        <v>1828</v>
      </c>
      <c r="P301" s="38">
        <v>0</v>
      </c>
    </row>
    <row r="302" spans="1:16" x14ac:dyDescent="0.3">
      <c r="A302" s="38">
        <v>20031219.5</v>
      </c>
      <c r="B302" s="38">
        <v>2452993</v>
      </c>
      <c r="C302" s="38" t="s">
        <v>1829</v>
      </c>
      <c r="D302" s="38" t="s">
        <v>1830</v>
      </c>
      <c r="E302" s="43" t="s">
        <v>1831</v>
      </c>
      <c r="F302" s="38" t="s">
        <v>613</v>
      </c>
      <c r="G302" s="38" t="s">
        <v>48</v>
      </c>
      <c r="H302" s="38" t="s">
        <v>1832</v>
      </c>
      <c r="I302" s="38" t="s">
        <v>61</v>
      </c>
      <c r="J302" s="38">
        <f t="shared" si="4"/>
        <v>2003.9755999999998</v>
      </c>
      <c r="K302" s="44">
        <v>1406.2920999999999</v>
      </c>
      <c r="L302" s="38" t="s">
        <v>1826</v>
      </c>
      <c r="M302" s="38" t="s">
        <v>48</v>
      </c>
      <c r="N302" s="38" t="s">
        <v>1833</v>
      </c>
      <c r="O302" s="38" t="s">
        <v>1834</v>
      </c>
      <c r="P302" s="38">
        <v>0</v>
      </c>
    </row>
    <row r="303" spans="1:16" x14ac:dyDescent="0.3">
      <c r="A303" s="38">
        <v>20031220.5</v>
      </c>
      <c r="B303" s="38">
        <v>2452994</v>
      </c>
      <c r="C303" s="38" t="s">
        <v>1835</v>
      </c>
      <c r="D303" s="38" t="s">
        <v>1836</v>
      </c>
      <c r="E303" s="43" t="s">
        <v>1837</v>
      </c>
      <c r="F303" s="38" t="s">
        <v>281</v>
      </c>
      <c r="G303" s="38" t="s">
        <v>48</v>
      </c>
      <c r="H303" s="38" t="s">
        <v>1838</v>
      </c>
      <c r="I303" s="38" t="s">
        <v>211</v>
      </c>
      <c r="J303" s="38">
        <f t="shared" si="4"/>
        <v>2003.9763999999996</v>
      </c>
      <c r="K303" s="44">
        <v>1406.5352</v>
      </c>
      <c r="L303" s="38" t="s">
        <v>1839</v>
      </c>
      <c r="M303" s="38" t="s">
        <v>48</v>
      </c>
      <c r="N303" s="38" t="s">
        <v>1840</v>
      </c>
      <c r="O303" s="38" t="s">
        <v>1841</v>
      </c>
      <c r="P303" s="38">
        <v>0</v>
      </c>
    </row>
    <row r="304" spans="1:16" x14ac:dyDescent="0.3">
      <c r="A304" s="38">
        <v>20031221.5</v>
      </c>
      <c r="B304" s="38">
        <v>2452995</v>
      </c>
      <c r="C304" s="38" t="s">
        <v>1842</v>
      </c>
      <c r="D304" s="38" t="s">
        <v>1843</v>
      </c>
      <c r="E304" s="43" t="s">
        <v>1844</v>
      </c>
      <c r="F304" s="38" t="s">
        <v>281</v>
      </c>
      <c r="G304" s="38" t="s">
        <v>48</v>
      </c>
      <c r="H304" s="38" t="s">
        <v>1845</v>
      </c>
      <c r="I304" s="38" t="s">
        <v>630</v>
      </c>
      <c r="J304" s="38">
        <f t="shared" si="4"/>
        <v>2003.9771999999994</v>
      </c>
      <c r="K304" s="44">
        <v>1406.672</v>
      </c>
      <c r="L304" s="38" t="s">
        <v>1846</v>
      </c>
      <c r="M304" s="38" t="s">
        <v>48</v>
      </c>
      <c r="N304" s="38" t="s">
        <v>186</v>
      </c>
      <c r="O304" s="38" t="s">
        <v>1847</v>
      </c>
      <c r="P304" s="38">
        <v>0</v>
      </c>
    </row>
    <row r="305" spans="1:16" x14ac:dyDescent="0.3">
      <c r="A305" s="38">
        <v>20031222.5</v>
      </c>
      <c r="B305" s="38">
        <v>2452996</v>
      </c>
      <c r="C305" s="38" t="s">
        <v>1848</v>
      </c>
      <c r="D305" s="38" t="s">
        <v>1849</v>
      </c>
      <c r="E305" s="43" t="s">
        <v>1850</v>
      </c>
      <c r="F305" s="38" t="s">
        <v>613</v>
      </c>
      <c r="G305" s="38" t="s">
        <v>48</v>
      </c>
      <c r="H305" s="38" t="s">
        <v>1789</v>
      </c>
      <c r="I305" s="38" t="s">
        <v>196</v>
      </c>
      <c r="J305" s="38">
        <f t="shared" si="4"/>
        <v>2003.9779999999992</v>
      </c>
      <c r="K305" s="44">
        <v>1406.8207</v>
      </c>
      <c r="L305" s="38" t="s">
        <v>1846</v>
      </c>
      <c r="M305" s="38" t="s">
        <v>48</v>
      </c>
      <c r="N305" s="38" t="s">
        <v>1851</v>
      </c>
      <c r="O305" s="38" t="s">
        <v>1852</v>
      </c>
      <c r="P305" s="38">
        <v>0</v>
      </c>
    </row>
    <row r="306" spans="1:16" x14ac:dyDescent="0.3">
      <c r="A306" s="38">
        <v>20031223.5</v>
      </c>
      <c r="B306" s="38">
        <v>2452997</v>
      </c>
      <c r="C306" s="38" t="s">
        <v>1853</v>
      </c>
      <c r="D306" s="38" t="s">
        <v>1854</v>
      </c>
      <c r="E306" s="43" t="s">
        <v>1855</v>
      </c>
      <c r="F306" s="38" t="s">
        <v>613</v>
      </c>
      <c r="G306" s="38" t="s">
        <v>48</v>
      </c>
      <c r="H306" s="38" t="s">
        <v>1856</v>
      </c>
      <c r="I306" s="38" t="s">
        <v>1207</v>
      </c>
      <c r="J306" s="38">
        <f t="shared" si="4"/>
        <v>2003.9788000000008</v>
      </c>
      <c r="K306" s="44">
        <v>1406.8208</v>
      </c>
      <c r="L306" s="38" t="s">
        <v>1846</v>
      </c>
      <c r="M306" s="38" t="s">
        <v>48</v>
      </c>
      <c r="N306" s="38" t="s">
        <v>1857</v>
      </c>
      <c r="O306" s="38" t="s">
        <v>1858</v>
      </c>
      <c r="P306" s="38">
        <v>0</v>
      </c>
    </row>
    <row r="307" spans="1:16" x14ac:dyDescent="0.3">
      <c r="A307" s="38">
        <v>20031224.5</v>
      </c>
      <c r="B307" s="38">
        <v>2452998</v>
      </c>
      <c r="C307" s="38" t="s">
        <v>1859</v>
      </c>
      <c r="D307" s="38" t="s">
        <v>1566</v>
      </c>
      <c r="E307" s="43" t="s">
        <v>1860</v>
      </c>
      <c r="F307" s="38" t="s">
        <v>47</v>
      </c>
      <c r="G307" s="38" t="s">
        <v>48</v>
      </c>
      <c r="H307" s="38" t="s">
        <v>1861</v>
      </c>
      <c r="I307" s="38" t="s">
        <v>187</v>
      </c>
      <c r="J307" s="38">
        <f t="shared" si="4"/>
        <v>2003.9796000000006</v>
      </c>
      <c r="K307" s="44">
        <v>1406.8967</v>
      </c>
      <c r="L307" s="38" t="s">
        <v>1862</v>
      </c>
      <c r="M307" s="38" t="s">
        <v>48</v>
      </c>
      <c r="N307" s="38" t="s">
        <v>1863</v>
      </c>
      <c r="O307" s="38" t="s">
        <v>1864</v>
      </c>
      <c r="P307" s="38">
        <v>0</v>
      </c>
    </row>
    <row r="308" spans="1:16" x14ac:dyDescent="0.3">
      <c r="A308" s="38">
        <v>20031225.5</v>
      </c>
      <c r="B308" s="38">
        <v>2452999</v>
      </c>
      <c r="C308" s="38" t="s">
        <v>1865</v>
      </c>
      <c r="D308" s="38" t="s">
        <v>1382</v>
      </c>
      <c r="E308" s="43" t="s">
        <v>1866</v>
      </c>
      <c r="F308" s="38" t="s">
        <v>47</v>
      </c>
      <c r="G308" s="38" t="s">
        <v>48</v>
      </c>
      <c r="H308" s="38" t="s">
        <v>1867</v>
      </c>
      <c r="I308" s="38" t="s">
        <v>82</v>
      </c>
      <c r="J308" s="38">
        <f t="shared" si="4"/>
        <v>2003.9804000000004</v>
      </c>
      <c r="K308" s="44">
        <v>1407.0682999999999</v>
      </c>
      <c r="L308" s="38" t="s">
        <v>1862</v>
      </c>
      <c r="M308" s="38" t="s">
        <v>48</v>
      </c>
      <c r="N308" s="38" t="s">
        <v>993</v>
      </c>
      <c r="O308" s="38" t="s">
        <v>1841</v>
      </c>
      <c r="P308" s="38">
        <v>0</v>
      </c>
    </row>
    <row r="309" spans="1:16" x14ac:dyDescent="0.3">
      <c r="A309" s="38">
        <v>20031226.5</v>
      </c>
      <c r="B309" s="38">
        <v>2453000</v>
      </c>
      <c r="C309" s="38" t="s">
        <v>1868</v>
      </c>
      <c r="D309" s="38" t="s">
        <v>1342</v>
      </c>
      <c r="E309" s="43" t="s">
        <v>1869</v>
      </c>
      <c r="F309" s="38" t="s">
        <v>613</v>
      </c>
      <c r="G309" s="38" t="s">
        <v>48</v>
      </c>
      <c r="H309" s="38" t="s">
        <v>1870</v>
      </c>
      <c r="I309" s="38" t="s">
        <v>412</v>
      </c>
      <c r="J309" s="38">
        <f t="shared" si="4"/>
        <v>2003.9812000000002</v>
      </c>
      <c r="K309" s="44">
        <v>1407.2918</v>
      </c>
      <c r="L309" s="38" t="s">
        <v>1871</v>
      </c>
      <c r="M309" s="38" t="s">
        <v>48</v>
      </c>
      <c r="N309" s="38" t="s">
        <v>1872</v>
      </c>
      <c r="O309" s="38" t="s">
        <v>422</v>
      </c>
      <c r="P309" s="38">
        <v>0</v>
      </c>
    </row>
    <row r="310" spans="1:16" x14ac:dyDescent="0.3">
      <c r="A310" s="38">
        <v>20031227.5</v>
      </c>
      <c r="B310" s="38">
        <v>2453001</v>
      </c>
      <c r="C310" s="38" t="s">
        <v>1873</v>
      </c>
      <c r="D310" s="38" t="s">
        <v>1874</v>
      </c>
      <c r="E310" s="43" t="s">
        <v>1875</v>
      </c>
      <c r="F310" s="38" t="s">
        <v>613</v>
      </c>
      <c r="G310" s="38" t="s">
        <v>48</v>
      </c>
      <c r="H310" s="38" t="s">
        <v>1876</v>
      </c>
      <c r="I310" s="38" t="s">
        <v>586</v>
      </c>
      <c r="J310" s="38">
        <f t="shared" si="4"/>
        <v>2003.982</v>
      </c>
      <c r="K310" s="44">
        <v>1407.5952</v>
      </c>
      <c r="L310" s="38" t="s">
        <v>1877</v>
      </c>
      <c r="M310" s="38" t="s">
        <v>48</v>
      </c>
      <c r="N310" s="38" t="s">
        <v>1878</v>
      </c>
      <c r="O310" s="38" t="s">
        <v>422</v>
      </c>
      <c r="P310" s="38">
        <v>0</v>
      </c>
    </row>
    <row r="311" spans="1:16" x14ac:dyDescent="0.3">
      <c r="A311" s="38">
        <v>20031228.5</v>
      </c>
      <c r="B311" s="38">
        <v>2453002</v>
      </c>
      <c r="C311" s="38" t="s">
        <v>1879</v>
      </c>
      <c r="D311" s="38" t="s">
        <v>1272</v>
      </c>
      <c r="E311" s="43" t="s">
        <v>1880</v>
      </c>
      <c r="F311" s="38" t="s">
        <v>281</v>
      </c>
      <c r="G311" s="38" t="s">
        <v>48</v>
      </c>
      <c r="H311" s="38" t="s">
        <v>1881</v>
      </c>
      <c r="I311" s="38" t="s">
        <v>204</v>
      </c>
      <c r="J311" s="38">
        <f t="shared" si="4"/>
        <v>2003.9827999999998</v>
      </c>
      <c r="K311" s="44">
        <v>1407.8209999999999</v>
      </c>
      <c r="L311" s="38" t="s">
        <v>1882</v>
      </c>
      <c r="M311" s="38" t="s">
        <v>48</v>
      </c>
      <c r="N311" s="38" t="s">
        <v>1883</v>
      </c>
      <c r="O311" s="38" t="s">
        <v>1153</v>
      </c>
      <c r="P311" s="38">
        <v>0</v>
      </c>
    </row>
    <row r="312" spans="1:16" x14ac:dyDescent="0.3">
      <c r="A312" s="38">
        <v>20031229.5</v>
      </c>
      <c r="B312" s="38">
        <v>2453003</v>
      </c>
      <c r="C312" s="38" t="s">
        <v>1884</v>
      </c>
      <c r="D312" s="38" t="s">
        <v>1718</v>
      </c>
      <c r="E312" s="43" t="s">
        <v>1885</v>
      </c>
      <c r="F312" s="38" t="s">
        <v>281</v>
      </c>
      <c r="G312" s="38" t="s">
        <v>48</v>
      </c>
      <c r="H312" s="38" t="s">
        <v>1886</v>
      </c>
      <c r="I312" s="38" t="s">
        <v>203</v>
      </c>
      <c r="J312" s="38">
        <f t="shared" si="4"/>
        <v>2003.9835999999996</v>
      </c>
      <c r="K312" s="44">
        <v>1407.9797000000001</v>
      </c>
      <c r="L312" s="38" t="s">
        <v>1882</v>
      </c>
      <c r="M312" s="38" t="s">
        <v>48</v>
      </c>
      <c r="N312" s="38" t="s">
        <v>1887</v>
      </c>
      <c r="O312" s="38" t="s">
        <v>1888</v>
      </c>
      <c r="P312" s="38">
        <v>0</v>
      </c>
    </row>
    <row r="313" spans="1:16" x14ac:dyDescent="0.3">
      <c r="A313" s="38">
        <v>20031230.5</v>
      </c>
      <c r="B313" s="38">
        <v>2453004</v>
      </c>
      <c r="C313" s="38" t="s">
        <v>1889</v>
      </c>
      <c r="D313" s="38" t="s">
        <v>1890</v>
      </c>
      <c r="E313" s="43" t="s">
        <v>1891</v>
      </c>
      <c r="F313" s="38" t="s">
        <v>281</v>
      </c>
      <c r="G313" s="38" t="s">
        <v>48</v>
      </c>
      <c r="H313" s="38" t="s">
        <v>1892</v>
      </c>
      <c r="I313" s="38" t="s">
        <v>615</v>
      </c>
      <c r="J313" s="38">
        <f t="shared" si="4"/>
        <v>2003.9843999999994</v>
      </c>
      <c r="K313" s="44">
        <v>1408.0237</v>
      </c>
      <c r="L313" s="38" t="s">
        <v>1882</v>
      </c>
      <c r="M313" s="38" t="s">
        <v>48</v>
      </c>
      <c r="N313" s="38" t="s">
        <v>1893</v>
      </c>
      <c r="O313" s="38" t="s">
        <v>1894</v>
      </c>
      <c r="P313" s="38">
        <v>0</v>
      </c>
    </row>
    <row r="314" spans="1:16" x14ac:dyDescent="0.3">
      <c r="A314" s="38">
        <v>20031231.5</v>
      </c>
      <c r="B314" s="38">
        <v>2453005</v>
      </c>
      <c r="C314" s="38" t="s">
        <v>1895</v>
      </c>
      <c r="D314" s="38" t="s">
        <v>1896</v>
      </c>
      <c r="E314" s="43" t="s">
        <v>1897</v>
      </c>
      <c r="F314" s="38" t="s">
        <v>613</v>
      </c>
      <c r="G314" s="38" t="s">
        <v>48</v>
      </c>
      <c r="H314" s="38" t="s">
        <v>1898</v>
      </c>
      <c r="I314" s="38" t="s">
        <v>140</v>
      </c>
      <c r="J314" s="38">
        <f t="shared" si="4"/>
        <v>2003.9851999999992</v>
      </c>
      <c r="K314" s="44">
        <v>1407.9275</v>
      </c>
      <c r="L314" s="38" t="s">
        <v>1882</v>
      </c>
      <c r="M314" s="38" t="s">
        <v>48</v>
      </c>
      <c r="N314" s="38" t="s">
        <v>1899</v>
      </c>
      <c r="O314" s="38" t="s">
        <v>1900</v>
      </c>
      <c r="P314" s="38">
        <v>0</v>
      </c>
    </row>
    <row r="315" spans="1:16" x14ac:dyDescent="0.3">
      <c r="A315" s="38">
        <v>20040101.5</v>
      </c>
      <c r="B315" s="38">
        <v>2453006</v>
      </c>
      <c r="C315" s="38" t="s">
        <v>1901</v>
      </c>
      <c r="D315" s="38" t="s">
        <v>1251</v>
      </c>
      <c r="E315" s="43" t="s">
        <v>1902</v>
      </c>
      <c r="F315" s="38" t="s">
        <v>47</v>
      </c>
      <c r="G315" s="38" t="s">
        <v>48</v>
      </c>
      <c r="H315" s="38" t="s">
        <v>1903</v>
      </c>
      <c r="I315" s="38" t="s">
        <v>1592</v>
      </c>
      <c r="J315" s="38">
        <f t="shared" si="4"/>
        <v>2004.0812000000005</v>
      </c>
      <c r="K315" s="44">
        <v>1407.7503999999999</v>
      </c>
      <c r="L315" s="38" t="s">
        <v>1882</v>
      </c>
      <c r="M315" s="38" t="s">
        <v>48</v>
      </c>
      <c r="N315" s="38" t="s">
        <v>1904</v>
      </c>
      <c r="O315" s="38" t="s">
        <v>1905</v>
      </c>
      <c r="P315" s="38">
        <v>0</v>
      </c>
    </row>
    <row r="316" spans="1:16" x14ac:dyDescent="0.3">
      <c r="A316" s="38">
        <v>20040102.5</v>
      </c>
      <c r="B316" s="38">
        <v>2453007</v>
      </c>
      <c r="C316" s="38" t="s">
        <v>1906</v>
      </c>
      <c r="D316" s="38" t="s">
        <v>1534</v>
      </c>
      <c r="E316" s="43" t="s">
        <v>1907</v>
      </c>
      <c r="F316" s="38" t="s">
        <v>47</v>
      </c>
      <c r="G316" s="38" t="s">
        <v>48</v>
      </c>
      <c r="H316" s="38" t="s">
        <v>1908</v>
      </c>
      <c r="I316" s="38" t="s">
        <v>463</v>
      </c>
      <c r="J316" s="38">
        <f t="shared" si="4"/>
        <v>2004.0820000000003</v>
      </c>
      <c r="K316" s="44">
        <v>1407.5762</v>
      </c>
      <c r="L316" s="38" t="s">
        <v>1877</v>
      </c>
      <c r="M316" s="38" t="s">
        <v>48</v>
      </c>
      <c r="N316" s="38" t="s">
        <v>1502</v>
      </c>
      <c r="O316" s="38" t="s">
        <v>1745</v>
      </c>
      <c r="P316" s="38">
        <v>0</v>
      </c>
    </row>
    <row r="317" spans="1:16" x14ac:dyDescent="0.3">
      <c r="A317" s="38">
        <v>20040103.5</v>
      </c>
      <c r="B317" s="38">
        <v>2453008</v>
      </c>
      <c r="C317" s="38" t="s">
        <v>1909</v>
      </c>
      <c r="D317" s="38" t="s">
        <v>635</v>
      </c>
      <c r="E317" s="43" t="s">
        <v>1910</v>
      </c>
      <c r="F317" s="38" t="s">
        <v>113</v>
      </c>
      <c r="G317" s="38" t="s">
        <v>48</v>
      </c>
      <c r="H317" s="38" t="s">
        <v>1911</v>
      </c>
      <c r="I317" s="38" t="s">
        <v>1912</v>
      </c>
      <c r="J317" s="38">
        <f t="shared" si="4"/>
        <v>2004.0828000000001</v>
      </c>
      <c r="K317" s="44">
        <v>1407.3731</v>
      </c>
      <c r="L317" s="38" t="s">
        <v>1871</v>
      </c>
      <c r="M317" s="38" t="s">
        <v>48</v>
      </c>
      <c r="N317" s="38" t="s">
        <v>1913</v>
      </c>
      <c r="O317" s="38" t="s">
        <v>1745</v>
      </c>
      <c r="P317" s="38">
        <v>0</v>
      </c>
    </row>
    <row r="318" spans="1:16" x14ac:dyDescent="0.3">
      <c r="A318" s="38">
        <v>20040104.5</v>
      </c>
      <c r="B318" s="38">
        <v>2453009</v>
      </c>
      <c r="C318" s="38" t="s">
        <v>1914</v>
      </c>
      <c r="D318" s="38" t="s">
        <v>1434</v>
      </c>
      <c r="E318" s="43" t="s">
        <v>1915</v>
      </c>
      <c r="F318" s="38" t="s">
        <v>122</v>
      </c>
      <c r="G318" s="38" t="s">
        <v>48</v>
      </c>
      <c r="H318" s="38" t="s">
        <v>1916</v>
      </c>
      <c r="I318" s="38" t="s">
        <v>180</v>
      </c>
      <c r="J318" s="38">
        <f t="shared" si="4"/>
        <v>2004.0835999999999</v>
      </c>
      <c r="K318" s="44">
        <v>1407.1733999999999</v>
      </c>
      <c r="L318" s="38" t="s">
        <v>1871</v>
      </c>
      <c r="M318" s="38" t="s">
        <v>48</v>
      </c>
      <c r="N318" s="38" t="s">
        <v>1917</v>
      </c>
      <c r="O318" s="38" t="s">
        <v>1918</v>
      </c>
      <c r="P318" s="38">
        <v>0</v>
      </c>
    </row>
    <row r="319" spans="1:16" x14ac:dyDescent="0.3">
      <c r="A319" s="38">
        <v>20040105.5</v>
      </c>
      <c r="B319" s="38">
        <v>2453010</v>
      </c>
      <c r="C319" s="38" t="s">
        <v>1919</v>
      </c>
      <c r="D319" s="38" t="s">
        <v>1920</v>
      </c>
      <c r="E319" s="43" t="s">
        <v>1921</v>
      </c>
      <c r="F319" s="38" t="s">
        <v>138</v>
      </c>
      <c r="G319" s="38" t="s">
        <v>48</v>
      </c>
      <c r="H319" s="38" t="s">
        <v>1922</v>
      </c>
      <c r="I319" s="38" t="s">
        <v>696</v>
      </c>
      <c r="J319" s="38">
        <f t="shared" si="4"/>
        <v>2004.0843999999997</v>
      </c>
      <c r="K319" s="44">
        <v>1406.9019000000001</v>
      </c>
      <c r="L319" s="38" t="s">
        <v>1862</v>
      </c>
      <c r="M319" s="38" t="s">
        <v>48</v>
      </c>
      <c r="N319" s="38" t="s">
        <v>1923</v>
      </c>
      <c r="O319" s="38" t="s">
        <v>1098</v>
      </c>
      <c r="P319" s="38">
        <v>0</v>
      </c>
    </row>
    <row r="320" spans="1:16" x14ac:dyDescent="0.3">
      <c r="A320" s="38">
        <v>20040106.5</v>
      </c>
      <c r="B320" s="38">
        <v>2453011</v>
      </c>
      <c r="C320" s="38" t="s">
        <v>1924</v>
      </c>
      <c r="D320" s="38" t="s">
        <v>1925</v>
      </c>
      <c r="E320" s="43" t="s">
        <v>1926</v>
      </c>
      <c r="F320" s="38" t="s">
        <v>470</v>
      </c>
      <c r="G320" s="38" t="s">
        <v>48</v>
      </c>
      <c r="H320" s="38" t="s">
        <v>1927</v>
      </c>
      <c r="I320" s="38" t="s">
        <v>253</v>
      </c>
      <c r="J320" s="38">
        <f t="shared" si="4"/>
        <v>2004.0851999999995</v>
      </c>
      <c r="K320" s="44">
        <v>1406.6995999999999</v>
      </c>
      <c r="L320" s="38" t="s">
        <v>1846</v>
      </c>
      <c r="M320" s="38" t="s">
        <v>48</v>
      </c>
      <c r="N320" s="38" t="s">
        <v>1928</v>
      </c>
      <c r="O320" s="38" t="s">
        <v>1929</v>
      </c>
      <c r="P320" s="38">
        <v>0</v>
      </c>
    </row>
    <row r="321" spans="1:16" x14ac:dyDescent="0.3">
      <c r="A321" s="38">
        <v>20040107.5</v>
      </c>
      <c r="B321" s="38">
        <v>2453012</v>
      </c>
      <c r="C321" s="38" t="s">
        <v>1930</v>
      </c>
      <c r="D321" s="38" t="s">
        <v>257</v>
      </c>
      <c r="E321" s="43" t="s">
        <v>1931</v>
      </c>
      <c r="F321" s="38" t="s">
        <v>138</v>
      </c>
      <c r="G321" s="38" t="s">
        <v>48</v>
      </c>
      <c r="H321" s="38" t="s">
        <v>1932</v>
      </c>
      <c r="I321" s="38" t="s">
        <v>131</v>
      </c>
      <c r="J321" s="38">
        <f t="shared" si="4"/>
        <v>2004.0859999999993</v>
      </c>
      <c r="K321" s="44">
        <v>1406.6966</v>
      </c>
      <c r="L321" s="38" t="s">
        <v>1846</v>
      </c>
      <c r="M321" s="38" t="s">
        <v>48</v>
      </c>
      <c r="N321" s="38" t="s">
        <v>1933</v>
      </c>
      <c r="O321" s="38" t="s">
        <v>1847</v>
      </c>
      <c r="P321" s="38">
        <v>0</v>
      </c>
    </row>
    <row r="322" spans="1:16" x14ac:dyDescent="0.3">
      <c r="A322" s="38">
        <v>20040108.5</v>
      </c>
      <c r="B322" s="38">
        <v>2453013</v>
      </c>
      <c r="C322" s="38" t="s">
        <v>1934</v>
      </c>
      <c r="D322" s="38" t="s">
        <v>1067</v>
      </c>
      <c r="E322" s="43" t="s">
        <v>1935</v>
      </c>
      <c r="F322" s="38" t="s">
        <v>138</v>
      </c>
      <c r="G322" s="38" t="s">
        <v>48</v>
      </c>
      <c r="H322" s="38" t="s">
        <v>1936</v>
      </c>
      <c r="I322" s="38" t="s">
        <v>187</v>
      </c>
      <c r="J322" s="38">
        <f t="shared" si="4"/>
        <v>2004.0867999999991</v>
      </c>
      <c r="K322" s="44">
        <v>1406.664</v>
      </c>
      <c r="L322" s="38" t="s">
        <v>1846</v>
      </c>
      <c r="M322" s="38" t="s">
        <v>48</v>
      </c>
      <c r="N322" s="38" t="s">
        <v>1937</v>
      </c>
      <c r="O322" s="38" t="s">
        <v>1894</v>
      </c>
      <c r="P322" s="38">
        <v>0</v>
      </c>
    </row>
    <row r="323" spans="1:16" x14ac:dyDescent="0.3">
      <c r="A323" s="38">
        <v>20040109.5</v>
      </c>
      <c r="B323" s="38">
        <v>2453014</v>
      </c>
      <c r="C323" s="38" t="s">
        <v>1938</v>
      </c>
      <c r="D323" s="38" t="s">
        <v>1422</v>
      </c>
      <c r="E323" s="43" t="s">
        <v>1939</v>
      </c>
      <c r="F323" s="38" t="s">
        <v>138</v>
      </c>
      <c r="G323" s="38" t="s">
        <v>48</v>
      </c>
      <c r="H323" s="38" t="s">
        <v>1940</v>
      </c>
      <c r="I323" s="38" t="s">
        <v>116</v>
      </c>
      <c r="J323" s="38">
        <f t="shared" si="4"/>
        <v>2004.0876000000007</v>
      </c>
      <c r="K323" s="44">
        <v>1406.6902</v>
      </c>
      <c r="L323" s="38" t="s">
        <v>1846</v>
      </c>
      <c r="M323" s="38" t="s">
        <v>48</v>
      </c>
      <c r="N323" s="38" t="s">
        <v>1941</v>
      </c>
      <c r="O323" s="38" t="s">
        <v>1942</v>
      </c>
      <c r="P323" s="38">
        <v>0</v>
      </c>
    </row>
    <row r="324" spans="1:16" x14ac:dyDescent="0.3">
      <c r="A324" s="38">
        <v>20040110.5</v>
      </c>
      <c r="B324" s="38">
        <v>2453015</v>
      </c>
      <c r="C324" s="38" t="s">
        <v>1943</v>
      </c>
      <c r="D324" s="38" t="s">
        <v>1944</v>
      </c>
      <c r="E324" s="43" t="s">
        <v>1945</v>
      </c>
      <c r="F324" s="38" t="s">
        <v>122</v>
      </c>
      <c r="G324" s="38" t="s">
        <v>48</v>
      </c>
      <c r="H324" s="38" t="s">
        <v>1946</v>
      </c>
      <c r="I324" s="38" t="s">
        <v>1207</v>
      </c>
      <c r="J324" s="38">
        <f t="shared" si="4"/>
        <v>2004.0884000000005</v>
      </c>
      <c r="K324" s="44">
        <v>1406.8023000000001</v>
      </c>
      <c r="L324" s="38" t="s">
        <v>1846</v>
      </c>
      <c r="M324" s="38" t="s">
        <v>48</v>
      </c>
      <c r="N324" s="38" t="s">
        <v>1947</v>
      </c>
      <c r="O324" s="38" t="s">
        <v>1948</v>
      </c>
      <c r="P324" s="38">
        <v>0</v>
      </c>
    </row>
    <row r="325" spans="1:16" x14ac:dyDescent="0.3">
      <c r="A325" s="38">
        <v>20040111.5</v>
      </c>
      <c r="B325" s="38">
        <v>2453016</v>
      </c>
      <c r="C325" s="38" t="s">
        <v>1949</v>
      </c>
      <c r="D325" s="38" t="s">
        <v>692</v>
      </c>
      <c r="E325" s="43" t="s">
        <v>1950</v>
      </c>
      <c r="F325" s="38" t="s">
        <v>122</v>
      </c>
      <c r="G325" s="38" t="s">
        <v>48</v>
      </c>
      <c r="H325" s="38" t="s">
        <v>1951</v>
      </c>
      <c r="I325" s="38" t="s">
        <v>1952</v>
      </c>
      <c r="J325" s="38">
        <f t="shared" si="4"/>
        <v>2004.0892000000003</v>
      </c>
      <c r="K325" s="44">
        <v>1406.8986</v>
      </c>
      <c r="L325" s="38" t="s">
        <v>1862</v>
      </c>
      <c r="M325" s="38" t="s">
        <v>48</v>
      </c>
      <c r="N325" s="38" t="s">
        <v>1953</v>
      </c>
      <c r="O325" s="38" t="s">
        <v>1954</v>
      </c>
      <c r="P325" s="38">
        <v>0</v>
      </c>
    </row>
    <row r="326" spans="1:16" x14ac:dyDescent="0.3">
      <c r="A326" s="38">
        <v>20040112.5</v>
      </c>
      <c r="B326" s="38">
        <v>2453017</v>
      </c>
      <c r="C326" s="38" t="s">
        <v>1955</v>
      </c>
      <c r="D326" s="38" t="s">
        <v>1956</v>
      </c>
      <c r="E326" s="43" t="s">
        <v>1957</v>
      </c>
      <c r="F326" s="38" t="s">
        <v>113</v>
      </c>
      <c r="G326" s="38" t="s">
        <v>48</v>
      </c>
      <c r="H326" s="38" t="s">
        <v>1958</v>
      </c>
      <c r="I326" s="38" t="s">
        <v>140</v>
      </c>
      <c r="J326" s="38">
        <f t="shared" ref="J326:J389" si="5">INT(A326/10000)+8*(A326/10000-INT(A326/10000))</f>
        <v>2004.0900000000001</v>
      </c>
      <c r="K326" s="44">
        <v>1406.9971</v>
      </c>
      <c r="L326" s="38" t="s">
        <v>1862</v>
      </c>
      <c r="M326" s="38" t="s">
        <v>48</v>
      </c>
      <c r="N326" s="38" t="s">
        <v>1959</v>
      </c>
      <c r="O326" s="38" t="s">
        <v>1929</v>
      </c>
      <c r="P326" s="38">
        <v>0</v>
      </c>
    </row>
    <row r="327" spans="1:16" x14ac:dyDescent="0.3">
      <c r="A327" s="38">
        <v>20040113.5</v>
      </c>
      <c r="B327" s="38">
        <v>2453018</v>
      </c>
      <c r="C327" s="38" t="s">
        <v>1960</v>
      </c>
      <c r="D327" s="38" t="s">
        <v>1961</v>
      </c>
      <c r="E327" s="43" t="s">
        <v>1962</v>
      </c>
      <c r="F327" s="38" t="s">
        <v>47</v>
      </c>
      <c r="G327" s="38" t="s">
        <v>48</v>
      </c>
      <c r="H327" s="38" t="s">
        <v>1963</v>
      </c>
      <c r="I327" s="38" t="s">
        <v>204</v>
      </c>
      <c r="J327" s="38">
        <f t="shared" si="5"/>
        <v>2004.0907999999999</v>
      </c>
      <c r="K327" s="44">
        <v>1407.1228000000001</v>
      </c>
      <c r="L327" s="38" t="s">
        <v>1862</v>
      </c>
      <c r="M327" s="38" t="s">
        <v>48</v>
      </c>
      <c r="N327" s="38" t="s">
        <v>1964</v>
      </c>
      <c r="O327" s="38" t="s">
        <v>1965</v>
      </c>
      <c r="P327" s="38">
        <v>0</v>
      </c>
    </row>
    <row r="328" spans="1:16" x14ac:dyDescent="0.3">
      <c r="A328" s="38">
        <v>20040114.5</v>
      </c>
      <c r="B328" s="38">
        <v>2453019</v>
      </c>
      <c r="C328" s="38" t="s">
        <v>1966</v>
      </c>
      <c r="D328" s="38" t="s">
        <v>1718</v>
      </c>
      <c r="E328" s="43" t="s">
        <v>1967</v>
      </c>
      <c r="F328" s="38" t="s">
        <v>613</v>
      </c>
      <c r="G328" s="38" t="s">
        <v>48</v>
      </c>
      <c r="H328" s="38" t="s">
        <v>1968</v>
      </c>
      <c r="I328" s="38" t="s">
        <v>211</v>
      </c>
      <c r="J328" s="38">
        <f t="shared" si="5"/>
        <v>2004.0915999999997</v>
      </c>
      <c r="K328" s="44">
        <v>1407.1027999999999</v>
      </c>
      <c r="L328" s="38" t="s">
        <v>1862</v>
      </c>
      <c r="M328" s="38" t="s">
        <v>48</v>
      </c>
      <c r="N328" s="38" t="s">
        <v>1969</v>
      </c>
      <c r="O328" s="38" t="s">
        <v>767</v>
      </c>
      <c r="P328" s="38">
        <v>0</v>
      </c>
    </row>
    <row r="329" spans="1:16" x14ac:dyDescent="0.3">
      <c r="A329" s="38">
        <v>20040115.5</v>
      </c>
      <c r="B329" s="38">
        <v>2453020</v>
      </c>
      <c r="C329" s="38" t="s">
        <v>1970</v>
      </c>
      <c r="D329" s="38" t="s">
        <v>1198</v>
      </c>
      <c r="E329" s="43" t="s">
        <v>1971</v>
      </c>
      <c r="F329" s="38" t="s">
        <v>613</v>
      </c>
      <c r="G329" s="38" t="s">
        <v>48</v>
      </c>
      <c r="H329" s="38" t="s">
        <v>1972</v>
      </c>
      <c r="I329" s="38" t="s">
        <v>180</v>
      </c>
      <c r="J329" s="38">
        <f t="shared" si="5"/>
        <v>2004.0923999999995</v>
      </c>
      <c r="K329" s="44">
        <v>1407.0165999999999</v>
      </c>
      <c r="L329" s="38" t="s">
        <v>1862</v>
      </c>
      <c r="M329" s="38" t="s">
        <v>48</v>
      </c>
      <c r="N329" s="38" t="s">
        <v>1973</v>
      </c>
      <c r="O329" s="38" t="s">
        <v>1974</v>
      </c>
      <c r="P329" s="38">
        <v>0</v>
      </c>
    </row>
    <row r="330" spans="1:16" x14ac:dyDescent="0.3">
      <c r="A330" s="38">
        <v>20040116.5</v>
      </c>
      <c r="B330" s="38">
        <v>2453021</v>
      </c>
      <c r="C330" s="38" t="s">
        <v>1975</v>
      </c>
      <c r="D330" s="38" t="s">
        <v>1976</v>
      </c>
      <c r="E330" s="43" t="s">
        <v>1977</v>
      </c>
      <c r="F330" s="38" t="s">
        <v>613</v>
      </c>
      <c r="G330" s="38" t="s">
        <v>48</v>
      </c>
      <c r="H330" s="38" t="s">
        <v>1978</v>
      </c>
      <c r="I330" s="38" t="s">
        <v>61</v>
      </c>
      <c r="J330" s="38">
        <f t="shared" si="5"/>
        <v>2004.0931999999993</v>
      </c>
      <c r="K330" s="44">
        <v>1406.8723</v>
      </c>
      <c r="L330" s="38" t="s">
        <v>1846</v>
      </c>
      <c r="M330" s="38" t="s">
        <v>48</v>
      </c>
      <c r="N330" s="38" t="s">
        <v>1979</v>
      </c>
      <c r="O330" s="38" t="s">
        <v>1894</v>
      </c>
      <c r="P330" s="38">
        <v>0</v>
      </c>
    </row>
    <row r="331" spans="1:16" x14ac:dyDescent="0.3">
      <c r="A331" s="38">
        <v>20040117.5</v>
      </c>
      <c r="B331" s="38">
        <v>2453022</v>
      </c>
      <c r="C331" s="38" t="s">
        <v>1980</v>
      </c>
      <c r="D331" s="38" t="s">
        <v>1981</v>
      </c>
      <c r="E331" s="43" t="s">
        <v>1982</v>
      </c>
      <c r="F331" s="38" t="s">
        <v>613</v>
      </c>
      <c r="G331" s="38" t="s">
        <v>48</v>
      </c>
      <c r="H331" s="38" t="s">
        <v>1983</v>
      </c>
      <c r="I331" s="38" t="s">
        <v>179</v>
      </c>
      <c r="J331" s="38">
        <f t="shared" si="5"/>
        <v>2004.0939999999991</v>
      </c>
      <c r="K331" s="44">
        <v>1406.7203999999999</v>
      </c>
      <c r="L331" s="38" t="s">
        <v>1846</v>
      </c>
      <c r="M331" s="38" t="s">
        <v>48</v>
      </c>
      <c r="N331" s="38" t="s">
        <v>1984</v>
      </c>
      <c r="O331" s="38" t="s">
        <v>1985</v>
      </c>
      <c r="P331" s="38">
        <v>0</v>
      </c>
    </row>
    <row r="332" spans="1:16" x14ac:dyDescent="0.3">
      <c r="A332" s="38">
        <v>20040118.5</v>
      </c>
      <c r="B332" s="38">
        <v>2453023</v>
      </c>
      <c r="C332" s="38" t="s">
        <v>1986</v>
      </c>
      <c r="D332" s="38" t="s">
        <v>648</v>
      </c>
      <c r="E332" s="43" t="s">
        <v>1987</v>
      </c>
      <c r="F332" s="38" t="s">
        <v>613</v>
      </c>
      <c r="G332" s="38" t="s">
        <v>48</v>
      </c>
      <c r="H332" s="38" t="s">
        <v>1988</v>
      </c>
      <c r="I332" s="38" t="s">
        <v>195</v>
      </c>
      <c r="J332" s="38">
        <f t="shared" si="5"/>
        <v>2004.0948000000008</v>
      </c>
      <c r="K332" s="44">
        <v>1406.4350999999999</v>
      </c>
      <c r="L332" s="38" t="s">
        <v>1839</v>
      </c>
      <c r="M332" s="38" t="s">
        <v>48</v>
      </c>
      <c r="N332" s="38" t="s">
        <v>1989</v>
      </c>
      <c r="O332" s="38" t="s">
        <v>1240</v>
      </c>
      <c r="P332" s="38">
        <v>0</v>
      </c>
    </row>
    <row r="333" spans="1:16" x14ac:dyDescent="0.3">
      <c r="A333" s="38">
        <v>20040119.5</v>
      </c>
      <c r="B333" s="38">
        <v>2453024</v>
      </c>
      <c r="C333" s="38" t="s">
        <v>1990</v>
      </c>
      <c r="D333" s="38" t="s">
        <v>960</v>
      </c>
      <c r="E333" s="43" t="s">
        <v>1991</v>
      </c>
      <c r="F333" s="38" t="s">
        <v>281</v>
      </c>
      <c r="G333" s="38" t="s">
        <v>48</v>
      </c>
      <c r="H333" s="38" t="s">
        <v>1992</v>
      </c>
      <c r="I333" s="38" t="s">
        <v>340</v>
      </c>
      <c r="J333" s="38">
        <f t="shared" si="5"/>
        <v>2004.0956000000006</v>
      </c>
      <c r="K333" s="44">
        <v>1406.0488</v>
      </c>
      <c r="L333" s="38" t="s">
        <v>1839</v>
      </c>
      <c r="M333" s="38" t="s">
        <v>48</v>
      </c>
      <c r="N333" s="38" t="s">
        <v>1993</v>
      </c>
      <c r="O333" s="38" t="s">
        <v>1994</v>
      </c>
      <c r="P333" s="38">
        <v>0</v>
      </c>
    </row>
    <row r="334" spans="1:16" x14ac:dyDescent="0.3">
      <c r="A334" s="38">
        <v>20040120.5</v>
      </c>
      <c r="B334" s="38">
        <v>2453025</v>
      </c>
      <c r="C334" s="38" t="s">
        <v>1995</v>
      </c>
      <c r="D334" s="38" t="s">
        <v>1996</v>
      </c>
      <c r="E334" s="43" t="s">
        <v>1997</v>
      </c>
      <c r="F334" s="38" t="s">
        <v>281</v>
      </c>
      <c r="G334" s="38" t="s">
        <v>48</v>
      </c>
      <c r="H334" s="38" t="s">
        <v>1998</v>
      </c>
      <c r="I334" s="38" t="s">
        <v>728</v>
      </c>
      <c r="J334" s="38">
        <f t="shared" si="5"/>
        <v>2004.0964000000004</v>
      </c>
      <c r="K334" s="44">
        <v>1405.8117999999999</v>
      </c>
      <c r="L334" s="38" t="s">
        <v>1826</v>
      </c>
      <c r="M334" s="38" t="s">
        <v>48</v>
      </c>
      <c r="N334" s="38" t="s">
        <v>1999</v>
      </c>
      <c r="O334" s="38" t="s">
        <v>2000</v>
      </c>
      <c r="P334" s="38">
        <v>0</v>
      </c>
    </row>
    <row r="335" spans="1:16" x14ac:dyDescent="0.3">
      <c r="A335" s="38">
        <v>20040121.5</v>
      </c>
      <c r="B335" s="38">
        <v>2453026</v>
      </c>
      <c r="C335" s="38" t="s">
        <v>2001</v>
      </c>
      <c r="D335" s="38" t="s">
        <v>2002</v>
      </c>
      <c r="E335" s="43" t="s">
        <v>2003</v>
      </c>
      <c r="F335" s="38" t="s">
        <v>281</v>
      </c>
      <c r="G335" s="38" t="s">
        <v>48</v>
      </c>
      <c r="H335" s="38" t="s">
        <v>2004</v>
      </c>
      <c r="I335" s="38" t="s">
        <v>253</v>
      </c>
      <c r="J335" s="38">
        <f t="shared" si="5"/>
        <v>2004.0972000000002</v>
      </c>
      <c r="K335" s="44">
        <v>1405.6971000000001</v>
      </c>
      <c r="L335" s="38" t="s">
        <v>1826</v>
      </c>
      <c r="M335" s="38" t="s">
        <v>48</v>
      </c>
      <c r="N335" s="38" t="s">
        <v>2005</v>
      </c>
      <c r="O335" s="38" t="s">
        <v>2006</v>
      </c>
      <c r="P335" s="38">
        <v>0</v>
      </c>
    </row>
    <row r="336" spans="1:16" x14ac:dyDescent="0.3">
      <c r="A336" s="38">
        <v>20040122.5</v>
      </c>
      <c r="B336" s="38">
        <v>2453027</v>
      </c>
      <c r="C336" s="38" t="s">
        <v>2007</v>
      </c>
      <c r="D336" s="38" t="s">
        <v>2008</v>
      </c>
      <c r="E336" s="43" t="s">
        <v>2009</v>
      </c>
      <c r="F336" s="38" t="s">
        <v>1137</v>
      </c>
      <c r="G336" s="38" t="s">
        <v>48</v>
      </c>
      <c r="H336" s="38" t="s">
        <v>2010</v>
      </c>
      <c r="I336" s="38" t="s">
        <v>368</v>
      </c>
      <c r="J336" s="38">
        <f t="shared" si="5"/>
        <v>2004.098</v>
      </c>
      <c r="K336" s="44">
        <v>1405.6134</v>
      </c>
      <c r="L336" s="38" t="s">
        <v>495</v>
      </c>
      <c r="M336" s="38" t="s">
        <v>48</v>
      </c>
      <c r="N336" s="38" t="s">
        <v>2011</v>
      </c>
      <c r="O336" s="38" t="s">
        <v>1948</v>
      </c>
      <c r="P336" s="38">
        <v>0</v>
      </c>
    </row>
    <row r="337" spans="1:16" x14ac:dyDescent="0.3">
      <c r="A337" s="38">
        <v>20040123.5</v>
      </c>
      <c r="B337" s="38">
        <v>2453028</v>
      </c>
      <c r="C337" s="38" t="s">
        <v>2012</v>
      </c>
      <c r="D337" s="38" t="s">
        <v>1654</v>
      </c>
      <c r="E337" s="43" t="s">
        <v>2013</v>
      </c>
      <c r="F337" s="38" t="s">
        <v>2014</v>
      </c>
      <c r="G337" s="38" t="s">
        <v>48</v>
      </c>
      <c r="H337" s="38" t="s">
        <v>2015</v>
      </c>
      <c r="I337" s="38" t="s">
        <v>61</v>
      </c>
      <c r="J337" s="38">
        <f t="shared" si="5"/>
        <v>2004.0987999999998</v>
      </c>
      <c r="K337" s="44">
        <v>1405.5114000000001</v>
      </c>
      <c r="L337" s="38" t="s">
        <v>495</v>
      </c>
      <c r="M337" s="38" t="s">
        <v>48</v>
      </c>
      <c r="N337" s="38" t="s">
        <v>2016</v>
      </c>
      <c r="O337" s="38" t="s">
        <v>2017</v>
      </c>
      <c r="P337" s="38">
        <v>0</v>
      </c>
    </row>
    <row r="338" spans="1:16" x14ac:dyDescent="0.3">
      <c r="A338" s="38">
        <v>20040124.5</v>
      </c>
      <c r="B338" s="38">
        <v>2453029</v>
      </c>
      <c r="C338" s="38" t="s">
        <v>2018</v>
      </c>
      <c r="D338" s="38" t="s">
        <v>2019</v>
      </c>
      <c r="E338" s="43" t="s">
        <v>2020</v>
      </c>
      <c r="F338" s="38" t="s">
        <v>2014</v>
      </c>
      <c r="G338" s="38" t="s">
        <v>48</v>
      </c>
      <c r="H338" s="38" t="s">
        <v>2021</v>
      </c>
      <c r="I338" s="38" t="s">
        <v>187</v>
      </c>
      <c r="J338" s="38">
        <f t="shared" si="5"/>
        <v>2004.0995999999996</v>
      </c>
      <c r="K338" s="44">
        <v>1405.2592</v>
      </c>
      <c r="L338" s="38" t="s">
        <v>1075</v>
      </c>
      <c r="M338" s="38" t="s">
        <v>48</v>
      </c>
      <c r="N338" s="38" t="s">
        <v>2022</v>
      </c>
      <c r="O338" s="38" t="s">
        <v>532</v>
      </c>
      <c r="P338" s="38">
        <v>0</v>
      </c>
    </row>
    <row r="339" spans="1:16" x14ac:dyDescent="0.3">
      <c r="A339" s="38">
        <v>20040125.5</v>
      </c>
      <c r="B339" s="38">
        <v>2453030</v>
      </c>
      <c r="C339" s="38" t="s">
        <v>2023</v>
      </c>
      <c r="D339" s="38" t="s">
        <v>337</v>
      </c>
      <c r="E339" s="43" t="s">
        <v>2024</v>
      </c>
      <c r="F339" s="38" t="s">
        <v>1137</v>
      </c>
      <c r="G339" s="38" t="s">
        <v>48</v>
      </c>
      <c r="H339" s="38" t="s">
        <v>2025</v>
      </c>
      <c r="I339" s="38" t="s">
        <v>523</v>
      </c>
      <c r="J339" s="38">
        <f t="shared" si="5"/>
        <v>2004.1003999999994</v>
      </c>
      <c r="K339" s="44">
        <v>1404.8715999999999</v>
      </c>
      <c r="L339" s="38" t="s">
        <v>2026</v>
      </c>
      <c r="M339" s="38" t="s">
        <v>48</v>
      </c>
      <c r="N339" s="38" t="s">
        <v>510</v>
      </c>
      <c r="O339" s="38" t="s">
        <v>2027</v>
      </c>
      <c r="P339" s="38">
        <v>0</v>
      </c>
    </row>
    <row r="340" spans="1:16" x14ac:dyDescent="0.3">
      <c r="A340" s="38">
        <v>20040126.5</v>
      </c>
      <c r="B340" s="38">
        <v>2453031</v>
      </c>
      <c r="C340" s="38" t="s">
        <v>2028</v>
      </c>
      <c r="D340" s="38" t="s">
        <v>2029</v>
      </c>
      <c r="E340" s="43" t="s">
        <v>2030</v>
      </c>
      <c r="F340" s="38" t="s">
        <v>1137</v>
      </c>
      <c r="G340" s="38" t="s">
        <v>48</v>
      </c>
      <c r="H340" s="38" t="s">
        <v>2031</v>
      </c>
      <c r="I340" s="38" t="s">
        <v>957</v>
      </c>
      <c r="J340" s="38">
        <f t="shared" si="5"/>
        <v>2004.1011999999992</v>
      </c>
      <c r="K340" s="44">
        <v>1404.3652999999999</v>
      </c>
      <c r="L340" s="38" t="s">
        <v>1808</v>
      </c>
      <c r="M340" s="38" t="s">
        <v>48</v>
      </c>
      <c r="N340" s="38" t="s">
        <v>2032</v>
      </c>
      <c r="O340" s="38" t="s">
        <v>1077</v>
      </c>
      <c r="P340" s="38">
        <v>0</v>
      </c>
    </row>
    <row r="341" spans="1:16" x14ac:dyDescent="0.3">
      <c r="A341" s="38">
        <v>20040127.5</v>
      </c>
      <c r="B341" s="38">
        <v>2453032</v>
      </c>
      <c r="C341" s="38" t="s">
        <v>2033</v>
      </c>
      <c r="D341" s="38" t="s">
        <v>2034</v>
      </c>
      <c r="E341" s="43" t="s">
        <v>2035</v>
      </c>
      <c r="F341" s="38" t="s">
        <v>281</v>
      </c>
      <c r="G341" s="38" t="s">
        <v>48</v>
      </c>
      <c r="H341" s="38" t="s">
        <v>2036</v>
      </c>
      <c r="I341" s="38" t="s">
        <v>412</v>
      </c>
      <c r="J341" s="38">
        <f t="shared" si="5"/>
        <v>2004.1020000000008</v>
      </c>
      <c r="K341" s="44">
        <v>1403.83</v>
      </c>
      <c r="L341" s="38" t="s">
        <v>1796</v>
      </c>
      <c r="M341" s="38" t="s">
        <v>48</v>
      </c>
      <c r="N341" s="38" t="s">
        <v>2037</v>
      </c>
      <c r="O341" s="38" t="s">
        <v>1828</v>
      </c>
      <c r="P341" s="38">
        <v>0</v>
      </c>
    </row>
    <row r="342" spans="1:16" x14ac:dyDescent="0.3">
      <c r="A342" s="38">
        <v>20040128.5</v>
      </c>
      <c r="B342" s="38">
        <v>2453033</v>
      </c>
      <c r="C342" s="38" t="s">
        <v>2038</v>
      </c>
      <c r="D342" s="38" t="s">
        <v>2039</v>
      </c>
      <c r="E342" s="43" t="s">
        <v>2040</v>
      </c>
      <c r="F342" s="38" t="s">
        <v>613</v>
      </c>
      <c r="G342" s="38" t="s">
        <v>48</v>
      </c>
      <c r="H342" s="38" t="s">
        <v>2041</v>
      </c>
      <c r="I342" s="38" t="s">
        <v>434</v>
      </c>
      <c r="J342" s="38">
        <f t="shared" si="5"/>
        <v>2004.1028000000006</v>
      </c>
      <c r="K342" s="44">
        <v>1403.4154000000001</v>
      </c>
      <c r="L342" s="38" t="s">
        <v>1790</v>
      </c>
      <c r="M342" s="38" t="s">
        <v>48</v>
      </c>
      <c r="N342" s="38" t="s">
        <v>2042</v>
      </c>
      <c r="O342" s="38" t="s">
        <v>2043</v>
      </c>
      <c r="P342" s="38">
        <v>0</v>
      </c>
    </row>
    <row r="343" spans="1:16" x14ac:dyDescent="0.3">
      <c r="A343" s="38">
        <v>20040129.5</v>
      </c>
      <c r="B343" s="38">
        <v>2453034</v>
      </c>
      <c r="C343" s="38" t="s">
        <v>2044</v>
      </c>
      <c r="D343" s="38" t="s">
        <v>2045</v>
      </c>
      <c r="E343" s="43" t="s">
        <v>2046</v>
      </c>
      <c r="F343" s="38" t="s">
        <v>613</v>
      </c>
      <c r="G343" s="38" t="s">
        <v>48</v>
      </c>
      <c r="H343" s="38" t="s">
        <v>2047</v>
      </c>
      <c r="I343" s="38" t="s">
        <v>203</v>
      </c>
      <c r="J343" s="38">
        <f t="shared" si="5"/>
        <v>2004.1036000000004</v>
      </c>
      <c r="K343" s="44">
        <v>1403.1378999999999</v>
      </c>
      <c r="L343" s="38" t="s">
        <v>1784</v>
      </c>
      <c r="M343" s="38" t="s">
        <v>48</v>
      </c>
      <c r="N343" s="38" t="s">
        <v>684</v>
      </c>
      <c r="O343" s="38" t="s">
        <v>2048</v>
      </c>
      <c r="P343" s="38">
        <v>0</v>
      </c>
    </row>
    <row r="344" spans="1:16" x14ac:dyDescent="0.3">
      <c r="A344" s="38">
        <v>20040130.5</v>
      </c>
      <c r="B344" s="38">
        <v>2453035</v>
      </c>
      <c r="C344" s="38" t="s">
        <v>2049</v>
      </c>
      <c r="D344" s="38" t="s">
        <v>1086</v>
      </c>
      <c r="E344" s="43" t="s">
        <v>2050</v>
      </c>
      <c r="F344" s="38" t="s">
        <v>281</v>
      </c>
      <c r="G344" s="38" t="s">
        <v>48</v>
      </c>
      <c r="H344" s="38" t="s">
        <v>2051</v>
      </c>
      <c r="I344" s="38" t="s">
        <v>253</v>
      </c>
      <c r="J344" s="38">
        <f t="shared" si="5"/>
        <v>2004.1044000000002</v>
      </c>
      <c r="K344" s="44">
        <v>1402.76</v>
      </c>
      <c r="L344" s="38" t="s">
        <v>1773</v>
      </c>
      <c r="M344" s="38" t="s">
        <v>48</v>
      </c>
      <c r="N344" s="38" t="s">
        <v>2052</v>
      </c>
      <c r="O344" s="38" t="s">
        <v>2053</v>
      </c>
      <c r="P344" s="38">
        <v>0</v>
      </c>
    </row>
    <row r="345" spans="1:16" x14ac:dyDescent="0.3">
      <c r="A345" s="38">
        <v>20040131.5</v>
      </c>
      <c r="B345" s="38">
        <v>2453036</v>
      </c>
      <c r="C345" s="38" t="s">
        <v>2054</v>
      </c>
      <c r="D345" s="38" t="s">
        <v>2055</v>
      </c>
      <c r="E345" s="43" t="s">
        <v>2056</v>
      </c>
      <c r="F345" s="38" t="s">
        <v>613</v>
      </c>
      <c r="G345" s="38" t="s">
        <v>48</v>
      </c>
      <c r="H345" s="38" t="s">
        <v>2057</v>
      </c>
      <c r="I345" s="38" t="s">
        <v>368</v>
      </c>
      <c r="J345" s="38">
        <f t="shared" si="5"/>
        <v>2004.1052</v>
      </c>
      <c r="K345" s="44">
        <v>1402.3986</v>
      </c>
      <c r="L345" s="38" t="s">
        <v>1767</v>
      </c>
      <c r="M345" s="38" t="s">
        <v>48</v>
      </c>
      <c r="N345" s="38" t="s">
        <v>2058</v>
      </c>
      <c r="O345" s="38" t="s">
        <v>2059</v>
      </c>
      <c r="P345" s="38">
        <v>0</v>
      </c>
    </row>
    <row r="346" spans="1:16" x14ac:dyDescent="0.3">
      <c r="A346" s="38">
        <v>20040201.5</v>
      </c>
      <c r="B346" s="38">
        <v>2453037</v>
      </c>
      <c r="C346" s="38" t="s">
        <v>2060</v>
      </c>
      <c r="D346" s="38" t="s">
        <v>892</v>
      </c>
      <c r="E346" s="43" t="s">
        <v>2061</v>
      </c>
      <c r="F346" s="38" t="s">
        <v>613</v>
      </c>
      <c r="G346" s="38" t="s">
        <v>48</v>
      </c>
      <c r="H346" s="38" t="s">
        <v>2062</v>
      </c>
      <c r="I346" s="38" t="s">
        <v>82</v>
      </c>
      <c r="J346" s="38">
        <f t="shared" si="5"/>
        <v>2004.1612000000005</v>
      </c>
      <c r="K346" s="44">
        <v>1401.9521</v>
      </c>
      <c r="L346" s="38" t="s">
        <v>2063</v>
      </c>
      <c r="M346" s="38" t="s">
        <v>48</v>
      </c>
      <c r="N346" s="38" t="s">
        <v>2064</v>
      </c>
      <c r="O346" s="38" t="s">
        <v>2065</v>
      </c>
      <c r="P346" s="38">
        <v>0</v>
      </c>
    </row>
    <row r="347" spans="1:16" x14ac:dyDescent="0.3">
      <c r="A347" s="38">
        <v>20040202.5</v>
      </c>
      <c r="B347" s="38">
        <v>2453038</v>
      </c>
      <c r="C347" s="38" t="s">
        <v>2066</v>
      </c>
      <c r="D347" s="38" t="s">
        <v>2067</v>
      </c>
      <c r="E347" s="43" t="s">
        <v>2068</v>
      </c>
      <c r="F347" s="38" t="s">
        <v>613</v>
      </c>
      <c r="G347" s="38" t="s">
        <v>48</v>
      </c>
      <c r="H347" s="38" t="s">
        <v>2069</v>
      </c>
      <c r="I347" s="38" t="s">
        <v>224</v>
      </c>
      <c r="J347" s="38">
        <f t="shared" si="5"/>
        <v>2004.1620000000003</v>
      </c>
      <c r="K347" s="44">
        <v>1401.479</v>
      </c>
      <c r="L347" s="38" t="s">
        <v>1756</v>
      </c>
      <c r="M347" s="38" t="s">
        <v>48</v>
      </c>
      <c r="N347" s="38" t="s">
        <v>2070</v>
      </c>
      <c r="O347" s="38" t="s">
        <v>2071</v>
      </c>
      <c r="P347" s="38">
        <v>0</v>
      </c>
    </row>
    <row r="348" spans="1:16" x14ac:dyDescent="0.3">
      <c r="A348" s="38">
        <v>20040203.5</v>
      </c>
      <c r="B348" s="38">
        <v>2453039</v>
      </c>
      <c r="C348" s="38" t="s">
        <v>2072</v>
      </c>
      <c r="D348" s="38" t="s">
        <v>2073</v>
      </c>
      <c r="E348" s="43" t="s">
        <v>2074</v>
      </c>
      <c r="F348" s="38" t="s">
        <v>613</v>
      </c>
      <c r="G348" s="38" t="s">
        <v>48</v>
      </c>
      <c r="H348" s="38" t="s">
        <v>2075</v>
      </c>
      <c r="I348" s="38" t="s">
        <v>90</v>
      </c>
      <c r="J348" s="38">
        <f t="shared" si="5"/>
        <v>2004.1628000000001</v>
      </c>
      <c r="K348" s="44">
        <v>1401.1129000000001</v>
      </c>
      <c r="L348" s="38" t="s">
        <v>581</v>
      </c>
      <c r="M348" s="38" t="s">
        <v>48</v>
      </c>
      <c r="N348" s="38" t="s">
        <v>2076</v>
      </c>
      <c r="O348" s="38" t="s">
        <v>2077</v>
      </c>
      <c r="P348" s="38">
        <v>0</v>
      </c>
    </row>
    <row r="349" spans="1:16" x14ac:dyDescent="0.3">
      <c r="A349" s="38">
        <v>20040204.5</v>
      </c>
      <c r="B349" s="38">
        <v>2453040</v>
      </c>
      <c r="C349" s="38" t="s">
        <v>2078</v>
      </c>
      <c r="D349" s="38" t="s">
        <v>2034</v>
      </c>
      <c r="E349" s="43" t="s">
        <v>2079</v>
      </c>
      <c r="F349" s="38" t="s">
        <v>613</v>
      </c>
      <c r="G349" s="38" t="s">
        <v>48</v>
      </c>
      <c r="H349" s="38" t="s">
        <v>2080</v>
      </c>
      <c r="I349" s="38" t="s">
        <v>131</v>
      </c>
      <c r="J349" s="38">
        <f t="shared" si="5"/>
        <v>2004.1635999999999</v>
      </c>
      <c r="K349" s="44">
        <v>1400.7040999999999</v>
      </c>
      <c r="L349" s="38" t="s">
        <v>657</v>
      </c>
      <c r="M349" s="38" t="s">
        <v>48</v>
      </c>
      <c r="N349" s="38" t="s">
        <v>2081</v>
      </c>
      <c r="O349" s="38" t="s">
        <v>2082</v>
      </c>
      <c r="P349" s="38">
        <v>0</v>
      </c>
    </row>
    <row r="350" spans="1:16" x14ac:dyDescent="0.3">
      <c r="A350" s="38">
        <v>20040205.5</v>
      </c>
      <c r="B350" s="38">
        <v>2453041</v>
      </c>
      <c r="C350" s="38" t="s">
        <v>2083</v>
      </c>
      <c r="D350" s="38" t="s">
        <v>2084</v>
      </c>
      <c r="E350" s="43" t="s">
        <v>2085</v>
      </c>
      <c r="F350" s="38" t="s">
        <v>613</v>
      </c>
      <c r="G350" s="38" t="s">
        <v>48</v>
      </c>
      <c r="H350" s="38" t="s">
        <v>2086</v>
      </c>
      <c r="I350" s="38" t="s">
        <v>1425</v>
      </c>
      <c r="J350" s="38">
        <f t="shared" si="5"/>
        <v>2004.1643999999997</v>
      </c>
      <c r="K350" s="44">
        <v>1400.1467</v>
      </c>
      <c r="L350" s="38" t="s">
        <v>539</v>
      </c>
      <c r="M350" s="38" t="s">
        <v>48</v>
      </c>
      <c r="N350" s="38" t="s">
        <v>2087</v>
      </c>
      <c r="O350" s="38" t="s">
        <v>2088</v>
      </c>
      <c r="P350" s="38">
        <v>0</v>
      </c>
    </row>
    <row r="351" spans="1:16" x14ac:dyDescent="0.3">
      <c r="A351" s="38">
        <v>20040206.5</v>
      </c>
      <c r="B351" s="38">
        <v>2453042</v>
      </c>
      <c r="C351" s="38" t="s">
        <v>2089</v>
      </c>
      <c r="D351" s="38" t="s">
        <v>990</v>
      </c>
      <c r="E351" s="43" t="s">
        <v>2090</v>
      </c>
      <c r="F351" s="38" t="s">
        <v>47</v>
      </c>
      <c r="G351" s="38" t="s">
        <v>48</v>
      </c>
      <c r="H351" s="38" t="s">
        <v>1963</v>
      </c>
      <c r="I351" s="38" t="s">
        <v>204</v>
      </c>
      <c r="J351" s="38">
        <f t="shared" si="5"/>
        <v>2004.1651999999995</v>
      </c>
      <c r="K351" s="44">
        <v>1399.5957000000001</v>
      </c>
      <c r="L351" s="38" t="s">
        <v>2091</v>
      </c>
      <c r="M351" s="38" t="s">
        <v>48</v>
      </c>
      <c r="N351" s="38" t="s">
        <v>2092</v>
      </c>
      <c r="O351" s="38" t="s">
        <v>1311</v>
      </c>
      <c r="P351" s="38">
        <v>0</v>
      </c>
    </row>
    <row r="352" spans="1:16" x14ac:dyDescent="0.3">
      <c r="A352" s="38">
        <v>20040207.5</v>
      </c>
      <c r="B352" s="38">
        <v>2453043</v>
      </c>
      <c r="C352" s="38" t="s">
        <v>2093</v>
      </c>
      <c r="D352" s="38" t="s">
        <v>2094</v>
      </c>
      <c r="E352" s="43" t="s">
        <v>2095</v>
      </c>
      <c r="F352" s="38" t="s">
        <v>47</v>
      </c>
      <c r="G352" s="38" t="s">
        <v>48</v>
      </c>
      <c r="H352" s="38" t="s">
        <v>2096</v>
      </c>
      <c r="I352" s="38" t="s">
        <v>179</v>
      </c>
      <c r="J352" s="38">
        <f t="shared" si="5"/>
        <v>2004.1659999999993</v>
      </c>
      <c r="K352" s="44">
        <v>1399.0735999999999</v>
      </c>
      <c r="L352" s="38" t="s">
        <v>1082</v>
      </c>
      <c r="M352" s="38" t="s">
        <v>48</v>
      </c>
      <c r="N352" s="38" t="s">
        <v>1474</v>
      </c>
      <c r="O352" s="38" t="s">
        <v>2097</v>
      </c>
      <c r="P352" s="38">
        <v>0</v>
      </c>
    </row>
    <row r="353" spans="1:16" x14ac:dyDescent="0.3">
      <c r="A353" s="38">
        <v>20040208.5</v>
      </c>
      <c r="B353" s="38">
        <v>2453044</v>
      </c>
      <c r="C353" s="38" t="s">
        <v>2098</v>
      </c>
      <c r="D353" s="38" t="s">
        <v>2099</v>
      </c>
      <c r="E353" s="43" t="s">
        <v>2100</v>
      </c>
      <c r="F353" s="38" t="s">
        <v>47</v>
      </c>
      <c r="G353" s="38" t="s">
        <v>48</v>
      </c>
      <c r="H353" s="38" t="s">
        <v>2101</v>
      </c>
      <c r="I353" s="38" t="s">
        <v>368</v>
      </c>
      <c r="J353" s="38">
        <f t="shared" si="5"/>
        <v>2004.1668000000009</v>
      </c>
      <c r="K353" s="44">
        <v>1398.6736000000001</v>
      </c>
      <c r="L353" s="38" t="s">
        <v>2102</v>
      </c>
      <c r="M353" s="38" t="s">
        <v>48</v>
      </c>
      <c r="N353" s="38" t="s">
        <v>165</v>
      </c>
      <c r="O353" s="38" t="s">
        <v>2103</v>
      </c>
      <c r="P353" s="38">
        <v>0</v>
      </c>
    </row>
    <row r="354" spans="1:16" x14ac:dyDescent="0.3">
      <c r="A354" s="38">
        <v>20040209.5</v>
      </c>
      <c r="B354" s="38">
        <v>2453045</v>
      </c>
      <c r="C354" s="38" t="s">
        <v>2104</v>
      </c>
      <c r="D354" s="38" t="s">
        <v>780</v>
      </c>
      <c r="E354" s="43" t="s">
        <v>2105</v>
      </c>
      <c r="F354" s="38" t="s">
        <v>613</v>
      </c>
      <c r="G354" s="38" t="s">
        <v>48</v>
      </c>
      <c r="H354" s="38" t="s">
        <v>2106</v>
      </c>
      <c r="I354" s="38" t="s">
        <v>696</v>
      </c>
      <c r="J354" s="38">
        <f t="shared" si="5"/>
        <v>2004.1676000000007</v>
      </c>
      <c r="K354" s="44">
        <v>1398.3548000000001</v>
      </c>
      <c r="L354" s="38" t="s">
        <v>1709</v>
      </c>
      <c r="M354" s="38" t="s">
        <v>48</v>
      </c>
      <c r="N354" s="38" t="s">
        <v>2107</v>
      </c>
      <c r="O354" s="38" t="s">
        <v>609</v>
      </c>
      <c r="P354" s="38">
        <v>0</v>
      </c>
    </row>
    <row r="355" spans="1:16" x14ac:dyDescent="0.3">
      <c r="A355" s="38">
        <v>20040210.5</v>
      </c>
      <c r="B355" s="38">
        <v>2453046</v>
      </c>
      <c r="C355" s="38" t="s">
        <v>2108</v>
      </c>
      <c r="D355" s="38" t="s">
        <v>2109</v>
      </c>
      <c r="E355" s="43" t="s">
        <v>2110</v>
      </c>
      <c r="F355" s="38" t="s">
        <v>281</v>
      </c>
      <c r="G355" s="38" t="s">
        <v>48</v>
      </c>
      <c r="H355" s="38" t="s">
        <v>2111</v>
      </c>
      <c r="I355" s="38" t="s">
        <v>615</v>
      </c>
      <c r="J355" s="38">
        <f t="shared" si="5"/>
        <v>2004.1684000000005</v>
      </c>
      <c r="K355" s="44">
        <v>1397.9847</v>
      </c>
      <c r="L355" s="38" t="s">
        <v>2112</v>
      </c>
      <c r="M355" s="38" t="s">
        <v>48</v>
      </c>
      <c r="N355" s="38" t="s">
        <v>2113</v>
      </c>
      <c r="O355" s="38" t="s">
        <v>2114</v>
      </c>
      <c r="P355" s="38">
        <v>0</v>
      </c>
    </row>
    <row r="356" spans="1:16" x14ac:dyDescent="0.3">
      <c r="A356" s="38">
        <v>20040211.5</v>
      </c>
      <c r="B356" s="38">
        <v>2453047</v>
      </c>
      <c r="C356" s="38" t="s">
        <v>2115</v>
      </c>
      <c r="D356" s="38" t="s">
        <v>2116</v>
      </c>
      <c r="E356" s="43" t="s">
        <v>2117</v>
      </c>
      <c r="F356" s="38" t="s">
        <v>281</v>
      </c>
      <c r="G356" s="38" t="s">
        <v>48</v>
      </c>
      <c r="H356" s="38" t="s">
        <v>2118</v>
      </c>
      <c r="I356" s="38" t="s">
        <v>211</v>
      </c>
      <c r="J356" s="38">
        <f t="shared" si="5"/>
        <v>2004.1692000000003</v>
      </c>
      <c r="K356" s="44">
        <v>1397.6234999999999</v>
      </c>
      <c r="L356" s="38" t="s">
        <v>503</v>
      </c>
      <c r="M356" s="38" t="s">
        <v>48</v>
      </c>
      <c r="N356" s="38" t="s">
        <v>2119</v>
      </c>
      <c r="O356" s="38" t="s">
        <v>2120</v>
      </c>
      <c r="P356" s="38">
        <v>0</v>
      </c>
    </row>
    <row r="357" spans="1:16" x14ac:dyDescent="0.3">
      <c r="A357" s="38">
        <v>20040212.5</v>
      </c>
      <c r="B357" s="38">
        <v>2453048</v>
      </c>
      <c r="C357" s="38" t="s">
        <v>2121</v>
      </c>
      <c r="D357" s="38" t="s">
        <v>2122</v>
      </c>
      <c r="E357" s="43" t="s">
        <v>2123</v>
      </c>
      <c r="F357" s="38" t="s">
        <v>281</v>
      </c>
      <c r="G357" s="38" t="s">
        <v>48</v>
      </c>
      <c r="H357" s="38" t="s">
        <v>2124</v>
      </c>
      <c r="I357" s="38" t="s">
        <v>195</v>
      </c>
      <c r="J357" s="38">
        <f t="shared" si="5"/>
        <v>2004.17</v>
      </c>
      <c r="K357" s="44">
        <v>1397.1485</v>
      </c>
      <c r="L357" s="38" t="s">
        <v>1209</v>
      </c>
      <c r="M357" s="38" t="s">
        <v>48</v>
      </c>
      <c r="N357" s="38" t="s">
        <v>1437</v>
      </c>
      <c r="O357" s="38" t="s">
        <v>2125</v>
      </c>
      <c r="P357" s="38">
        <v>0</v>
      </c>
    </row>
    <row r="358" spans="1:16" x14ac:dyDescent="0.3">
      <c r="A358" s="38">
        <v>20040213.5</v>
      </c>
      <c r="B358" s="38">
        <v>2453049</v>
      </c>
      <c r="C358" s="38" t="s">
        <v>2126</v>
      </c>
      <c r="D358" s="38" t="s">
        <v>337</v>
      </c>
      <c r="E358" s="43" t="s">
        <v>2127</v>
      </c>
      <c r="F358" s="38" t="s">
        <v>281</v>
      </c>
      <c r="G358" s="38" t="s">
        <v>48</v>
      </c>
      <c r="H358" s="38" t="s">
        <v>2128</v>
      </c>
      <c r="I358" s="38" t="s">
        <v>368</v>
      </c>
      <c r="J358" s="38">
        <f t="shared" si="5"/>
        <v>2004.1707999999999</v>
      </c>
      <c r="K358" s="44">
        <v>1396.5411999999999</v>
      </c>
      <c r="L358" s="38" t="s">
        <v>1695</v>
      </c>
      <c r="M358" s="38" t="s">
        <v>48</v>
      </c>
      <c r="N358" s="38" t="s">
        <v>2129</v>
      </c>
      <c r="O358" s="38" t="s">
        <v>288</v>
      </c>
      <c r="P358" s="38">
        <v>0</v>
      </c>
    </row>
    <row r="359" spans="1:16" x14ac:dyDescent="0.3">
      <c r="A359" s="38">
        <v>20040214.5</v>
      </c>
      <c r="B359" s="38">
        <v>2453050</v>
      </c>
      <c r="C359" s="38" t="s">
        <v>2130</v>
      </c>
      <c r="D359" s="38" t="s">
        <v>2131</v>
      </c>
      <c r="E359" s="43" t="s">
        <v>2132</v>
      </c>
      <c r="F359" s="38" t="s">
        <v>281</v>
      </c>
      <c r="G359" s="38" t="s">
        <v>48</v>
      </c>
      <c r="H359" s="38" t="s">
        <v>2133</v>
      </c>
      <c r="I359" s="38" t="s">
        <v>188</v>
      </c>
      <c r="J359" s="38">
        <f t="shared" si="5"/>
        <v>2004.1715999999997</v>
      </c>
      <c r="K359" s="44">
        <v>1395.9947999999999</v>
      </c>
      <c r="L359" s="38" t="s">
        <v>1688</v>
      </c>
      <c r="M359" s="38" t="s">
        <v>48</v>
      </c>
      <c r="N359" s="38" t="s">
        <v>2134</v>
      </c>
      <c r="O359" s="38" t="s">
        <v>2135</v>
      </c>
      <c r="P359" s="38">
        <v>0</v>
      </c>
    </row>
    <row r="360" spans="1:16" x14ac:dyDescent="0.3">
      <c r="A360" s="38">
        <v>20040215.5</v>
      </c>
      <c r="B360" s="38">
        <v>2453051</v>
      </c>
      <c r="C360" s="38" t="s">
        <v>2136</v>
      </c>
      <c r="D360" s="38" t="s">
        <v>1198</v>
      </c>
      <c r="E360" s="43" t="s">
        <v>2137</v>
      </c>
      <c r="F360" s="38" t="s">
        <v>1137</v>
      </c>
      <c r="G360" s="38" t="s">
        <v>48</v>
      </c>
      <c r="H360" s="38" t="s">
        <v>2138</v>
      </c>
      <c r="I360" s="38" t="s">
        <v>82</v>
      </c>
      <c r="J360" s="38">
        <f t="shared" si="5"/>
        <v>2004.1723999999995</v>
      </c>
      <c r="K360" s="44">
        <v>1395.5401999999999</v>
      </c>
      <c r="L360" s="38" t="s">
        <v>602</v>
      </c>
      <c r="M360" s="38" t="s">
        <v>48</v>
      </c>
      <c r="N360" s="38" t="s">
        <v>1208</v>
      </c>
      <c r="O360" s="38" t="s">
        <v>1639</v>
      </c>
      <c r="P360" s="38">
        <v>0</v>
      </c>
    </row>
    <row r="361" spans="1:16" x14ac:dyDescent="0.3">
      <c r="A361" s="38">
        <v>20040216.5</v>
      </c>
      <c r="B361" s="38">
        <v>2453052</v>
      </c>
      <c r="C361" s="38" t="s">
        <v>2139</v>
      </c>
      <c r="D361" s="38" t="s">
        <v>1836</v>
      </c>
      <c r="E361" s="43" t="s">
        <v>2140</v>
      </c>
      <c r="F361" s="38" t="s">
        <v>1137</v>
      </c>
      <c r="G361" s="38" t="s">
        <v>48</v>
      </c>
      <c r="H361" s="38" t="s">
        <v>2141</v>
      </c>
      <c r="I361" s="38" t="s">
        <v>196</v>
      </c>
      <c r="J361" s="38">
        <f t="shared" si="5"/>
        <v>2004.1731999999993</v>
      </c>
      <c r="K361" s="44">
        <v>1395.0541000000001</v>
      </c>
      <c r="L361" s="38" t="s">
        <v>986</v>
      </c>
      <c r="M361" s="38" t="s">
        <v>48</v>
      </c>
      <c r="N361" s="38" t="s">
        <v>2142</v>
      </c>
      <c r="O361" s="38" t="s">
        <v>2143</v>
      </c>
      <c r="P361" s="38">
        <v>0</v>
      </c>
    </row>
    <row r="362" spans="1:16" x14ac:dyDescent="0.3">
      <c r="A362" s="38">
        <v>20040217.5</v>
      </c>
      <c r="B362" s="38">
        <v>2453053</v>
      </c>
      <c r="C362" s="38" t="s">
        <v>2144</v>
      </c>
      <c r="D362" s="38" t="s">
        <v>2055</v>
      </c>
      <c r="E362" s="43" t="s">
        <v>2145</v>
      </c>
      <c r="F362" s="38" t="s">
        <v>1137</v>
      </c>
      <c r="G362" s="38" t="s">
        <v>48</v>
      </c>
      <c r="H362" s="38" t="s">
        <v>2146</v>
      </c>
      <c r="I362" s="38" t="s">
        <v>187</v>
      </c>
      <c r="J362" s="38">
        <f t="shared" si="5"/>
        <v>2004.1740000000009</v>
      </c>
      <c r="K362" s="44">
        <v>1394.473</v>
      </c>
      <c r="L362" s="38" t="s">
        <v>1670</v>
      </c>
      <c r="M362" s="38" t="s">
        <v>48</v>
      </c>
      <c r="N362" s="38" t="s">
        <v>2147</v>
      </c>
      <c r="O362" s="38" t="s">
        <v>1380</v>
      </c>
      <c r="P362" s="38">
        <v>0</v>
      </c>
    </row>
    <row r="363" spans="1:16" x14ac:dyDescent="0.3">
      <c r="A363" s="38">
        <v>20040218.5</v>
      </c>
      <c r="B363" s="38">
        <v>2453054</v>
      </c>
      <c r="C363" s="38" t="s">
        <v>2148</v>
      </c>
      <c r="D363" s="38" t="s">
        <v>2149</v>
      </c>
      <c r="E363" s="43" t="s">
        <v>2150</v>
      </c>
      <c r="F363" s="38" t="s">
        <v>1137</v>
      </c>
      <c r="G363" s="38" t="s">
        <v>48</v>
      </c>
      <c r="H363" s="38" t="s">
        <v>2151</v>
      </c>
      <c r="I363" s="38" t="s">
        <v>368</v>
      </c>
      <c r="J363" s="38">
        <f t="shared" si="5"/>
        <v>2004.1748000000007</v>
      </c>
      <c r="K363" s="44">
        <v>1393.8578</v>
      </c>
      <c r="L363" s="38" t="s">
        <v>1663</v>
      </c>
      <c r="M363" s="38" t="s">
        <v>48</v>
      </c>
      <c r="N363" s="38" t="s">
        <v>2152</v>
      </c>
      <c r="O363" s="38" t="s">
        <v>213</v>
      </c>
      <c r="P363" s="38">
        <v>0</v>
      </c>
    </row>
    <row r="364" spans="1:16" x14ac:dyDescent="0.3">
      <c r="A364" s="38">
        <v>20040219.5</v>
      </c>
      <c r="B364" s="38">
        <v>2453055</v>
      </c>
      <c r="C364" s="38" t="s">
        <v>2153</v>
      </c>
      <c r="D364" s="38" t="s">
        <v>758</v>
      </c>
      <c r="E364" s="43" t="s">
        <v>2154</v>
      </c>
      <c r="F364" s="38" t="s">
        <v>1137</v>
      </c>
      <c r="G364" s="38" t="s">
        <v>48</v>
      </c>
      <c r="H364" s="38" t="s">
        <v>2155</v>
      </c>
      <c r="I364" s="38" t="s">
        <v>253</v>
      </c>
      <c r="J364" s="38">
        <f t="shared" si="5"/>
        <v>2004.1756000000005</v>
      </c>
      <c r="K364" s="44">
        <v>1393.27</v>
      </c>
      <c r="L364" s="38" t="s">
        <v>1728</v>
      </c>
      <c r="M364" s="38" t="s">
        <v>48</v>
      </c>
      <c r="N364" s="38" t="s">
        <v>2156</v>
      </c>
      <c r="O364" s="38" t="s">
        <v>321</v>
      </c>
      <c r="P364" s="38">
        <v>0</v>
      </c>
    </row>
    <row r="365" spans="1:16" x14ac:dyDescent="0.3">
      <c r="A365" s="38">
        <v>20040220.5</v>
      </c>
      <c r="B365" s="38">
        <v>2453056</v>
      </c>
      <c r="C365" s="38" t="s">
        <v>2157</v>
      </c>
      <c r="D365" s="38" t="s">
        <v>2158</v>
      </c>
      <c r="E365" s="43" t="s">
        <v>2159</v>
      </c>
      <c r="F365" s="38" t="s">
        <v>1137</v>
      </c>
      <c r="G365" s="38" t="s">
        <v>48</v>
      </c>
      <c r="H365" s="38" t="s">
        <v>1845</v>
      </c>
      <c r="I365" s="38" t="s">
        <v>187</v>
      </c>
      <c r="J365" s="38">
        <f t="shared" si="5"/>
        <v>2004.1764000000003</v>
      </c>
      <c r="K365" s="44">
        <v>1392.635</v>
      </c>
      <c r="L365" s="38" t="s">
        <v>750</v>
      </c>
      <c r="M365" s="38" t="s">
        <v>48</v>
      </c>
      <c r="N365" s="38" t="s">
        <v>2152</v>
      </c>
      <c r="O365" s="38" t="s">
        <v>1391</v>
      </c>
      <c r="P365" s="38">
        <v>0</v>
      </c>
    </row>
    <row r="366" spans="1:16" x14ac:dyDescent="0.3">
      <c r="A366" s="38">
        <v>20040221.5</v>
      </c>
      <c r="B366" s="38">
        <v>2453057</v>
      </c>
      <c r="C366" s="38" t="s">
        <v>2160</v>
      </c>
      <c r="D366" s="38" t="s">
        <v>2158</v>
      </c>
      <c r="E366" s="43" t="s">
        <v>2161</v>
      </c>
      <c r="F366" s="38" t="s">
        <v>281</v>
      </c>
      <c r="G366" s="38" t="s">
        <v>48</v>
      </c>
      <c r="H366" s="38" t="s">
        <v>2162</v>
      </c>
      <c r="I366" s="38" t="s">
        <v>1425</v>
      </c>
      <c r="J366" s="38">
        <f t="shared" si="5"/>
        <v>2004.1772000000001</v>
      </c>
      <c r="K366" s="44">
        <v>1391.9413999999999</v>
      </c>
      <c r="L366" s="38" t="s">
        <v>1644</v>
      </c>
      <c r="M366" s="38" t="s">
        <v>48</v>
      </c>
      <c r="N366" s="38" t="s">
        <v>1419</v>
      </c>
      <c r="O366" s="38" t="s">
        <v>2163</v>
      </c>
      <c r="P366" s="38">
        <v>0</v>
      </c>
    </row>
    <row r="367" spans="1:16" x14ac:dyDescent="0.3">
      <c r="A367" s="38">
        <v>20040222.5</v>
      </c>
      <c r="B367" s="38">
        <v>2453058</v>
      </c>
      <c r="C367" s="38" t="s">
        <v>2164</v>
      </c>
      <c r="D367" s="38" t="s">
        <v>145</v>
      </c>
      <c r="E367" s="43" t="s">
        <v>2165</v>
      </c>
      <c r="F367" s="38" t="s">
        <v>613</v>
      </c>
      <c r="G367" s="38" t="s">
        <v>48</v>
      </c>
      <c r="H367" s="38" t="s">
        <v>2166</v>
      </c>
      <c r="I367" s="38" t="s">
        <v>76</v>
      </c>
      <c r="J367" s="38">
        <f t="shared" si="5"/>
        <v>2004.1779999999999</v>
      </c>
      <c r="K367" s="44">
        <v>1391.0536</v>
      </c>
      <c r="L367" s="38" t="s">
        <v>1629</v>
      </c>
      <c r="M367" s="38" t="s">
        <v>48</v>
      </c>
      <c r="N367" s="38" t="s">
        <v>2167</v>
      </c>
      <c r="O367" s="38" t="s">
        <v>2168</v>
      </c>
      <c r="P367" s="38">
        <v>0</v>
      </c>
    </row>
    <row r="368" spans="1:16" x14ac:dyDescent="0.3">
      <c r="A368" s="38">
        <v>20040223.5</v>
      </c>
      <c r="B368" s="38">
        <v>2453059</v>
      </c>
      <c r="C368" s="38" t="s">
        <v>2169</v>
      </c>
      <c r="D368" s="38" t="s">
        <v>591</v>
      </c>
      <c r="E368" s="43" t="s">
        <v>1661</v>
      </c>
      <c r="F368" s="38" t="s">
        <v>47</v>
      </c>
      <c r="G368" s="38" t="s">
        <v>48</v>
      </c>
      <c r="H368" s="38" t="s">
        <v>2170</v>
      </c>
      <c r="I368" s="38" t="s">
        <v>1912</v>
      </c>
      <c r="J368" s="38">
        <f t="shared" si="5"/>
        <v>2004.1787999999997</v>
      </c>
      <c r="K368" s="44">
        <v>1390.1323</v>
      </c>
      <c r="L368" s="38" t="s">
        <v>667</v>
      </c>
      <c r="M368" s="38" t="s">
        <v>48</v>
      </c>
      <c r="N368" s="38" t="s">
        <v>1223</v>
      </c>
      <c r="O368" s="38" t="s">
        <v>2171</v>
      </c>
      <c r="P368" s="38">
        <v>0</v>
      </c>
    </row>
    <row r="369" spans="1:16" x14ac:dyDescent="0.3">
      <c r="A369" s="38">
        <v>20040224.5</v>
      </c>
      <c r="B369" s="38">
        <v>2453060</v>
      </c>
      <c r="C369" s="38" t="s">
        <v>2172</v>
      </c>
      <c r="D369" s="38" t="s">
        <v>977</v>
      </c>
      <c r="E369" s="43" t="s">
        <v>2173</v>
      </c>
      <c r="F369" s="38" t="s">
        <v>47</v>
      </c>
      <c r="G369" s="38" t="s">
        <v>48</v>
      </c>
      <c r="H369" s="38" t="s">
        <v>2174</v>
      </c>
      <c r="I369" s="38" t="s">
        <v>696</v>
      </c>
      <c r="J369" s="38">
        <f t="shared" si="5"/>
        <v>2004.1795999999995</v>
      </c>
      <c r="K369" s="44">
        <v>1389.2793999999999</v>
      </c>
      <c r="L369" s="38" t="s">
        <v>2175</v>
      </c>
      <c r="M369" s="38" t="s">
        <v>48</v>
      </c>
      <c r="N369" s="38" t="s">
        <v>2176</v>
      </c>
      <c r="O369" s="38" t="s">
        <v>2177</v>
      </c>
      <c r="P369" s="38">
        <v>0</v>
      </c>
    </row>
    <row r="370" spans="1:16" x14ac:dyDescent="0.3">
      <c r="A370" s="38">
        <v>20040225.5</v>
      </c>
      <c r="B370" s="38">
        <v>2453061</v>
      </c>
      <c r="C370" s="38" t="s">
        <v>2178</v>
      </c>
      <c r="D370" s="38" t="s">
        <v>2179</v>
      </c>
      <c r="E370" s="43" t="s">
        <v>2180</v>
      </c>
      <c r="F370" s="38" t="s">
        <v>113</v>
      </c>
      <c r="G370" s="38" t="s">
        <v>48</v>
      </c>
      <c r="H370" s="38" t="s">
        <v>2181</v>
      </c>
      <c r="I370" s="38" t="s">
        <v>62</v>
      </c>
      <c r="J370" s="38">
        <f t="shared" si="5"/>
        <v>2004.1803999999993</v>
      </c>
      <c r="K370" s="44">
        <v>1388.3880999999999</v>
      </c>
      <c r="L370" s="38" t="s">
        <v>51</v>
      </c>
      <c r="M370" s="38" t="s">
        <v>48</v>
      </c>
      <c r="N370" s="38" t="s">
        <v>1332</v>
      </c>
      <c r="O370" s="38" t="s">
        <v>2182</v>
      </c>
      <c r="P370" s="38">
        <v>0</v>
      </c>
    </row>
    <row r="371" spans="1:16" x14ac:dyDescent="0.3">
      <c r="A371" s="38">
        <v>20040226.5</v>
      </c>
      <c r="B371" s="38">
        <v>2453062</v>
      </c>
      <c r="C371" s="38" t="s">
        <v>2183</v>
      </c>
      <c r="D371" s="38" t="s">
        <v>2184</v>
      </c>
      <c r="E371" s="43" t="s">
        <v>2185</v>
      </c>
      <c r="F371" s="38" t="s">
        <v>122</v>
      </c>
      <c r="G371" s="38" t="s">
        <v>48</v>
      </c>
      <c r="H371" s="38" t="s">
        <v>2186</v>
      </c>
      <c r="I371" s="38" t="s">
        <v>368</v>
      </c>
      <c r="J371" s="38">
        <f t="shared" si="5"/>
        <v>2004.1812000000009</v>
      </c>
      <c r="K371" s="44">
        <v>1387.5604000000001</v>
      </c>
      <c r="L371" s="38" t="s">
        <v>1604</v>
      </c>
      <c r="M371" s="38" t="s">
        <v>48</v>
      </c>
      <c r="N371" s="38" t="s">
        <v>2187</v>
      </c>
      <c r="O371" s="38" t="s">
        <v>2188</v>
      </c>
      <c r="P371" s="38">
        <v>0</v>
      </c>
    </row>
    <row r="372" spans="1:16" x14ac:dyDescent="0.3">
      <c r="A372" s="38">
        <v>20040227.5</v>
      </c>
      <c r="B372" s="38">
        <v>2453063</v>
      </c>
      <c r="C372" s="38" t="s">
        <v>2189</v>
      </c>
      <c r="D372" s="38" t="s">
        <v>635</v>
      </c>
      <c r="E372" s="43" t="s">
        <v>2190</v>
      </c>
      <c r="F372" s="38" t="s">
        <v>113</v>
      </c>
      <c r="G372" s="38" t="s">
        <v>48</v>
      </c>
      <c r="H372" s="38" t="s">
        <v>2191</v>
      </c>
      <c r="I372" s="38" t="s">
        <v>503</v>
      </c>
      <c r="J372" s="38">
        <f t="shared" si="5"/>
        <v>2004.1820000000007</v>
      </c>
      <c r="K372" s="44">
        <v>1387.0640000000001</v>
      </c>
      <c r="L372" s="38" t="s">
        <v>1952</v>
      </c>
      <c r="M372" s="38" t="s">
        <v>48</v>
      </c>
      <c r="N372" s="38" t="s">
        <v>2192</v>
      </c>
      <c r="O372" s="38" t="s">
        <v>2193</v>
      </c>
      <c r="P372" s="38">
        <v>0</v>
      </c>
    </row>
    <row r="373" spans="1:16" x14ac:dyDescent="0.3">
      <c r="A373" s="38">
        <v>20040228.5</v>
      </c>
      <c r="B373" s="38">
        <v>2453064</v>
      </c>
      <c r="C373" s="38" t="s">
        <v>2194</v>
      </c>
      <c r="D373" s="38" t="s">
        <v>1123</v>
      </c>
      <c r="E373" s="43" t="s">
        <v>2195</v>
      </c>
      <c r="F373" s="38" t="s">
        <v>47</v>
      </c>
      <c r="G373" s="38" t="s">
        <v>48</v>
      </c>
      <c r="H373" s="38" t="s">
        <v>2196</v>
      </c>
      <c r="I373" s="38" t="s">
        <v>2077</v>
      </c>
      <c r="J373" s="38">
        <f t="shared" si="5"/>
        <v>2004.1828000000005</v>
      </c>
      <c r="K373" s="44">
        <v>1386.8382999999999</v>
      </c>
      <c r="L373" s="38" t="s">
        <v>1952</v>
      </c>
      <c r="M373" s="38" t="s">
        <v>48</v>
      </c>
      <c r="N373" s="38" t="s">
        <v>2197</v>
      </c>
      <c r="O373" s="38" t="s">
        <v>1709</v>
      </c>
      <c r="P373" s="38">
        <v>0</v>
      </c>
    </row>
    <row r="374" spans="1:16" x14ac:dyDescent="0.3">
      <c r="A374" s="38">
        <v>20040229.5</v>
      </c>
      <c r="B374" s="38">
        <v>2453065</v>
      </c>
      <c r="C374" s="38" t="s">
        <v>2198</v>
      </c>
      <c r="D374" s="38" t="s">
        <v>2199</v>
      </c>
      <c r="E374" s="43" t="s">
        <v>2200</v>
      </c>
      <c r="F374" s="38" t="s">
        <v>613</v>
      </c>
      <c r="G374" s="38" t="s">
        <v>48</v>
      </c>
      <c r="H374" s="38" t="s">
        <v>2201</v>
      </c>
      <c r="I374" s="38" t="s">
        <v>2202</v>
      </c>
      <c r="J374" s="38">
        <f t="shared" si="5"/>
        <v>2004.1836000000003</v>
      </c>
      <c r="K374" s="44">
        <v>1386.5373999999999</v>
      </c>
      <c r="L374" s="38" t="s">
        <v>957</v>
      </c>
      <c r="M374" s="38" t="s">
        <v>48</v>
      </c>
      <c r="N374" s="38" t="s">
        <v>2203</v>
      </c>
      <c r="O374" s="38" t="s">
        <v>1493</v>
      </c>
      <c r="P374" s="38">
        <v>0</v>
      </c>
    </row>
    <row r="375" spans="1:16" x14ac:dyDescent="0.3">
      <c r="A375" s="38">
        <v>20040301.5</v>
      </c>
      <c r="B375" s="38">
        <v>2453066</v>
      </c>
      <c r="C375" s="38" t="s">
        <v>2204</v>
      </c>
      <c r="D375" s="38" t="s">
        <v>2205</v>
      </c>
      <c r="E375" s="43" t="s">
        <v>2206</v>
      </c>
      <c r="F375" s="38" t="s">
        <v>281</v>
      </c>
      <c r="G375" s="38" t="s">
        <v>48</v>
      </c>
      <c r="H375" s="38" t="s">
        <v>426</v>
      </c>
      <c r="I375" s="38" t="s">
        <v>131</v>
      </c>
      <c r="J375" s="38">
        <f t="shared" si="5"/>
        <v>2004.2412000000004</v>
      </c>
      <c r="K375" s="44">
        <v>1386.008</v>
      </c>
      <c r="L375" s="38" t="s">
        <v>2207</v>
      </c>
      <c r="M375" s="38" t="s">
        <v>48</v>
      </c>
      <c r="N375" s="38" t="s">
        <v>2208</v>
      </c>
      <c r="O375" s="38" t="s">
        <v>437</v>
      </c>
      <c r="P375" s="38">
        <v>0</v>
      </c>
    </row>
    <row r="376" spans="1:16" x14ac:dyDescent="0.3">
      <c r="A376" s="38">
        <v>20040302.5</v>
      </c>
      <c r="B376" s="38">
        <v>2453067</v>
      </c>
      <c r="C376" s="38" t="s">
        <v>2209</v>
      </c>
      <c r="D376" s="38" t="s">
        <v>2210</v>
      </c>
      <c r="E376" s="43" t="s">
        <v>2211</v>
      </c>
      <c r="F376" s="38" t="s">
        <v>613</v>
      </c>
      <c r="G376" s="38" t="s">
        <v>48</v>
      </c>
      <c r="H376" s="38" t="s">
        <v>2212</v>
      </c>
      <c r="I376" s="38" t="s">
        <v>115</v>
      </c>
      <c r="J376" s="38">
        <f t="shared" si="5"/>
        <v>2004.2420000000002</v>
      </c>
      <c r="K376" s="44">
        <v>1385.1434999999999</v>
      </c>
      <c r="L376" s="38" t="s">
        <v>1580</v>
      </c>
      <c r="M376" s="38" t="s">
        <v>48</v>
      </c>
      <c r="N376" s="38" t="s">
        <v>2213</v>
      </c>
      <c r="O376" s="38" t="s">
        <v>2214</v>
      </c>
      <c r="P376" s="38">
        <v>0</v>
      </c>
    </row>
    <row r="377" spans="1:16" x14ac:dyDescent="0.3">
      <c r="A377" s="38">
        <v>20040303.5</v>
      </c>
      <c r="B377" s="38">
        <v>2453068</v>
      </c>
      <c r="C377" s="38" t="s">
        <v>2215</v>
      </c>
      <c r="D377" s="38" t="s">
        <v>250</v>
      </c>
      <c r="E377" s="43" t="s">
        <v>2216</v>
      </c>
      <c r="F377" s="38" t="s">
        <v>613</v>
      </c>
      <c r="G377" s="38" t="s">
        <v>48</v>
      </c>
      <c r="H377" s="38" t="s">
        <v>2217</v>
      </c>
      <c r="I377" s="38" t="s">
        <v>90</v>
      </c>
      <c r="J377" s="38">
        <f t="shared" si="5"/>
        <v>2004.2428</v>
      </c>
      <c r="K377" s="44">
        <v>1384.3806999999999</v>
      </c>
      <c r="L377" s="38" t="s">
        <v>720</v>
      </c>
      <c r="M377" s="38" t="s">
        <v>48</v>
      </c>
      <c r="N377" s="38" t="s">
        <v>293</v>
      </c>
      <c r="O377" s="38" t="s">
        <v>2218</v>
      </c>
      <c r="P377" s="38">
        <v>0</v>
      </c>
    </row>
    <row r="378" spans="1:16" x14ac:dyDescent="0.3">
      <c r="A378" s="38">
        <v>20040304.5</v>
      </c>
      <c r="B378" s="38">
        <v>2453069</v>
      </c>
      <c r="C378" s="38" t="s">
        <v>2219</v>
      </c>
      <c r="D378" s="38" t="s">
        <v>1220</v>
      </c>
      <c r="E378" s="43" t="s">
        <v>2220</v>
      </c>
      <c r="F378" s="38" t="s">
        <v>613</v>
      </c>
      <c r="G378" s="38" t="s">
        <v>48</v>
      </c>
      <c r="H378" s="38" t="s">
        <v>2221</v>
      </c>
      <c r="I378" s="38" t="s">
        <v>195</v>
      </c>
      <c r="J378" s="38">
        <f t="shared" si="5"/>
        <v>2004.2435999999998</v>
      </c>
      <c r="K378" s="44">
        <v>1383.6439</v>
      </c>
      <c r="L378" s="38" t="s">
        <v>171</v>
      </c>
      <c r="M378" s="38" t="s">
        <v>48</v>
      </c>
      <c r="N378" s="38" t="s">
        <v>2222</v>
      </c>
      <c r="O378" s="38" t="s">
        <v>1266</v>
      </c>
      <c r="P378" s="38">
        <v>0</v>
      </c>
    </row>
    <row r="379" spans="1:16" x14ac:dyDescent="0.3">
      <c r="A379" s="38">
        <v>20040305.5</v>
      </c>
      <c r="B379" s="38">
        <v>2453070</v>
      </c>
      <c r="C379" s="38" t="s">
        <v>2223</v>
      </c>
      <c r="D379" s="38" t="s">
        <v>966</v>
      </c>
      <c r="E379" s="43" t="s">
        <v>2224</v>
      </c>
      <c r="F379" s="38" t="s">
        <v>613</v>
      </c>
      <c r="G379" s="38" t="s">
        <v>48</v>
      </c>
      <c r="H379" s="38" t="s">
        <v>2225</v>
      </c>
      <c r="I379" s="38" t="s">
        <v>630</v>
      </c>
      <c r="J379" s="38">
        <f t="shared" si="5"/>
        <v>2004.2443999999996</v>
      </c>
      <c r="K379" s="44">
        <v>1382.9690000000001</v>
      </c>
      <c r="L379" s="38" t="s">
        <v>1562</v>
      </c>
      <c r="M379" s="38" t="s">
        <v>48</v>
      </c>
      <c r="N379" s="38" t="s">
        <v>362</v>
      </c>
      <c r="O379" s="38" t="s">
        <v>1229</v>
      </c>
      <c r="P379" s="38">
        <v>0</v>
      </c>
    </row>
    <row r="380" spans="1:16" x14ac:dyDescent="0.3">
      <c r="A380" s="38">
        <v>20040306.5</v>
      </c>
      <c r="B380" s="38">
        <v>2453071</v>
      </c>
      <c r="C380" s="38" t="s">
        <v>2226</v>
      </c>
      <c r="D380" s="38" t="s">
        <v>1198</v>
      </c>
      <c r="E380" s="43" t="s">
        <v>2227</v>
      </c>
      <c r="F380" s="38" t="s">
        <v>613</v>
      </c>
      <c r="G380" s="38" t="s">
        <v>48</v>
      </c>
      <c r="H380" s="38" t="s">
        <v>2228</v>
      </c>
      <c r="I380" s="38" t="s">
        <v>204</v>
      </c>
      <c r="J380" s="38">
        <f t="shared" si="5"/>
        <v>2004.2451999999994</v>
      </c>
      <c r="K380" s="44">
        <v>1382.3777</v>
      </c>
      <c r="L380" s="38" t="s">
        <v>1815</v>
      </c>
      <c r="M380" s="38" t="s">
        <v>48</v>
      </c>
      <c r="N380" s="38" t="s">
        <v>2229</v>
      </c>
      <c r="O380" s="38" t="s">
        <v>270</v>
      </c>
      <c r="P380" s="38">
        <v>0</v>
      </c>
    </row>
    <row r="381" spans="1:16" x14ac:dyDescent="0.3">
      <c r="A381" s="38">
        <v>20040307.5</v>
      </c>
      <c r="B381" s="38">
        <v>2453072</v>
      </c>
      <c r="C381" s="38" t="s">
        <v>2230</v>
      </c>
      <c r="D381" s="38" t="s">
        <v>2231</v>
      </c>
      <c r="E381" s="43" t="s">
        <v>2232</v>
      </c>
      <c r="F381" s="38" t="s">
        <v>613</v>
      </c>
      <c r="G381" s="38" t="s">
        <v>48</v>
      </c>
      <c r="H381" s="38" t="s">
        <v>2233</v>
      </c>
      <c r="I381" s="38" t="s">
        <v>434</v>
      </c>
      <c r="J381" s="38">
        <f t="shared" si="5"/>
        <v>2004.2459999999992</v>
      </c>
      <c r="K381" s="44">
        <v>1381.7157999999999</v>
      </c>
      <c r="L381" s="38" t="s">
        <v>83</v>
      </c>
      <c r="M381" s="38" t="s">
        <v>48</v>
      </c>
      <c r="N381" s="38" t="s">
        <v>2234</v>
      </c>
      <c r="O381" s="38" t="s">
        <v>2235</v>
      </c>
      <c r="P381" s="38">
        <v>0</v>
      </c>
    </row>
    <row r="382" spans="1:16" x14ac:dyDescent="0.3">
      <c r="A382" s="38">
        <v>20040308.5</v>
      </c>
      <c r="B382" s="38">
        <v>2453073</v>
      </c>
      <c r="C382" s="38" t="s">
        <v>2236</v>
      </c>
      <c r="D382" s="38" t="s">
        <v>2237</v>
      </c>
      <c r="E382" s="43" t="s">
        <v>2238</v>
      </c>
      <c r="F382" s="38" t="s">
        <v>613</v>
      </c>
      <c r="G382" s="38" t="s">
        <v>48</v>
      </c>
      <c r="H382" s="38" t="s">
        <v>2239</v>
      </c>
      <c r="I382" s="38" t="s">
        <v>523</v>
      </c>
      <c r="J382" s="38">
        <f t="shared" si="5"/>
        <v>2004.2468000000008</v>
      </c>
      <c r="K382" s="44">
        <v>1380.9096</v>
      </c>
      <c r="L382" s="38" t="s">
        <v>1503</v>
      </c>
      <c r="M382" s="38" t="s">
        <v>48</v>
      </c>
      <c r="N382" s="38" t="s">
        <v>2240</v>
      </c>
      <c r="O382" s="38" t="s">
        <v>2241</v>
      </c>
      <c r="P382" s="38">
        <v>0</v>
      </c>
    </row>
    <row r="383" spans="1:16" x14ac:dyDescent="0.3">
      <c r="A383" s="38">
        <v>20040309.5</v>
      </c>
      <c r="B383" s="38">
        <v>2453074</v>
      </c>
      <c r="C383" s="38" t="s">
        <v>2242</v>
      </c>
      <c r="D383" s="38" t="s">
        <v>2243</v>
      </c>
      <c r="E383" s="43" t="s">
        <v>2244</v>
      </c>
      <c r="F383" s="38" t="s">
        <v>47</v>
      </c>
      <c r="G383" s="38" t="s">
        <v>48</v>
      </c>
      <c r="H383" s="38" t="s">
        <v>2245</v>
      </c>
      <c r="I383" s="38" t="s">
        <v>523</v>
      </c>
      <c r="J383" s="38">
        <f t="shared" si="5"/>
        <v>2004.2476000000006</v>
      </c>
      <c r="K383" s="44">
        <v>1379.9378999999999</v>
      </c>
      <c r="L383" s="38" t="s">
        <v>115</v>
      </c>
      <c r="M383" s="38" t="s">
        <v>48</v>
      </c>
      <c r="N383" s="38" t="s">
        <v>2246</v>
      </c>
      <c r="O383" s="38" t="s">
        <v>2247</v>
      </c>
      <c r="P383" s="38">
        <v>0</v>
      </c>
    </row>
    <row r="384" spans="1:16" x14ac:dyDescent="0.3">
      <c r="A384" s="38">
        <v>20040310.5</v>
      </c>
      <c r="B384" s="38">
        <v>2453075</v>
      </c>
      <c r="C384" s="38" t="s">
        <v>2248</v>
      </c>
      <c r="D384" s="38" t="s">
        <v>780</v>
      </c>
      <c r="E384" s="43" t="s">
        <v>2249</v>
      </c>
      <c r="F384" s="38" t="s">
        <v>47</v>
      </c>
      <c r="G384" s="38" t="s">
        <v>48</v>
      </c>
      <c r="H384" s="38" t="s">
        <v>2250</v>
      </c>
      <c r="I384" s="38" t="s">
        <v>1708</v>
      </c>
      <c r="J384" s="38">
        <f t="shared" si="5"/>
        <v>2004.2484000000004</v>
      </c>
      <c r="K384" s="44">
        <v>1379.0652</v>
      </c>
      <c r="L384" s="38" t="s">
        <v>707</v>
      </c>
      <c r="M384" s="38" t="s">
        <v>48</v>
      </c>
      <c r="N384" s="38" t="s">
        <v>2251</v>
      </c>
      <c r="O384" s="38" t="s">
        <v>2252</v>
      </c>
      <c r="P384" s="38">
        <v>0</v>
      </c>
    </row>
    <row r="385" spans="1:16" x14ac:dyDescent="0.3">
      <c r="A385" s="38">
        <v>20040311.5</v>
      </c>
      <c r="B385" s="38">
        <v>2453076</v>
      </c>
      <c r="C385" s="38" t="s">
        <v>2253</v>
      </c>
      <c r="D385" s="38" t="s">
        <v>257</v>
      </c>
      <c r="E385" s="43" t="s">
        <v>2254</v>
      </c>
      <c r="F385" s="38" t="s">
        <v>113</v>
      </c>
      <c r="G385" s="38" t="s">
        <v>48</v>
      </c>
      <c r="H385" s="38" t="s">
        <v>2255</v>
      </c>
      <c r="I385" s="38" t="s">
        <v>61</v>
      </c>
      <c r="J385" s="38">
        <f t="shared" si="5"/>
        <v>2004.2492000000002</v>
      </c>
      <c r="K385" s="44">
        <v>1378.2076</v>
      </c>
      <c r="L385" s="38" t="s">
        <v>238</v>
      </c>
      <c r="M385" s="38" t="s">
        <v>48</v>
      </c>
      <c r="N385" s="38" t="s">
        <v>2256</v>
      </c>
      <c r="O385" s="38" t="s">
        <v>1255</v>
      </c>
      <c r="P385" s="38">
        <v>0</v>
      </c>
    </row>
    <row r="386" spans="1:16" x14ac:dyDescent="0.3">
      <c r="A386" s="38">
        <v>20040312.5</v>
      </c>
      <c r="B386" s="38">
        <v>2453077</v>
      </c>
      <c r="C386" s="38" t="s">
        <v>2257</v>
      </c>
      <c r="D386" s="38" t="s">
        <v>2258</v>
      </c>
      <c r="E386" s="43" t="s">
        <v>2259</v>
      </c>
      <c r="F386" s="38" t="s">
        <v>47</v>
      </c>
      <c r="G386" s="38" t="s">
        <v>48</v>
      </c>
      <c r="H386" s="38" t="s">
        <v>2260</v>
      </c>
      <c r="I386" s="38" t="s">
        <v>728</v>
      </c>
      <c r="J386" s="38">
        <f t="shared" si="5"/>
        <v>2004.25</v>
      </c>
      <c r="K386" s="44">
        <v>1377.4672</v>
      </c>
      <c r="L386" s="38" t="s">
        <v>565</v>
      </c>
      <c r="M386" s="38" t="s">
        <v>48</v>
      </c>
      <c r="N386" s="38" t="s">
        <v>2261</v>
      </c>
      <c r="O386" s="38" t="s">
        <v>1841</v>
      </c>
      <c r="P386" s="38">
        <v>0</v>
      </c>
    </row>
    <row r="387" spans="1:16" x14ac:dyDescent="0.3">
      <c r="A387" s="38">
        <v>20040313.5</v>
      </c>
      <c r="B387" s="38">
        <v>2453078</v>
      </c>
      <c r="C387" s="38" t="s">
        <v>2262</v>
      </c>
      <c r="D387" s="38" t="s">
        <v>2263</v>
      </c>
      <c r="E387" s="43" t="s">
        <v>2264</v>
      </c>
      <c r="F387" s="38" t="s">
        <v>47</v>
      </c>
      <c r="G387" s="38" t="s">
        <v>48</v>
      </c>
      <c r="H387" s="38" t="s">
        <v>2265</v>
      </c>
      <c r="I387" s="38" t="s">
        <v>156</v>
      </c>
      <c r="J387" s="38">
        <f t="shared" si="5"/>
        <v>2004.2507999999998</v>
      </c>
      <c r="K387" s="44">
        <v>1376.9791</v>
      </c>
      <c r="L387" s="38" t="s">
        <v>132</v>
      </c>
      <c r="M387" s="38" t="s">
        <v>48</v>
      </c>
      <c r="N387" s="38" t="s">
        <v>2266</v>
      </c>
      <c r="O387" s="38" t="s">
        <v>2065</v>
      </c>
      <c r="P387" s="38">
        <v>0</v>
      </c>
    </row>
    <row r="388" spans="1:16" x14ac:dyDescent="0.3">
      <c r="A388" s="38">
        <v>20040314.5</v>
      </c>
      <c r="B388" s="38">
        <v>2453079</v>
      </c>
      <c r="C388" s="38" t="s">
        <v>2267</v>
      </c>
      <c r="D388" s="38" t="s">
        <v>1422</v>
      </c>
      <c r="E388" s="43" t="s">
        <v>2268</v>
      </c>
      <c r="F388" s="38" t="s">
        <v>613</v>
      </c>
      <c r="G388" s="38" t="s">
        <v>48</v>
      </c>
      <c r="H388" s="38" t="s">
        <v>2269</v>
      </c>
      <c r="I388" s="38" t="s">
        <v>1425</v>
      </c>
      <c r="J388" s="38">
        <f t="shared" si="5"/>
        <v>2004.2515999999996</v>
      </c>
      <c r="K388" s="44">
        <v>1376.3815999999999</v>
      </c>
      <c r="L388" s="38" t="s">
        <v>500</v>
      </c>
      <c r="M388" s="38" t="s">
        <v>48</v>
      </c>
      <c r="N388" s="38" t="s">
        <v>349</v>
      </c>
      <c r="O388" s="38" t="s">
        <v>2270</v>
      </c>
      <c r="P388" s="38">
        <v>0</v>
      </c>
    </row>
    <row r="389" spans="1:16" x14ac:dyDescent="0.3">
      <c r="A389" s="38">
        <v>20040315.5</v>
      </c>
      <c r="B389" s="38">
        <v>2453080</v>
      </c>
      <c r="C389" s="38" t="s">
        <v>2271</v>
      </c>
      <c r="D389" s="38" t="s">
        <v>2272</v>
      </c>
      <c r="E389" s="43" t="s">
        <v>2273</v>
      </c>
      <c r="F389" s="38" t="s">
        <v>281</v>
      </c>
      <c r="G389" s="38" t="s">
        <v>48</v>
      </c>
      <c r="H389" s="38" t="s">
        <v>2274</v>
      </c>
      <c r="I389" s="38" t="s">
        <v>107</v>
      </c>
      <c r="J389" s="38">
        <f t="shared" si="5"/>
        <v>2004.2523999999994</v>
      </c>
      <c r="K389" s="44">
        <v>1375.8223</v>
      </c>
      <c r="L389" s="38" t="s">
        <v>141</v>
      </c>
      <c r="M389" s="38" t="s">
        <v>48</v>
      </c>
      <c r="N389" s="38" t="s">
        <v>1437</v>
      </c>
      <c r="O389" s="38" t="s">
        <v>2275</v>
      </c>
      <c r="P389" s="38">
        <v>0</v>
      </c>
    </row>
    <row r="390" spans="1:16" x14ac:dyDescent="0.3">
      <c r="A390" s="38">
        <v>20040316.5</v>
      </c>
      <c r="B390" s="38">
        <v>2453081</v>
      </c>
      <c r="C390" s="38" t="s">
        <v>2276</v>
      </c>
      <c r="D390" s="38" t="s">
        <v>2277</v>
      </c>
      <c r="E390" s="43" t="s">
        <v>2278</v>
      </c>
      <c r="F390" s="38" t="s">
        <v>281</v>
      </c>
      <c r="G390" s="38" t="s">
        <v>48</v>
      </c>
      <c r="H390" s="38" t="s">
        <v>2279</v>
      </c>
      <c r="I390" s="38" t="s">
        <v>196</v>
      </c>
      <c r="J390" s="38">
        <f t="shared" ref="J390:J453" si="6">INT(A390/10000)+8*(A390/10000-INT(A390/10000))</f>
        <v>2004.2531999999992</v>
      </c>
      <c r="K390" s="44">
        <v>1375.1651999999999</v>
      </c>
      <c r="L390" s="38" t="s">
        <v>1425</v>
      </c>
      <c r="M390" s="38" t="s">
        <v>48</v>
      </c>
      <c r="N390" s="38" t="s">
        <v>2280</v>
      </c>
      <c r="O390" s="38" t="s">
        <v>2281</v>
      </c>
      <c r="P390" s="38">
        <v>0</v>
      </c>
    </row>
    <row r="391" spans="1:16" x14ac:dyDescent="0.3">
      <c r="A391" s="38">
        <v>20040317.5</v>
      </c>
      <c r="B391" s="38">
        <v>2453082</v>
      </c>
      <c r="C391" s="38" t="s">
        <v>2282</v>
      </c>
      <c r="D391" s="38" t="s">
        <v>2283</v>
      </c>
      <c r="E391" s="43" t="s">
        <v>2284</v>
      </c>
      <c r="F391" s="38" t="s">
        <v>1137</v>
      </c>
      <c r="G391" s="38" t="s">
        <v>48</v>
      </c>
      <c r="H391" s="38" t="s">
        <v>155</v>
      </c>
      <c r="I391" s="38" t="s">
        <v>61</v>
      </c>
      <c r="J391" s="38">
        <f t="shared" si="6"/>
        <v>2004.2540000000008</v>
      </c>
      <c r="K391" s="44">
        <v>1374.4570000000001</v>
      </c>
      <c r="L391" s="38" t="s">
        <v>156</v>
      </c>
      <c r="M391" s="38" t="s">
        <v>48</v>
      </c>
      <c r="N391" s="38" t="s">
        <v>2285</v>
      </c>
      <c r="O391" s="38" t="s">
        <v>2286</v>
      </c>
      <c r="P391" s="38">
        <v>0</v>
      </c>
    </row>
    <row r="392" spans="1:16" x14ac:dyDescent="0.3">
      <c r="A392" s="38">
        <v>20040318.5</v>
      </c>
      <c r="B392" s="38">
        <v>2453083</v>
      </c>
      <c r="C392" s="38" t="s">
        <v>2287</v>
      </c>
      <c r="D392" s="38" t="s">
        <v>2288</v>
      </c>
      <c r="E392" s="43" t="s">
        <v>2289</v>
      </c>
      <c r="F392" s="38" t="s">
        <v>281</v>
      </c>
      <c r="G392" s="38" t="s">
        <v>48</v>
      </c>
      <c r="H392" s="38" t="s">
        <v>2290</v>
      </c>
      <c r="I392" s="38" t="s">
        <v>131</v>
      </c>
      <c r="J392" s="38">
        <f t="shared" si="6"/>
        <v>2004.2548000000006</v>
      </c>
      <c r="K392" s="44">
        <v>1373.6778999999999</v>
      </c>
      <c r="L392" s="38" t="s">
        <v>164</v>
      </c>
      <c r="M392" s="38" t="s">
        <v>48</v>
      </c>
      <c r="N392" s="38" t="s">
        <v>2291</v>
      </c>
      <c r="O392" s="38" t="s">
        <v>2292</v>
      </c>
      <c r="P392" s="38">
        <v>0</v>
      </c>
    </row>
    <row r="393" spans="1:16" x14ac:dyDescent="0.3">
      <c r="A393" s="38">
        <v>20040319.5</v>
      </c>
      <c r="B393" s="38">
        <v>2453084</v>
      </c>
      <c r="C393" s="38" t="s">
        <v>2293</v>
      </c>
      <c r="D393" s="38" t="s">
        <v>2294</v>
      </c>
      <c r="E393" s="43" t="s">
        <v>2295</v>
      </c>
      <c r="F393" s="38" t="s">
        <v>281</v>
      </c>
      <c r="G393" s="38" t="s">
        <v>48</v>
      </c>
      <c r="H393" s="38" t="s">
        <v>2296</v>
      </c>
      <c r="I393" s="38" t="s">
        <v>195</v>
      </c>
      <c r="J393" s="38">
        <f t="shared" si="6"/>
        <v>2004.2556000000004</v>
      </c>
      <c r="K393" s="44">
        <v>1372.7535</v>
      </c>
      <c r="L393" s="38" t="s">
        <v>412</v>
      </c>
      <c r="M393" s="38" t="s">
        <v>48</v>
      </c>
      <c r="N393" s="38" t="s">
        <v>2297</v>
      </c>
      <c r="O393" s="38" t="s">
        <v>415</v>
      </c>
      <c r="P393" s="38">
        <v>0</v>
      </c>
    </row>
    <row r="394" spans="1:16" x14ac:dyDescent="0.3">
      <c r="A394" s="38">
        <v>20040320.5</v>
      </c>
      <c r="B394" s="38">
        <v>2453085</v>
      </c>
      <c r="C394" s="38" t="s">
        <v>2298</v>
      </c>
      <c r="D394" s="38" t="s">
        <v>2299</v>
      </c>
      <c r="E394" s="43" t="s">
        <v>2300</v>
      </c>
      <c r="F394" s="38" t="s">
        <v>281</v>
      </c>
      <c r="G394" s="38" t="s">
        <v>48</v>
      </c>
      <c r="H394" s="38" t="s">
        <v>853</v>
      </c>
      <c r="I394" s="38" t="s">
        <v>412</v>
      </c>
      <c r="J394" s="38">
        <f t="shared" si="6"/>
        <v>2004.2564000000002</v>
      </c>
      <c r="K394" s="44">
        <v>1372.0173</v>
      </c>
      <c r="L394" s="38" t="s">
        <v>615</v>
      </c>
      <c r="M394" s="38" t="s">
        <v>48</v>
      </c>
      <c r="N394" s="38" t="s">
        <v>2301</v>
      </c>
      <c r="O394" s="38" t="s">
        <v>2302</v>
      </c>
      <c r="P394" s="38">
        <v>0</v>
      </c>
    </row>
    <row r="395" spans="1:16" x14ac:dyDescent="0.3">
      <c r="A395" s="38">
        <v>20040321.5</v>
      </c>
      <c r="B395" s="38">
        <v>2453086</v>
      </c>
      <c r="C395" s="38" t="s">
        <v>2303</v>
      </c>
      <c r="D395" s="38" t="s">
        <v>2304</v>
      </c>
      <c r="E395" s="43" t="s">
        <v>2305</v>
      </c>
      <c r="F395" s="38" t="s">
        <v>281</v>
      </c>
      <c r="G395" s="38" t="s">
        <v>48</v>
      </c>
      <c r="H395" s="38" t="s">
        <v>2306</v>
      </c>
      <c r="I395" s="38" t="s">
        <v>141</v>
      </c>
      <c r="J395" s="38">
        <f t="shared" si="6"/>
        <v>2004.2572</v>
      </c>
      <c r="K395" s="44">
        <v>1371.1178</v>
      </c>
      <c r="L395" s="38" t="s">
        <v>728</v>
      </c>
      <c r="M395" s="38" t="s">
        <v>48</v>
      </c>
      <c r="N395" s="38" t="s">
        <v>2307</v>
      </c>
      <c r="O395" s="38" t="s">
        <v>2308</v>
      </c>
      <c r="P395" s="38">
        <v>0</v>
      </c>
    </row>
    <row r="396" spans="1:16" x14ac:dyDescent="0.3">
      <c r="A396" s="38">
        <v>20040322.5</v>
      </c>
      <c r="B396" s="38">
        <v>2453087</v>
      </c>
      <c r="C396" s="38" t="s">
        <v>2309</v>
      </c>
      <c r="D396" s="38" t="s">
        <v>358</v>
      </c>
      <c r="E396" s="43" t="s">
        <v>2310</v>
      </c>
      <c r="F396" s="38" t="s">
        <v>613</v>
      </c>
      <c r="G396" s="38" t="s">
        <v>48</v>
      </c>
      <c r="H396" s="38" t="s">
        <v>2311</v>
      </c>
      <c r="I396" s="38" t="s">
        <v>2312</v>
      </c>
      <c r="J396" s="38">
        <f t="shared" si="6"/>
        <v>2004.2579999999998</v>
      </c>
      <c r="K396" s="44">
        <v>1370.1495</v>
      </c>
      <c r="L396" s="38" t="s">
        <v>131</v>
      </c>
      <c r="M396" s="38" t="s">
        <v>48</v>
      </c>
      <c r="N396" s="38" t="s">
        <v>2313</v>
      </c>
      <c r="O396" s="38" t="s">
        <v>1520</v>
      </c>
      <c r="P396" s="38">
        <v>0</v>
      </c>
    </row>
    <row r="397" spans="1:16" x14ac:dyDescent="0.3">
      <c r="A397" s="38">
        <v>20040323.5</v>
      </c>
      <c r="B397" s="38">
        <v>2453088</v>
      </c>
      <c r="C397" s="38" t="s">
        <v>2314</v>
      </c>
      <c r="D397" s="38" t="s">
        <v>1204</v>
      </c>
      <c r="E397" s="43" t="s">
        <v>2315</v>
      </c>
      <c r="F397" s="38" t="s">
        <v>613</v>
      </c>
      <c r="G397" s="38" t="s">
        <v>48</v>
      </c>
      <c r="H397" s="38" t="s">
        <v>2316</v>
      </c>
      <c r="I397" s="38" t="s">
        <v>211</v>
      </c>
      <c r="J397" s="38">
        <f t="shared" si="6"/>
        <v>2004.2587999999996</v>
      </c>
      <c r="K397" s="44">
        <v>1369.2555</v>
      </c>
      <c r="L397" s="38" t="s">
        <v>187</v>
      </c>
      <c r="M397" s="38" t="s">
        <v>48</v>
      </c>
      <c r="N397" s="38" t="s">
        <v>287</v>
      </c>
      <c r="O397" s="38" t="s">
        <v>2317</v>
      </c>
      <c r="P397" s="38">
        <v>0</v>
      </c>
    </row>
    <row r="398" spans="1:16" x14ac:dyDescent="0.3">
      <c r="A398" s="38">
        <v>20040324.5</v>
      </c>
      <c r="B398" s="38">
        <v>2453089</v>
      </c>
      <c r="C398" s="38" t="s">
        <v>2318</v>
      </c>
      <c r="D398" s="38" t="s">
        <v>2319</v>
      </c>
      <c r="E398" s="43" t="s">
        <v>2320</v>
      </c>
      <c r="F398" s="38" t="s">
        <v>613</v>
      </c>
      <c r="G398" s="38" t="s">
        <v>48</v>
      </c>
      <c r="H398" s="38" t="s">
        <v>1917</v>
      </c>
      <c r="I398" s="38" t="s">
        <v>156</v>
      </c>
      <c r="J398" s="38">
        <f t="shared" si="6"/>
        <v>2004.2595999999994</v>
      </c>
      <c r="K398" s="44">
        <v>1368.5827999999999</v>
      </c>
      <c r="L398" s="38" t="s">
        <v>630</v>
      </c>
      <c r="M398" s="38" t="s">
        <v>48</v>
      </c>
      <c r="N398" s="38" t="s">
        <v>2321</v>
      </c>
      <c r="O398" s="38" t="s">
        <v>553</v>
      </c>
      <c r="P398" s="38">
        <v>0</v>
      </c>
    </row>
    <row r="399" spans="1:16" x14ac:dyDescent="0.3">
      <c r="A399" s="38">
        <v>20040325.5</v>
      </c>
      <c r="B399" s="38">
        <v>2453090</v>
      </c>
      <c r="C399" s="38" t="s">
        <v>2322</v>
      </c>
      <c r="D399" s="38" t="s">
        <v>966</v>
      </c>
      <c r="E399" s="43" t="s">
        <v>2323</v>
      </c>
      <c r="F399" s="38" t="s">
        <v>281</v>
      </c>
      <c r="G399" s="38" t="s">
        <v>48</v>
      </c>
      <c r="H399" s="38" t="s">
        <v>2324</v>
      </c>
      <c r="I399" s="38" t="s">
        <v>707</v>
      </c>
      <c r="J399" s="38">
        <f t="shared" si="6"/>
        <v>2004.2603999999992</v>
      </c>
      <c r="K399" s="44">
        <v>1368.0302999999999</v>
      </c>
      <c r="L399" s="38" t="s">
        <v>224</v>
      </c>
      <c r="M399" s="38" t="s">
        <v>48</v>
      </c>
      <c r="N399" s="38" t="s">
        <v>2325</v>
      </c>
      <c r="O399" s="38" t="s">
        <v>2027</v>
      </c>
      <c r="P399" s="38">
        <v>0</v>
      </c>
    </row>
    <row r="400" spans="1:16" x14ac:dyDescent="0.3">
      <c r="A400" s="38">
        <v>20040326.5</v>
      </c>
      <c r="B400" s="38">
        <v>2453091</v>
      </c>
      <c r="C400" s="38" t="s">
        <v>2326</v>
      </c>
      <c r="D400" s="38" t="s">
        <v>2327</v>
      </c>
      <c r="E400" s="43" t="s">
        <v>2328</v>
      </c>
      <c r="F400" s="38" t="s">
        <v>281</v>
      </c>
      <c r="G400" s="38" t="s">
        <v>48</v>
      </c>
      <c r="H400" s="38" t="s">
        <v>2329</v>
      </c>
      <c r="I400" s="38" t="s">
        <v>211</v>
      </c>
      <c r="J400" s="38">
        <f t="shared" si="6"/>
        <v>2004.2612000000008</v>
      </c>
      <c r="K400" s="44">
        <v>1367.4115999999999</v>
      </c>
      <c r="L400" s="38" t="s">
        <v>203</v>
      </c>
      <c r="M400" s="38" t="s">
        <v>48</v>
      </c>
      <c r="N400" s="38" t="s">
        <v>2330</v>
      </c>
      <c r="O400" s="38" t="s">
        <v>2331</v>
      </c>
      <c r="P400" s="38">
        <v>0</v>
      </c>
    </row>
    <row r="401" spans="1:16" x14ac:dyDescent="0.3">
      <c r="A401" s="38">
        <v>20040327.5</v>
      </c>
      <c r="B401" s="38">
        <v>2453092</v>
      </c>
      <c r="C401" s="38" t="s">
        <v>2332</v>
      </c>
      <c r="D401" s="38" t="s">
        <v>2333</v>
      </c>
      <c r="E401" s="43" t="s">
        <v>2334</v>
      </c>
      <c r="F401" s="38" t="s">
        <v>281</v>
      </c>
      <c r="G401" s="38" t="s">
        <v>48</v>
      </c>
      <c r="H401" s="38" t="s">
        <v>2335</v>
      </c>
      <c r="I401" s="38" t="s">
        <v>586</v>
      </c>
      <c r="J401" s="38">
        <f t="shared" si="6"/>
        <v>2004.2620000000006</v>
      </c>
      <c r="K401" s="44">
        <v>1366.5971</v>
      </c>
      <c r="L401" s="38" t="s">
        <v>1650</v>
      </c>
      <c r="M401" s="38" t="s">
        <v>48</v>
      </c>
      <c r="N401" s="38" t="s">
        <v>2336</v>
      </c>
      <c r="O401" s="38" t="s">
        <v>2337</v>
      </c>
      <c r="P401" s="38">
        <v>0</v>
      </c>
    </row>
    <row r="402" spans="1:16" x14ac:dyDescent="0.3">
      <c r="A402" s="38">
        <v>20040328.5</v>
      </c>
      <c r="B402" s="38">
        <v>2453093</v>
      </c>
      <c r="C402" s="38" t="s">
        <v>2338</v>
      </c>
      <c r="D402" s="38" t="s">
        <v>243</v>
      </c>
      <c r="E402" s="43" t="s">
        <v>2339</v>
      </c>
      <c r="F402" s="38" t="s">
        <v>281</v>
      </c>
      <c r="G402" s="38" t="s">
        <v>48</v>
      </c>
      <c r="H402" s="38" t="s">
        <v>2340</v>
      </c>
      <c r="I402" s="38" t="s">
        <v>188</v>
      </c>
      <c r="J402" s="38">
        <f t="shared" si="6"/>
        <v>2004.2628000000004</v>
      </c>
      <c r="K402" s="44">
        <v>1365.6989000000001</v>
      </c>
      <c r="L402" s="38" t="s">
        <v>148</v>
      </c>
      <c r="M402" s="38" t="s">
        <v>48</v>
      </c>
      <c r="N402" s="38" t="s">
        <v>2341</v>
      </c>
      <c r="O402" s="38" t="s">
        <v>2342</v>
      </c>
      <c r="P402" s="38">
        <v>0</v>
      </c>
    </row>
    <row r="403" spans="1:16" x14ac:dyDescent="0.3">
      <c r="A403" s="38">
        <v>20040329.5</v>
      </c>
      <c r="B403" s="38">
        <v>2453094</v>
      </c>
      <c r="C403" s="38" t="s">
        <v>2343</v>
      </c>
      <c r="D403" s="38" t="s">
        <v>860</v>
      </c>
      <c r="E403" s="43" t="s">
        <v>2344</v>
      </c>
      <c r="F403" s="38" t="s">
        <v>613</v>
      </c>
      <c r="G403" s="38" t="s">
        <v>48</v>
      </c>
      <c r="H403" s="38" t="s">
        <v>2345</v>
      </c>
      <c r="I403" s="38" t="s">
        <v>149</v>
      </c>
      <c r="J403" s="38">
        <f t="shared" si="6"/>
        <v>2004.2636000000002</v>
      </c>
      <c r="K403" s="44">
        <v>1364.8117</v>
      </c>
      <c r="L403" s="38" t="s">
        <v>1426</v>
      </c>
      <c r="M403" s="38" t="s">
        <v>48</v>
      </c>
      <c r="N403" s="38" t="s">
        <v>2346</v>
      </c>
      <c r="O403" s="38" t="s">
        <v>2347</v>
      </c>
      <c r="P403" s="38">
        <v>0</v>
      </c>
    </row>
    <row r="404" spans="1:16" x14ac:dyDescent="0.3">
      <c r="A404" s="38">
        <v>20040330.5</v>
      </c>
      <c r="B404" s="38">
        <v>2453095</v>
      </c>
      <c r="C404" s="38" t="s">
        <v>2348</v>
      </c>
      <c r="D404" s="38" t="s">
        <v>2349</v>
      </c>
      <c r="E404" s="43" t="s">
        <v>2350</v>
      </c>
      <c r="F404" s="38" t="s">
        <v>47</v>
      </c>
      <c r="G404" s="38" t="s">
        <v>48</v>
      </c>
      <c r="H404" s="38" t="s">
        <v>2351</v>
      </c>
      <c r="I404" s="38" t="s">
        <v>132</v>
      </c>
      <c r="J404" s="38">
        <f t="shared" si="6"/>
        <v>2004.2644</v>
      </c>
      <c r="K404" s="44">
        <v>1363.8221000000001</v>
      </c>
      <c r="L404" s="38" t="s">
        <v>1418</v>
      </c>
      <c r="M404" s="38" t="s">
        <v>48</v>
      </c>
      <c r="N404" s="38" t="s">
        <v>2352</v>
      </c>
      <c r="O404" s="38" t="s">
        <v>2353</v>
      </c>
      <c r="P404" s="38">
        <v>0</v>
      </c>
    </row>
    <row r="405" spans="1:16" x14ac:dyDescent="0.3">
      <c r="A405" s="38">
        <v>20040331.5</v>
      </c>
      <c r="B405" s="38">
        <v>2453096</v>
      </c>
      <c r="C405" s="38" t="s">
        <v>2354</v>
      </c>
      <c r="D405" s="38" t="s">
        <v>243</v>
      </c>
      <c r="E405" s="43" t="s">
        <v>2355</v>
      </c>
      <c r="F405" s="38" t="s">
        <v>47</v>
      </c>
      <c r="G405" s="38" t="s">
        <v>48</v>
      </c>
      <c r="H405" s="38" t="s">
        <v>2356</v>
      </c>
      <c r="I405" s="38" t="s">
        <v>224</v>
      </c>
      <c r="J405" s="38">
        <f t="shared" si="6"/>
        <v>2004.2651999999998</v>
      </c>
      <c r="K405" s="44">
        <v>1362.9336000000001</v>
      </c>
      <c r="L405" s="38" t="s">
        <v>268</v>
      </c>
      <c r="M405" s="38" t="s">
        <v>48</v>
      </c>
      <c r="N405" s="38" t="s">
        <v>2357</v>
      </c>
      <c r="O405" s="38" t="s">
        <v>2358</v>
      </c>
      <c r="P405" s="38">
        <v>0</v>
      </c>
    </row>
    <row r="406" spans="1:16" x14ac:dyDescent="0.3">
      <c r="A406" s="38">
        <v>20040401.5</v>
      </c>
      <c r="B406" s="38">
        <v>2453097</v>
      </c>
      <c r="C406" s="38" t="s">
        <v>2359</v>
      </c>
      <c r="D406" s="38" t="s">
        <v>2304</v>
      </c>
      <c r="E406" s="43" t="s">
        <v>2360</v>
      </c>
      <c r="F406" s="38" t="s">
        <v>47</v>
      </c>
      <c r="G406" s="38" t="s">
        <v>48</v>
      </c>
      <c r="H406" s="38" t="s">
        <v>2361</v>
      </c>
      <c r="I406" s="38" t="s">
        <v>615</v>
      </c>
      <c r="J406" s="38">
        <f t="shared" si="6"/>
        <v>2004.3212000000003</v>
      </c>
      <c r="K406" s="44">
        <v>1362.1849999999999</v>
      </c>
      <c r="L406" s="38" t="s">
        <v>815</v>
      </c>
      <c r="M406" s="38" t="s">
        <v>48</v>
      </c>
      <c r="N406" s="38" t="s">
        <v>2362</v>
      </c>
      <c r="O406" s="38" t="s">
        <v>392</v>
      </c>
      <c r="P406" s="38">
        <v>0</v>
      </c>
    </row>
    <row r="407" spans="1:16" x14ac:dyDescent="0.3">
      <c r="A407" s="38">
        <v>20040402.5</v>
      </c>
      <c r="B407" s="38">
        <v>2453098</v>
      </c>
      <c r="C407" s="38" t="s">
        <v>2363</v>
      </c>
      <c r="D407" s="38" t="s">
        <v>2364</v>
      </c>
      <c r="E407" s="43" t="s">
        <v>2365</v>
      </c>
      <c r="F407" s="38" t="s">
        <v>613</v>
      </c>
      <c r="G407" s="38" t="s">
        <v>48</v>
      </c>
      <c r="H407" s="38" t="s">
        <v>2366</v>
      </c>
      <c r="I407" s="38" t="s">
        <v>2367</v>
      </c>
      <c r="J407" s="38">
        <f t="shared" si="6"/>
        <v>2004.3220000000001</v>
      </c>
      <c r="K407" s="44">
        <v>1361.587</v>
      </c>
      <c r="L407" s="38" t="s">
        <v>1137</v>
      </c>
      <c r="M407" s="38" t="s">
        <v>48</v>
      </c>
      <c r="N407" s="38" t="s">
        <v>2368</v>
      </c>
      <c r="O407" s="38" t="s">
        <v>1505</v>
      </c>
      <c r="P407" s="38">
        <v>0</v>
      </c>
    </row>
    <row r="408" spans="1:16" x14ac:dyDescent="0.3">
      <c r="A408" s="38">
        <v>20040403.5</v>
      </c>
      <c r="B408" s="38">
        <v>2453099</v>
      </c>
      <c r="C408" s="38" t="s">
        <v>2369</v>
      </c>
      <c r="D408" s="38" t="s">
        <v>2370</v>
      </c>
      <c r="E408" s="43" t="s">
        <v>2061</v>
      </c>
      <c r="F408" s="38" t="s">
        <v>613</v>
      </c>
      <c r="G408" s="38" t="s">
        <v>48</v>
      </c>
      <c r="H408" s="38" t="s">
        <v>2371</v>
      </c>
      <c r="I408" s="38" t="s">
        <v>2312</v>
      </c>
      <c r="J408" s="38">
        <f t="shared" si="6"/>
        <v>2004.3227999999999</v>
      </c>
      <c r="K408" s="44">
        <v>1360.991</v>
      </c>
      <c r="L408" s="38" t="s">
        <v>613</v>
      </c>
      <c r="M408" s="38" t="s">
        <v>48</v>
      </c>
      <c r="N408" s="38" t="s">
        <v>2372</v>
      </c>
      <c r="O408" s="38" t="s">
        <v>2373</v>
      </c>
      <c r="P408" s="38">
        <v>0</v>
      </c>
    </row>
    <row r="409" spans="1:16" x14ac:dyDescent="0.3">
      <c r="A409" s="38">
        <v>20040404.5</v>
      </c>
      <c r="B409" s="38">
        <v>2453100</v>
      </c>
      <c r="C409" s="38" t="s">
        <v>2374</v>
      </c>
      <c r="D409" s="38" t="s">
        <v>2375</v>
      </c>
      <c r="E409" s="43" t="s">
        <v>2376</v>
      </c>
      <c r="F409" s="38" t="s">
        <v>281</v>
      </c>
      <c r="G409" s="38" t="s">
        <v>48</v>
      </c>
      <c r="H409" s="38" t="s">
        <v>2377</v>
      </c>
      <c r="I409" s="38" t="s">
        <v>82</v>
      </c>
      <c r="J409" s="38">
        <f t="shared" si="6"/>
        <v>2004.3235999999997</v>
      </c>
      <c r="K409" s="44">
        <v>1360.3326</v>
      </c>
      <c r="L409" s="38" t="s">
        <v>113</v>
      </c>
      <c r="M409" s="38" t="s">
        <v>48</v>
      </c>
      <c r="N409" s="38" t="s">
        <v>1379</v>
      </c>
      <c r="O409" s="38" t="s">
        <v>2378</v>
      </c>
      <c r="P409" s="38">
        <v>0</v>
      </c>
    </row>
    <row r="410" spans="1:16" x14ac:dyDescent="0.3">
      <c r="A410" s="38">
        <v>20040405.5</v>
      </c>
      <c r="B410" s="38">
        <v>2453101</v>
      </c>
      <c r="C410" s="38" t="s">
        <v>2379</v>
      </c>
      <c r="D410" s="38" t="s">
        <v>1422</v>
      </c>
      <c r="E410" s="43" t="s">
        <v>2380</v>
      </c>
      <c r="F410" s="38" t="s">
        <v>281</v>
      </c>
      <c r="G410" s="38" t="s">
        <v>48</v>
      </c>
      <c r="H410" s="38" t="s">
        <v>2381</v>
      </c>
      <c r="I410" s="38" t="s">
        <v>204</v>
      </c>
      <c r="J410" s="38">
        <f t="shared" si="6"/>
        <v>2004.3243999999995</v>
      </c>
      <c r="K410" s="44">
        <v>1359.5364</v>
      </c>
      <c r="L410" s="38" t="s">
        <v>470</v>
      </c>
      <c r="M410" s="38" t="s">
        <v>48</v>
      </c>
      <c r="N410" s="38" t="s">
        <v>2382</v>
      </c>
      <c r="O410" s="38" t="s">
        <v>2383</v>
      </c>
      <c r="P410" s="38">
        <v>0</v>
      </c>
    </row>
    <row r="411" spans="1:16" x14ac:dyDescent="0.3">
      <c r="A411" s="38">
        <v>20040406.5</v>
      </c>
      <c r="B411" s="38">
        <v>2453102</v>
      </c>
      <c r="C411" s="38" t="s">
        <v>2384</v>
      </c>
      <c r="D411" s="38" t="s">
        <v>2385</v>
      </c>
      <c r="E411" s="43" t="s">
        <v>1613</v>
      </c>
      <c r="F411" s="38" t="s">
        <v>281</v>
      </c>
      <c r="G411" s="38" t="s">
        <v>48</v>
      </c>
      <c r="H411" s="38" t="s">
        <v>2386</v>
      </c>
      <c r="I411" s="38" t="s">
        <v>203</v>
      </c>
      <c r="J411" s="38">
        <f t="shared" si="6"/>
        <v>2004.3251999999993</v>
      </c>
      <c r="K411" s="44">
        <v>1358.7001</v>
      </c>
      <c r="L411" s="38" t="s">
        <v>305</v>
      </c>
      <c r="M411" s="38" t="s">
        <v>48</v>
      </c>
      <c r="N411" s="38" t="s">
        <v>1218</v>
      </c>
      <c r="O411" s="38" t="s">
        <v>2387</v>
      </c>
      <c r="P411" s="38">
        <v>0</v>
      </c>
    </row>
    <row r="412" spans="1:16" x14ac:dyDescent="0.3">
      <c r="A412" s="38">
        <v>20040407.5</v>
      </c>
      <c r="B412" s="38">
        <v>2453103</v>
      </c>
      <c r="C412" s="38" t="s">
        <v>2388</v>
      </c>
      <c r="D412" s="38" t="s">
        <v>352</v>
      </c>
      <c r="E412" s="43" t="s">
        <v>2389</v>
      </c>
      <c r="F412" s="38" t="s">
        <v>281</v>
      </c>
      <c r="G412" s="38" t="s">
        <v>48</v>
      </c>
      <c r="H412" s="38" t="s">
        <v>2390</v>
      </c>
      <c r="I412" s="38" t="s">
        <v>195</v>
      </c>
      <c r="J412" s="38">
        <f t="shared" si="6"/>
        <v>2004.3259999999991</v>
      </c>
      <c r="K412" s="44">
        <v>1357.9544000000001</v>
      </c>
      <c r="L412" s="38" t="s">
        <v>2391</v>
      </c>
      <c r="M412" s="38" t="s">
        <v>48</v>
      </c>
      <c r="N412" s="38" t="s">
        <v>2392</v>
      </c>
      <c r="O412" s="38" t="s">
        <v>2393</v>
      </c>
      <c r="P412" s="38">
        <v>0</v>
      </c>
    </row>
    <row r="413" spans="1:16" x14ac:dyDescent="0.3">
      <c r="A413" s="38">
        <v>20040408.5</v>
      </c>
      <c r="B413" s="38">
        <v>2453104</v>
      </c>
      <c r="C413" s="38" t="s">
        <v>2394</v>
      </c>
      <c r="D413" s="38" t="s">
        <v>1517</v>
      </c>
      <c r="E413" s="43" t="s">
        <v>2395</v>
      </c>
      <c r="F413" s="38" t="s">
        <v>281</v>
      </c>
      <c r="G413" s="38" t="s">
        <v>48</v>
      </c>
      <c r="H413" s="38" t="s">
        <v>2396</v>
      </c>
      <c r="I413" s="38" t="s">
        <v>90</v>
      </c>
      <c r="J413" s="38">
        <f t="shared" si="6"/>
        <v>2004.3268000000007</v>
      </c>
      <c r="K413" s="44">
        <v>1357.1217999999999</v>
      </c>
      <c r="L413" s="38" t="s">
        <v>2397</v>
      </c>
      <c r="M413" s="38" t="s">
        <v>48</v>
      </c>
      <c r="N413" s="38" t="s">
        <v>2398</v>
      </c>
      <c r="O413" s="38" t="s">
        <v>2399</v>
      </c>
      <c r="P413" s="38">
        <v>0</v>
      </c>
    </row>
    <row r="414" spans="1:16" x14ac:dyDescent="0.3">
      <c r="A414" s="38">
        <v>20040409.5</v>
      </c>
      <c r="B414" s="38">
        <v>2453105</v>
      </c>
      <c r="C414" s="38" t="s">
        <v>2400</v>
      </c>
      <c r="D414" s="38" t="s">
        <v>2401</v>
      </c>
      <c r="E414" s="43" t="s">
        <v>2402</v>
      </c>
      <c r="F414" s="38" t="s">
        <v>613</v>
      </c>
      <c r="G414" s="38" t="s">
        <v>48</v>
      </c>
      <c r="H414" s="38" t="s">
        <v>2403</v>
      </c>
      <c r="I414" s="38" t="s">
        <v>196</v>
      </c>
      <c r="J414" s="38">
        <f t="shared" si="6"/>
        <v>2004.3276000000005</v>
      </c>
      <c r="K414" s="44">
        <v>1356.3825999999999</v>
      </c>
      <c r="L414" s="38" t="s">
        <v>2404</v>
      </c>
      <c r="M414" s="38" t="s">
        <v>48</v>
      </c>
      <c r="N414" s="38" t="s">
        <v>2405</v>
      </c>
      <c r="O414" s="38" t="s">
        <v>2406</v>
      </c>
      <c r="P414" s="38">
        <v>0</v>
      </c>
    </row>
    <row r="415" spans="1:16" x14ac:dyDescent="0.3">
      <c r="A415" s="38">
        <v>20040410.5</v>
      </c>
      <c r="B415" s="38">
        <v>2453106</v>
      </c>
      <c r="C415" s="38" t="s">
        <v>2407</v>
      </c>
      <c r="D415" s="38" t="s">
        <v>1123</v>
      </c>
      <c r="E415" s="43" t="s">
        <v>2408</v>
      </c>
      <c r="F415" s="38" t="s">
        <v>613</v>
      </c>
      <c r="G415" s="38" t="s">
        <v>48</v>
      </c>
      <c r="H415" s="38" t="s">
        <v>2396</v>
      </c>
      <c r="I415" s="38" t="s">
        <v>90</v>
      </c>
      <c r="J415" s="38">
        <f t="shared" si="6"/>
        <v>2004.3284000000003</v>
      </c>
      <c r="K415" s="44">
        <v>1355.5578</v>
      </c>
      <c r="L415" s="38" t="s">
        <v>2409</v>
      </c>
      <c r="M415" s="38" t="s">
        <v>48</v>
      </c>
      <c r="N415" s="38" t="s">
        <v>2410</v>
      </c>
      <c r="O415" s="38" t="s">
        <v>2411</v>
      </c>
      <c r="P415" s="38">
        <v>0</v>
      </c>
    </row>
    <row r="416" spans="1:16" x14ac:dyDescent="0.3">
      <c r="A416" s="38">
        <v>20040411.5</v>
      </c>
      <c r="B416" s="38">
        <v>2453107</v>
      </c>
      <c r="C416" s="38" t="s">
        <v>2412</v>
      </c>
      <c r="D416" s="38" t="s">
        <v>1161</v>
      </c>
      <c r="E416" s="43" t="s">
        <v>2413</v>
      </c>
      <c r="F416" s="38" t="s">
        <v>281</v>
      </c>
      <c r="G416" s="38" t="s">
        <v>48</v>
      </c>
      <c r="H416" s="38" t="s">
        <v>2414</v>
      </c>
      <c r="I416" s="38" t="s">
        <v>523</v>
      </c>
      <c r="J416" s="38">
        <f t="shared" si="6"/>
        <v>2004.3292000000001</v>
      </c>
      <c r="K416" s="44">
        <v>1354.8429000000001</v>
      </c>
      <c r="L416" s="38" t="s">
        <v>1351</v>
      </c>
      <c r="M416" s="38" t="s">
        <v>48</v>
      </c>
      <c r="N416" s="38" t="s">
        <v>2415</v>
      </c>
      <c r="O416" s="38" t="s">
        <v>2416</v>
      </c>
      <c r="P416" s="38">
        <v>0</v>
      </c>
    </row>
    <row r="417" spans="1:16" x14ac:dyDescent="0.3">
      <c r="A417" s="38">
        <v>20040412.5</v>
      </c>
      <c r="B417" s="38">
        <v>2453108</v>
      </c>
      <c r="C417" s="38" t="s">
        <v>2417</v>
      </c>
      <c r="D417" s="38" t="s">
        <v>860</v>
      </c>
      <c r="E417" s="43" t="s">
        <v>2418</v>
      </c>
      <c r="F417" s="38" t="s">
        <v>281</v>
      </c>
      <c r="G417" s="38" t="s">
        <v>48</v>
      </c>
      <c r="H417" s="38" t="s">
        <v>2419</v>
      </c>
      <c r="I417" s="38" t="s">
        <v>196</v>
      </c>
      <c r="J417" s="38">
        <f t="shared" si="6"/>
        <v>2004.33</v>
      </c>
      <c r="K417" s="44">
        <v>1354.1708000000001</v>
      </c>
      <c r="L417" s="38" t="s">
        <v>1345</v>
      </c>
      <c r="M417" s="38" t="s">
        <v>48</v>
      </c>
      <c r="N417" s="38" t="s">
        <v>2420</v>
      </c>
      <c r="O417" s="38" t="s">
        <v>2281</v>
      </c>
      <c r="P417" s="38">
        <v>0</v>
      </c>
    </row>
    <row r="418" spans="1:16" x14ac:dyDescent="0.3">
      <c r="A418" s="38">
        <v>20040413.5</v>
      </c>
      <c r="B418" s="38">
        <v>2453109</v>
      </c>
      <c r="C418" s="38" t="s">
        <v>2421</v>
      </c>
      <c r="D418" s="38" t="s">
        <v>698</v>
      </c>
      <c r="E418" s="43" t="s">
        <v>2422</v>
      </c>
      <c r="F418" s="38" t="s">
        <v>281</v>
      </c>
      <c r="G418" s="38" t="s">
        <v>48</v>
      </c>
      <c r="H418" s="38" t="s">
        <v>2423</v>
      </c>
      <c r="I418" s="38" t="s">
        <v>1650</v>
      </c>
      <c r="J418" s="38">
        <f t="shared" si="6"/>
        <v>2004.3307999999997</v>
      </c>
      <c r="K418" s="44">
        <v>1353.3329000000001</v>
      </c>
      <c r="L418" s="38" t="s">
        <v>355</v>
      </c>
      <c r="M418" s="38" t="s">
        <v>48</v>
      </c>
      <c r="N418" s="38" t="s">
        <v>2424</v>
      </c>
      <c r="O418" s="38" t="s">
        <v>2425</v>
      </c>
      <c r="P418" s="38">
        <v>0</v>
      </c>
    </row>
    <row r="419" spans="1:16" x14ac:dyDescent="0.3">
      <c r="A419" s="38">
        <v>20040414.5</v>
      </c>
      <c r="B419" s="38">
        <v>2453110</v>
      </c>
      <c r="C419" s="38" t="s">
        <v>2426</v>
      </c>
      <c r="D419" s="38" t="s">
        <v>1654</v>
      </c>
      <c r="E419" s="43" t="s">
        <v>2427</v>
      </c>
      <c r="F419" s="38" t="s">
        <v>281</v>
      </c>
      <c r="G419" s="38" t="s">
        <v>48</v>
      </c>
      <c r="H419" s="38" t="s">
        <v>2428</v>
      </c>
      <c r="I419" s="38" t="s">
        <v>61</v>
      </c>
      <c r="J419" s="38">
        <f t="shared" si="6"/>
        <v>2004.3315999999995</v>
      </c>
      <c r="K419" s="44">
        <v>1352.4704999999999</v>
      </c>
      <c r="L419" s="38" t="s">
        <v>361</v>
      </c>
      <c r="M419" s="38" t="s">
        <v>48</v>
      </c>
      <c r="N419" s="38" t="s">
        <v>2429</v>
      </c>
      <c r="O419" s="38" t="s">
        <v>2430</v>
      </c>
      <c r="P419" s="38">
        <v>0</v>
      </c>
    </row>
    <row r="420" spans="1:16" x14ac:dyDescent="0.3">
      <c r="A420" s="38">
        <v>20040415.5</v>
      </c>
      <c r="B420" s="38">
        <v>2453111</v>
      </c>
      <c r="C420" s="38" t="s">
        <v>2431</v>
      </c>
      <c r="D420" s="38" t="s">
        <v>798</v>
      </c>
      <c r="E420" s="43" t="s">
        <v>2432</v>
      </c>
      <c r="F420" s="38" t="s">
        <v>281</v>
      </c>
      <c r="G420" s="38" t="s">
        <v>48</v>
      </c>
      <c r="H420" s="38" t="s">
        <v>1470</v>
      </c>
      <c r="I420" s="38" t="s">
        <v>187</v>
      </c>
      <c r="J420" s="38">
        <f t="shared" si="6"/>
        <v>2004.3323999999993</v>
      </c>
      <c r="K420" s="44">
        <v>1351.7837999999999</v>
      </c>
      <c r="L420" s="38" t="s">
        <v>369</v>
      </c>
      <c r="M420" s="38" t="s">
        <v>48</v>
      </c>
      <c r="N420" s="38" t="s">
        <v>2433</v>
      </c>
      <c r="O420" s="38" t="s">
        <v>1307</v>
      </c>
      <c r="P420" s="38">
        <v>0</v>
      </c>
    </row>
    <row r="421" spans="1:16" x14ac:dyDescent="0.3">
      <c r="A421" s="38">
        <v>20040416.5</v>
      </c>
      <c r="B421" s="38">
        <v>2453112</v>
      </c>
      <c r="C421" s="38" t="s">
        <v>2434</v>
      </c>
      <c r="D421" s="38" t="s">
        <v>892</v>
      </c>
      <c r="E421" s="43" t="s">
        <v>2435</v>
      </c>
      <c r="F421" s="38" t="s">
        <v>281</v>
      </c>
      <c r="G421" s="38" t="s">
        <v>48</v>
      </c>
      <c r="H421" s="38" t="s">
        <v>1274</v>
      </c>
      <c r="I421" s="38" t="s">
        <v>434</v>
      </c>
      <c r="J421" s="38">
        <f t="shared" si="6"/>
        <v>2004.3331999999991</v>
      </c>
      <c r="K421" s="44">
        <v>1351.0522000000001</v>
      </c>
      <c r="L421" s="38" t="s">
        <v>376</v>
      </c>
      <c r="M421" s="38" t="s">
        <v>48</v>
      </c>
      <c r="N421" s="38" t="s">
        <v>2436</v>
      </c>
      <c r="O421" s="38" t="s">
        <v>2437</v>
      </c>
      <c r="P421" s="38">
        <v>0</v>
      </c>
    </row>
    <row r="422" spans="1:16" x14ac:dyDescent="0.3">
      <c r="A422" s="38">
        <v>20040417.5</v>
      </c>
      <c r="B422" s="38">
        <v>2453113</v>
      </c>
      <c r="C422" s="38" t="s">
        <v>2438</v>
      </c>
      <c r="D422" s="38" t="s">
        <v>692</v>
      </c>
      <c r="E422" s="43" t="s">
        <v>2439</v>
      </c>
      <c r="F422" s="38" t="s">
        <v>281</v>
      </c>
      <c r="G422" s="38" t="s">
        <v>48</v>
      </c>
      <c r="H422" s="38" t="s">
        <v>1778</v>
      </c>
      <c r="I422" s="38" t="s">
        <v>253</v>
      </c>
      <c r="J422" s="38">
        <f t="shared" si="6"/>
        <v>2004.3340000000007</v>
      </c>
      <c r="K422" s="44">
        <v>1350.3404</v>
      </c>
      <c r="L422" s="38" t="s">
        <v>1143</v>
      </c>
      <c r="M422" s="38" t="s">
        <v>48</v>
      </c>
      <c r="N422" s="38" t="s">
        <v>2440</v>
      </c>
      <c r="O422" s="38" t="s">
        <v>2441</v>
      </c>
      <c r="P422" s="38">
        <v>0</v>
      </c>
    </row>
    <row r="423" spans="1:16" x14ac:dyDescent="0.3">
      <c r="A423" s="38">
        <v>20040418.5</v>
      </c>
      <c r="B423" s="38">
        <v>2453114</v>
      </c>
      <c r="C423" s="38" t="s">
        <v>2442</v>
      </c>
      <c r="D423" s="38" t="s">
        <v>855</v>
      </c>
      <c r="E423" s="43" t="s">
        <v>2443</v>
      </c>
      <c r="F423" s="38" t="s">
        <v>281</v>
      </c>
      <c r="G423" s="38" t="s">
        <v>48</v>
      </c>
      <c r="H423" s="38" t="s">
        <v>2444</v>
      </c>
      <c r="I423" s="38" t="s">
        <v>1708</v>
      </c>
      <c r="J423" s="38">
        <f t="shared" si="6"/>
        <v>2004.3348000000005</v>
      </c>
      <c r="K423" s="44">
        <v>1349.4958999999999</v>
      </c>
      <c r="L423" s="38" t="s">
        <v>390</v>
      </c>
      <c r="M423" s="38" t="s">
        <v>48</v>
      </c>
      <c r="N423" s="38" t="s">
        <v>2445</v>
      </c>
      <c r="O423" s="38" t="s">
        <v>2446</v>
      </c>
      <c r="P423" s="38">
        <v>0</v>
      </c>
    </row>
    <row r="424" spans="1:16" x14ac:dyDescent="0.3">
      <c r="A424" s="38">
        <v>20040419.5</v>
      </c>
      <c r="B424" s="38">
        <v>2453115</v>
      </c>
      <c r="C424" s="38" t="s">
        <v>2447</v>
      </c>
      <c r="D424" s="38" t="s">
        <v>990</v>
      </c>
      <c r="E424" s="43" t="s">
        <v>2448</v>
      </c>
      <c r="F424" s="38" t="s">
        <v>613</v>
      </c>
      <c r="G424" s="38" t="s">
        <v>48</v>
      </c>
      <c r="H424" s="38" t="s">
        <v>1892</v>
      </c>
      <c r="I424" s="38" t="s">
        <v>615</v>
      </c>
      <c r="J424" s="38">
        <f t="shared" si="6"/>
        <v>2004.3356000000003</v>
      </c>
      <c r="K424" s="44">
        <v>1348.6048000000001</v>
      </c>
      <c r="L424" s="38" t="s">
        <v>2449</v>
      </c>
      <c r="M424" s="38" t="s">
        <v>48</v>
      </c>
      <c r="N424" s="38" t="s">
        <v>2450</v>
      </c>
      <c r="O424" s="38" t="s">
        <v>2451</v>
      </c>
      <c r="P424" s="38">
        <v>0</v>
      </c>
    </row>
    <row r="425" spans="1:16" x14ac:dyDescent="0.3">
      <c r="A425" s="38">
        <v>20040420.5</v>
      </c>
      <c r="B425" s="38">
        <v>2453116</v>
      </c>
      <c r="C425" s="38" t="s">
        <v>2452</v>
      </c>
      <c r="D425" s="38" t="s">
        <v>2453</v>
      </c>
      <c r="E425" s="43" t="s">
        <v>2454</v>
      </c>
      <c r="F425" s="38" t="s">
        <v>613</v>
      </c>
      <c r="G425" s="38" t="s">
        <v>48</v>
      </c>
      <c r="H425" s="38" t="s">
        <v>2455</v>
      </c>
      <c r="I425" s="38" t="s">
        <v>61</v>
      </c>
      <c r="J425" s="38">
        <f t="shared" si="6"/>
        <v>2004.3364000000001</v>
      </c>
      <c r="K425" s="44">
        <v>1347.7235000000001</v>
      </c>
      <c r="L425" s="38" t="s">
        <v>398</v>
      </c>
      <c r="M425" s="38" t="s">
        <v>48</v>
      </c>
      <c r="N425" s="38" t="s">
        <v>2456</v>
      </c>
      <c r="O425" s="38" t="s">
        <v>2457</v>
      </c>
      <c r="P425" s="38">
        <v>0</v>
      </c>
    </row>
    <row r="426" spans="1:16" x14ac:dyDescent="0.3">
      <c r="A426" s="38">
        <v>20040421.5</v>
      </c>
      <c r="B426" s="38">
        <v>2453117</v>
      </c>
      <c r="C426" s="38" t="s">
        <v>2458</v>
      </c>
      <c r="D426" s="38" t="s">
        <v>2459</v>
      </c>
      <c r="E426" s="43" t="s">
        <v>2460</v>
      </c>
      <c r="F426" s="38" t="s">
        <v>613</v>
      </c>
      <c r="G426" s="38" t="s">
        <v>48</v>
      </c>
      <c r="H426" s="38" t="s">
        <v>2461</v>
      </c>
      <c r="I426" s="38" t="s">
        <v>368</v>
      </c>
      <c r="J426" s="38">
        <f t="shared" si="6"/>
        <v>2004.3371999999999</v>
      </c>
      <c r="K426" s="44">
        <v>1347.1097</v>
      </c>
      <c r="L426" s="38" t="s">
        <v>405</v>
      </c>
      <c r="M426" s="38" t="s">
        <v>48</v>
      </c>
      <c r="N426" s="38" t="s">
        <v>2462</v>
      </c>
      <c r="O426" s="38" t="s">
        <v>2463</v>
      </c>
      <c r="P426" s="38">
        <v>0</v>
      </c>
    </row>
    <row r="427" spans="1:16" x14ac:dyDescent="0.3">
      <c r="A427" s="38">
        <v>20040422.5</v>
      </c>
      <c r="B427" s="38">
        <v>2453118</v>
      </c>
      <c r="C427" s="38" t="s">
        <v>2464</v>
      </c>
      <c r="D427" s="38" t="s">
        <v>583</v>
      </c>
      <c r="E427" s="43" t="s">
        <v>2465</v>
      </c>
      <c r="F427" s="38" t="s">
        <v>613</v>
      </c>
      <c r="G427" s="38" t="s">
        <v>48</v>
      </c>
      <c r="H427" s="38" t="s">
        <v>2466</v>
      </c>
      <c r="I427" s="38" t="s">
        <v>1650</v>
      </c>
      <c r="J427" s="38">
        <f t="shared" si="6"/>
        <v>2004.3379999999997</v>
      </c>
      <c r="K427" s="44">
        <v>1346.4313999999999</v>
      </c>
      <c r="L427" s="38" t="s">
        <v>1029</v>
      </c>
      <c r="M427" s="38" t="s">
        <v>48</v>
      </c>
      <c r="N427" s="38" t="s">
        <v>2467</v>
      </c>
      <c r="O427" s="38" t="s">
        <v>2468</v>
      </c>
      <c r="P427" s="38">
        <v>0</v>
      </c>
    </row>
    <row r="428" spans="1:16" x14ac:dyDescent="0.3">
      <c r="A428" s="38">
        <v>20040423.5</v>
      </c>
      <c r="B428" s="38">
        <v>2453119</v>
      </c>
      <c r="C428" s="38" t="s">
        <v>2469</v>
      </c>
      <c r="D428" s="38" t="s">
        <v>2470</v>
      </c>
      <c r="E428" s="43" t="s">
        <v>2471</v>
      </c>
      <c r="F428" s="38" t="s">
        <v>613</v>
      </c>
      <c r="G428" s="38" t="s">
        <v>48</v>
      </c>
      <c r="H428" s="38" t="s">
        <v>2472</v>
      </c>
      <c r="I428" s="38" t="s">
        <v>434</v>
      </c>
      <c r="J428" s="38">
        <f t="shared" si="6"/>
        <v>2004.3387999999995</v>
      </c>
      <c r="K428" s="44">
        <v>1345.6851999999999</v>
      </c>
      <c r="L428" s="38" t="s">
        <v>1275</v>
      </c>
      <c r="M428" s="38" t="s">
        <v>48</v>
      </c>
      <c r="N428" s="38" t="s">
        <v>2473</v>
      </c>
      <c r="O428" s="38" t="s">
        <v>2474</v>
      </c>
      <c r="P428" s="38">
        <v>0</v>
      </c>
    </row>
    <row r="429" spans="1:16" x14ac:dyDescent="0.3">
      <c r="A429" s="38">
        <v>20040424.5</v>
      </c>
      <c r="B429" s="38">
        <v>2453120</v>
      </c>
      <c r="C429" s="38" t="s">
        <v>2475</v>
      </c>
      <c r="D429" s="38" t="s">
        <v>2476</v>
      </c>
      <c r="E429" s="43" t="s">
        <v>2477</v>
      </c>
      <c r="F429" s="38" t="s">
        <v>613</v>
      </c>
      <c r="G429" s="38" t="s">
        <v>48</v>
      </c>
      <c r="H429" s="38" t="s">
        <v>2478</v>
      </c>
      <c r="I429" s="38" t="s">
        <v>195</v>
      </c>
      <c r="J429" s="38">
        <f t="shared" si="6"/>
        <v>2004.3395999999993</v>
      </c>
      <c r="K429" s="44">
        <v>1344.9712</v>
      </c>
      <c r="L429" s="38" t="s">
        <v>427</v>
      </c>
      <c r="M429" s="38" t="s">
        <v>48</v>
      </c>
      <c r="N429" s="38" t="s">
        <v>1574</v>
      </c>
      <c r="O429" s="38" t="s">
        <v>1678</v>
      </c>
      <c r="P429" s="38">
        <v>0</v>
      </c>
    </row>
    <row r="430" spans="1:16" x14ac:dyDescent="0.3">
      <c r="A430" s="38">
        <v>20040425.5</v>
      </c>
      <c r="B430" s="38">
        <v>2453121</v>
      </c>
      <c r="C430" s="38" t="s">
        <v>2479</v>
      </c>
      <c r="D430" s="38" t="s">
        <v>2476</v>
      </c>
      <c r="E430" s="43" t="s">
        <v>2480</v>
      </c>
      <c r="F430" s="38" t="s">
        <v>613</v>
      </c>
      <c r="G430" s="38" t="s">
        <v>48</v>
      </c>
      <c r="H430" s="38" t="s">
        <v>2481</v>
      </c>
      <c r="I430" s="38" t="s">
        <v>187</v>
      </c>
      <c r="J430" s="38">
        <f t="shared" si="6"/>
        <v>2004.3403999999991</v>
      </c>
      <c r="K430" s="44">
        <v>1344.2538</v>
      </c>
      <c r="L430" s="38" t="s">
        <v>633</v>
      </c>
      <c r="M430" s="38" t="s">
        <v>48</v>
      </c>
      <c r="N430" s="38" t="s">
        <v>2482</v>
      </c>
      <c r="O430" s="38" t="s">
        <v>392</v>
      </c>
      <c r="P430" s="38">
        <v>0</v>
      </c>
    </row>
    <row r="431" spans="1:16" x14ac:dyDescent="0.3">
      <c r="A431" s="38">
        <v>20040426.5</v>
      </c>
      <c r="B431" s="38">
        <v>2453122</v>
      </c>
      <c r="C431" s="38" t="s">
        <v>2483</v>
      </c>
      <c r="D431" s="38" t="s">
        <v>345</v>
      </c>
      <c r="E431" s="43" t="s">
        <v>2484</v>
      </c>
      <c r="F431" s="38" t="s">
        <v>613</v>
      </c>
      <c r="G431" s="38" t="s">
        <v>48</v>
      </c>
      <c r="H431" s="38" t="s">
        <v>2485</v>
      </c>
      <c r="I431" s="38" t="s">
        <v>211</v>
      </c>
      <c r="J431" s="38">
        <f t="shared" si="6"/>
        <v>2004.3412000000008</v>
      </c>
      <c r="K431" s="44">
        <v>1343.5684000000001</v>
      </c>
      <c r="L431" s="38" t="s">
        <v>442</v>
      </c>
      <c r="M431" s="38" t="s">
        <v>48</v>
      </c>
      <c r="N431" s="38" t="s">
        <v>552</v>
      </c>
      <c r="O431" s="38" t="s">
        <v>2416</v>
      </c>
      <c r="P431" s="38">
        <v>0</v>
      </c>
    </row>
    <row r="432" spans="1:16" x14ac:dyDescent="0.3">
      <c r="A432" s="38">
        <v>20040427.5</v>
      </c>
      <c r="B432" s="38">
        <v>2453123</v>
      </c>
      <c r="C432" s="38" t="s">
        <v>2486</v>
      </c>
      <c r="D432" s="38" t="s">
        <v>2487</v>
      </c>
      <c r="E432" s="43" t="s">
        <v>2488</v>
      </c>
      <c r="F432" s="38" t="s">
        <v>613</v>
      </c>
      <c r="G432" s="38" t="s">
        <v>48</v>
      </c>
      <c r="H432" s="38" t="s">
        <v>2489</v>
      </c>
      <c r="I432" s="38" t="s">
        <v>1650</v>
      </c>
      <c r="J432" s="38">
        <f t="shared" si="6"/>
        <v>2004.3420000000006</v>
      </c>
      <c r="K432" s="44">
        <v>1342.8413</v>
      </c>
      <c r="L432" s="38" t="s">
        <v>2490</v>
      </c>
      <c r="M432" s="38" t="s">
        <v>48</v>
      </c>
      <c r="N432" s="38" t="s">
        <v>2491</v>
      </c>
      <c r="O432" s="38" t="s">
        <v>2492</v>
      </c>
      <c r="P432" s="38">
        <v>0</v>
      </c>
    </row>
    <row r="433" spans="1:16" x14ac:dyDescent="0.3">
      <c r="A433" s="38">
        <v>20040428.5</v>
      </c>
      <c r="B433" s="38">
        <v>2453124</v>
      </c>
      <c r="C433" s="38" t="s">
        <v>2493</v>
      </c>
      <c r="D433" s="38" t="s">
        <v>2277</v>
      </c>
      <c r="E433" s="43" t="s">
        <v>2494</v>
      </c>
      <c r="F433" s="38" t="s">
        <v>613</v>
      </c>
      <c r="G433" s="38" t="s">
        <v>48</v>
      </c>
      <c r="H433" s="38" t="s">
        <v>155</v>
      </c>
      <c r="I433" s="38" t="s">
        <v>253</v>
      </c>
      <c r="J433" s="38">
        <f t="shared" si="6"/>
        <v>2004.3428000000004</v>
      </c>
      <c r="K433" s="44">
        <v>1342.1993</v>
      </c>
      <c r="L433" s="38" t="s">
        <v>618</v>
      </c>
      <c r="M433" s="38" t="s">
        <v>48</v>
      </c>
      <c r="N433" s="38" t="s">
        <v>2266</v>
      </c>
      <c r="O433" s="38" t="s">
        <v>1090</v>
      </c>
      <c r="P433" s="38">
        <v>0</v>
      </c>
    </row>
    <row r="434" spans="1:16" x14ac:dyDescent="0.3">
      <c r="A434" s="38">
        <v>20040429.5</v>
      </c>
      <c r="B434" s="38">
        <v>2453125</v>
      </c>
      <c r="C434" s="38" t="s">
        <v>2495</v>
      </c>
      <c r="D434" s="38" t="s">
        <v>1747</v>
      </c>
      <c r="E434" s="43" t="s">
        <v>2496</v>
      </c>
      <c r="F434" s="38" t="s">
        <v>613</v>
      </c>
      <c r="G434" s="38" t="s">
        <v>48</v>
      </c>
      <c r="H434" s="38" t="s">
        <v>2497</v>
      </c>
      <c r="I434" s="38" t="s">
        <v>224</v>
      </c>
      <c r="J434" s="38">
        <f t="shared" si="6"/>
        <v>2004.3436000000002</v>
      </c>
      <c r="K434" s="44">
        <v>1341.5886</v>
      </c>
      <c r="L434" s="38" t="s">
        <v>456</v>
      </c>
      <c r="M434" s="38" t="s">
        <v>48</v>
      </c>
      <c r="N434" s="38" t="s">
        <v>2498</v>
      </c>
      <c r="O434" s="38" t="s">
        <v>1634</v>
      </c>
      <c r="P434" s="38">
        <v>0</v>
      </c>
    </row>
    <row r="435" spans="1:16" x14ac:dyDescent="0.3">
      <c r="A435" s="38">
        <v>20040430.5</v>
      </c>
      <c r="B435" s="38">
        <v>2453126</v>
      </c>
      <c r="C435" s="38" t="s">
        <v>2499</v>
      </c>
      <c r="D435" s="38" t="s">
        <v>2500</v>
      </c>
      <c r="E435" s="43" t="s">
        <v>2501</v>
      </c>
      <c r="F435" s="38" t="s">
        <v>281</v>
      </c>
      <c r="G435" s="38" t="s">
        <v>48</v>
      </c>
      <c r="H435" s="38" t="s">
        <v>2502</v>
      </c>
      <c r="I435" s="38" t="s">
        <v>1207</v>
      </c>
      <c r="J435" s="38">
        <f t="shared" si="6"/>
        <v>2004.3444</v>
      </c>
      <c r="K435" s="44">
        <v>1341.0392999999999</v>
      </c>
      <c r="L435" s="38" t="s">
        <v>1238</v>
      </c>
      <c r="M435" s="38" t="s">
        <v>48</v>
      </c>
      <c r="N435" s="38" t="s">
        <v>2503</v>
      </c>
      <c r="O435" s="38" t="s">
        <v>2474</v>
      </c>
      <c r="P435" s="38">
        <v>0</v>
      </c>
    </row>
    <row r="436" spans="1:16" x14ac:dyDescent="0.3">
      <c r="A436" s="38">
        <v>20040501.5</v>
      </c>
      <c r="B436" s="38">
        <v>2453127</v>
      </c>
      <c r="C436" s="38" t="s">
        <v>2504</v>
      </c>
      <c r="D436" s="38" t="s">
        <v>1272</v>
      </c>
      <c r="E436" s="43" t="s">
        <v>2505</v>
      </c>
      <c r="F436" s="38" t="s">
        <v>613</v>
      </c>
      <c r="G436" s="38" t="s">
        <v>48</v>
      </c>
      <c r="H436" s="38" t="s">
        <v>1337</v>
      </c>
      <c r="I436" s="38" t="s">
        <v>412</v>
      </c>
      <c r="J436" s="38">
        <f t="shared" si="6"/>
        <v>2004.4012000000002</v>
      </c>
      <c r="K436" s="44">
        <v>1340.2706000000001</v>
      </c>
      <c r="L436" s="38" t="s">
        <v>796</v>
      </c>
      <c r="M436" s="38" t="s">
        <v>48</v>
      </c>
      <c r="N436" s="38" t="s">
        <v>2506</v>
      </c>
      <c r="O436" s="38" t="s">
        <v>1402</v>
      </c>
      <c r="P436" s="38">
        <v>0</v>
      </c>
    </row>
    <row r="437" spans="1:16" x14ac:dyDescent="0.3">
      <c r="A437" s="38">
        <v>20040502.5</v>
      </c>
      <c r="B437" s="38">
        <v>2453128</v>
      </c>
      <c r="C437" s="38" t="s">
        <v>2507</v>
      </c>
      <c r="D437" s="38" t="s">
        <v>200</v>
      </c>
      <c r="E437" s="43" t="s">
        <v>2508</v>
      </c>
      <c r="F437" s="38" t="s">
        <v>613</v>
      </c>
      <c r="G437" s="38" t="s">
        <v>48</v>
      </c>
      <c r="H437" s="38" t="s">
        <v>2509</v>
      </c>
      <c r="I437" s="38" t="s">
        <v>630</v>
      </c>
      <c r="J437" s="38">
        <f t="shared" si="6"/>
        <v>2004.402</v>
      </c>
      <c r="K437" s="44">
        <v>1339.5518999999999</v>
      </c>
      <c r="L437" s="38" t="s">
        <v>2510</v>
      </c>
      <c r="M437" s="38" t="s">
        <v>48</v>
      </c>
      <c r="N437" s="38" t="s">
        <v>2511</v>
      </c>
      <c r="O437" s="38" t="s">
        <v>422</v>
      </c>
      <c r="P437" s="38">
        <v>0</v>
      </c>
    </row>
    <row r="438" spans="1:16" x14ac:dyDescent="0.3">
      <c r="A438" s="38">
        <v>20040503.5</v>
      </c>
      <c r="B438" s="38">
        <v>2453129</v>
      </c>
      <c r="C438" s="38" t="s">
        <v>2512</v>
      </c>
      <c r="D438" s="38" t="s">
        <v>2513</v>
      </c>
      <c r="E438" s="43" t="s">
        <v>2514</v>
      </c>
      <c r="F438" s="38" t="s">
        <v>281</v>
      </c>
      <c r="G438" s="38" t="s">
        <v>48</v>
      </c>
      <c r="H438" s="38" t="s">
        <v>2515</v>
      </c>
      <c r="I438" s="38" t="s">
        <v>434</v>
      </c>
      <c r="J438" s="38">
        <f t="shared" si="6"/>
        <v>2004.4027999999998</v>
      </c>
      <c r="K438" s="44">
        <v>1338.9634000000001</v>
      </c>
      <c r="L438" s="38" t="s">
        <v>479</v>
      </c>
      <c r="M438" s="38" t="s">
        <v>48</v>
      </c>
      <c r="N438" s="38" t="s">
        <v>2516</v>
      </c>
      <c r="O438" s="38" t="s">
        <v>343</v>
      </c>
      <c r="P438" s="38">
        <v>0</v>
      </c>
    </row>
    <row r="439" spans="1:16" x14ac:dyDescent="0.3">
      <c r="A439" s="38">
        <v>20040504.5</v>
      </c>
      <c r="B439" s="38">
        <v>2453130</v>
      </c>
      <c r="C439" s="38" t="s">
        <v>2517</v>
      </c>
      <c r="D439" s="38" t="s">
        <v>2518</v>
      </c>
      <c r="E439" s="43" t="s">
        <v>2519</v>
      </c>
      <c r="F439" s="38" t="s">
        <v>281</v>
      </c>
      <c r="G439" s="38" t="s">
        <v>48</v>
      </c>
      <c r="H439" s="38" t="s">
        <v>2381</v>
      </c>
      <c r="I439" s="38" t="s">
        <v>204</v>
      </c>
      <c r="J439" s="38">
        <f t="shared" si="6"/>
        <v>2004.4035999999996</v>
      </c>
      <c r="K439" s="44">
        <v>1338.2814000000001</v>
      </c>
      <c r="L439" s="38" t="s">
        <v>487</v>
      </c>
      <c r="M439" s="38" t="s">
        <v>48</v>
      </c>
      <c r="N439" s="38" t="s">
        <v>2520</v>
      </c>
      <c r="O439" s="38" t="s">
        <v>174</v>
      </c>
      <c r="P439" s="38">
        <v>0</v>
      </c>
    </row>
    <row r="440" spans="1:16" x14ac:dyDescent="0.3">
      <c r="A440" s="38">
        <v>20040505.5</v>
      </c>
      <c r="B440" s="38">
        <v>2453131</v>
      </c>
      <c r="C440" s="38" t="s">
        <v>2521</v>
      </c>
      <c r="D440" s="38" t="s">
        <v>1422</v>
      </c>
      <c r="E440" s="43" t="s">
        <v>2522</v>
      </c>
      <c r="F440" s="38" t="s">
        <v>613</v>
      </c>
      <c r="G440" s="38" t="s">
        <v>48</v>
      </c>
      <c r="H440" s="38" t="s">
        <v>2523</v>
      </c>
      <c r="I440" s="38" t="s">
        <v>434</v>
      </c>
      <c r="J440" s="38">
        <f t="shared" si="6"/>
        <v>2004.4043999999994</v>
      </c>
      <c r="K440" s="44">
        <v>1337.5992000000001</v>
      </c>
      <c r="L440" s="38" t="s">
        <v>501</v>
      </c>
      <c r="M440" s="38" t="s">
        <v>48</v>
      </c>
      <c r="N440" s="38" t="s">
        <v>1471</v>
      </c>
      <c r="O440" s="38" t="s">
        <v>2524</v>
      </c>
      <c r="P440" s="38">
        <v>0</v>
      </c>
    </row>
    <row r="441" spans="1:16" x14ac:dyDescent="0.3">
      <c r="A441" s="38">
        <v>20040506.5</v>
      </c>
      <c r="B441" s="38">
        <v>2453132</v>
      </c>
      <c r="C441" s="38" t="s">
        <v>2525</v>
      </c>
      <c r="D441" s="38" t="s">
        <v>453</v>
      </c>
      <c r="E441" s="43" t="s">
        <v>2526</v>
      </c>
      <c r="F441" s="38" t="s">
        <v>613</v>
      </c>
      <c r="G441" s="38" t="s">
        <v>48</v>
      </c>
      <c r="H441" s="38" t="s">
        <v>2527</v>
      </c>
      <c r="I441" s="38" t="s">
        <v>195</v>
      </c>
      <c r="J441" s="38">
        <f t="shared" si="6"/>
        <v>2004.4051999999992</v>
      </c>
      <c r="K441" s="44">
        <v>1336.9372000000001</v>
      </c>
      <c r="L441" s="38" t="s">
        <v>509</v>
      </c>
      <c r="M441" s="38" t="s">
        <v>48</v>
      </c>
      <c r="N441" s="38" t="s">
        <v>1152</v>
      </c>
      <c r="O441" s="38" t="s">
        <v>2528</v>
      </c>
      <c r="P441" s="38">
        <v>0</v>
      </c>
    </row>
    <row r="442" spans="1:16" x14ac:dyDescent="0.3">
      <c r="A442" s="38">
        <v>20040507.5</v>
      </c>
      <c r="B442" s="38">
        <v>2453133</v>
      </c>
      <c r="C442" s="38" t="s">
        <v>2529</v>
      </c>
      <c r="D442" s="38" t="s">
        <v>2530</v>
      </c>
      <c r="E442" s="43" t="s">
        <v>2531</v>
      </c>
      <c r="F442" s="38" t="s">
        <v>613</v>
      </c>
      <c r="G442" s="38" t="s">
        <v>48</v>
      </c>
      <c r="H442" s="38" t="s">
        <v>2532</v>
      </c>
      <c r="I442" s="38" t="s">
        <v>195</v>
      </c>
      <c r="J442" s="38">
        <f t="shared" si="6"/>
        <v>2004.4060000000009</v>
      </c>
      <c r="K442" s="44">
        <v>1336.3651</v>
      </c>
      <c r="L442" s="38" t="s">
        <v>516</v>
      </c>
      <c r="M442" s="38" t="s">
        <v>48</v>
      </c>
      <c r="N442" s="38" t="s">
        <v>2533</v>
      </c>
      <c r="O442" s="38" t="s">
        <v>2534</v>
      </c>
      <c r="P442" s="38">
        <v>0</v>
      </c>
    </row>
    <row r="443" spans="1:16" x14ac:dyDescent="0.3">
      <c r="A443" s="38">
        <v>20040508.5</v>
      </c>
      <c r="B443" s="38">
        <v>2453134</v>
      </c>
      <c r="C443" s="38" t="s">
        <v>2535</v>
      </c>
      <c r="D443" s="38" t="s">
        <v>2536</v>
      </c>
      <c r="E443" s="43" t="s">
        <v>2537</v>
      </c>
      <c r="F443" s="38" t="s">
        <v>281</v>
      </c>
      <c r="G443" s="38" t="s">
        <v>48</v>
      </c>
      <c r="H443" s="38" t="s">
        <v>2538</v>
      </c>
      <c r="I443" s="38" t="s">
        <v>131</v>
      </c>
      <c r="J443" s="38">
        <f t="shared" si="6"/>
        <v>2004.4068000000007</v>
      </c>
      <c r="K443" s="44">
        <v>1335.6831999999999</v>
      </c>
      <c r="L443" s="38" t="s">
        <v>524</v>
      </c>
      <c r="M443" s="38" t="s">
        <v>48</v>
      </c>
      <c r="N443" s="38" t="s">
        <v>230</v>
      </c>
      <c r="O443" s="38" t="s">
        <v>980</v>
      </c>
      <c r="P443" s="38">
        <v>0</v>
      </c>
    </row>
    <row r="444" spans="1:16" x14ac:dyDescent="0.3">
      <c r="A444" s="38">
        <v>20040509.5</v>
      </c>
      <c r="B444" s="38">
        <v>2453135</v>
      </c>
      <c r="C444" s="38" t="s">
        <v>2539</v>
      </c>
      <c r="D444" s="38" t="s">
        <v>2540</v>
      </c>
      <c r="E444" s="43" t="s">
        <v>2541</v>
      </c>
      <c r="F444" s="38" t="s">
        <v>281</v>
      </c>
      <c r="G444" s="38" t="s">
        <v>48</v>
      </c>
      <c r="H444" s="38" t="s">
        <v>2542</v>
      </c>
      <c r="I444" s="38" t="s">
        <v>434</v>
      </c>
      <c r="J444" s="38">
        <f t="shared" si="6"/>
        <v>2004.4076000000005</v>
      </c>
      <c r="K444" s="44">
        <v>1335.1411000000001</v>
      </c>
      <c r="L444" s="38" t="s">
        <v>530</v>
      </c>
      <c r="M444" s="38" t="s">
        <v>48</v>
      </c>
      <c r="N444" s="38" t="s">
        <v>2543</v>
      </c>
      <c r="O444" s="38" t="s">
        <v>1736</v>
      </c>
      <c r="P444" s="38">
        <v>0</v>
      </c>
    </row>
    <row r="445" spans="1:16" x14ac:dyDescent="0.3">
      <c r="A445" s="38">
        <v>20040510.5</v>
      </c>
      <c r="B445" s="38">
        <v>2453136</v>
      </c>
      <c r="C445" s="38" t="s">
        <v>2544</v>
      </c>
      <c r="D445" s="38" t="s">
        <v>2299</v>
      </c>
      <c r="E445" s="43" t="s">
        <v>2545</v>
      </c>
      <c r="F445" s="38" t="s">
        <v>281</v>
      </c>
      <c r="G445" s="38" t="s">
        <v>48</v>
      </c>
      <c r="H445" s="38" t="s">
        <v>2546</v>
      </c>
      <c r="I445" s="38" t="s">
        <v>224</v>
      </c>
      <c r="J445" s="38">
        <f t="shared" si="6"/>
        <v>2004.4084000000003</v>
      </c>
      <c r="K445" s="44">
        <v>1334.5088000000001</v>
      </c>
      <c r="L445" s="38" t="s">
        <v>1185</v>
      </c>
      <c r="M445" s="38" t="s">
        <v>48</v>
      </c>
      <c r="N445" s="38" t="s">
        <v>2547</v>
      </c>
      <c r="O445" s="38" t="s">
        <v>1196</v>
      </c>
      <c r="P445" s="38">
        <v>0</v>
      </c>
    </row>
    <row r="446" spans="1:16" x14ac:dyDescent="0.3">
      <c r="A446" s="38">
        <v>20040511.5</v>
      </c>
      <c r="B446" s="38">
        <v>2453137</v>
      </c>
      <c r="C446" s="38" t="s">
        <v>2548</v>
      </c>
      <c r="D446" s="38" t="s">
        <v>2549</v>
      </c>
      <c r="E446" s="43" t="s">
        <v>2550</v>
      </c>
      <c r="F446" s="38" t="s">
        <v>613</v>
      </c>
      <c r="G446" s="38" t="s">
        <v>48</v>
      </c>
      <c r="H446" s="38" t="s">
        <v>2080</v>
      </c>
      <c r="I446" s="38" t="s">
        <v>131</v>
      </c>
      <c r="J446" s="38">
        <f t="shared" si="6"/>
        <v>2004.4092000000001</v>
      </c>
      <c r="K446" s="44">
        <v>1333.7847999999999</v>
      </c>
      <c r="L446" s="38" t="s">
        <v>890</v>
      </c>
      <c r="M446" s="38" t="s">
        <v>48</v>
      </c>
      <c r="N446" s="38" t="s">
        <v>2551</v>
      </c>
      <c r="O446" s="38" t="s">
        <v>2552</v>
      </c>
      <c r="P446" s="38">
        <v>0</v>
      </c>
    </row>
    <row r="447" spans="1:16" x14ac:dyDescent="0.3">
      <c r="A447" s="38">
        <v>20040512.5</v>
      </c>
      <c r="B447" s="38">
        <v>2453138</v>
      </c>
      <c r="C447" s="38" t="s">
        <v>2553</v>
      </c>
      <c r="D447" s="38" t="s">
        <v>2272</v>
      </c>
      <c r="E447" s="43" t="s">
        <v>2554</v>
      </c>
      <c r="F447" s="38" t="s">
        <v>613</v>
      </c>
      <c r="G447" s="38" t="s">
        <v>48</v>
      </c>
      <c r="H447" s="38" t="s">
        <v>2555</v>
      </c>
      <c r="I447" s="38" t="s">
        <v>434</v>
      </c>
      <c r="J447" s="38">
        <f t="shared" si="6"/>
        <v>2004.4099999999999</v>
      </c>
      <c r="K447" s="44">
        <v>1333.048</v>
      </c>
      <c r="L447" s="38" t="s">
        <v>2556</v>
      </c>
      <c r="M447" s="38" t="s">
        <v>48</v>
      </c>
      <c r="N447" s="38" t="s">
        <v>1536</v>
      </c>
      <c r="O447" s="38" t="s">
        <v>2557</v>
      </c>
      <c r="P447" s="38">
        <v>0</v>
      </c>
    </row>
    <row r="448" spans="1:16" x14ac:dyDescent="0.3">
      <c r="A448" s="38">
        <v>20040513.5</v>
      </c>
      <c r="B448" s="38">
        <v>2453139</v>
      </c>
      <c r="C448" s="38" t="s">
        <v>2558</v>
      </c>
      <c r="D448" s="38" t="s">
        <v>2559</v>
      </c>
      <c r="E448" s="43" t="s">
        <v>2560</v>
      </c>
      <c r="F448" s="38" t="s">
        <v>613</v>
      </c>
      <c r="G448" s="38" t="s">
        <v>48</v>
      </c>
      <c r="H448" s="38" t="s">
        <v>1378</v>
      </c>
      <c r="I448" s="38" t="s">
        <v>412</v>
      </c>
      <c r="J448" s="38">
        <f t="shared" si="6"/>
        <v>2004.4107999999997</v>
      </c>
      <c r="K448" s="44">
        <v>1332.4083000000001</v>
      </c>
      <c r="L448" s="38" t="s">
        <v>566</v>
      </c>
      <c r="M448" s="38" t="s">
        <v>48</v>
      </c>
      <c r="N448" s="38" t="s">
        <v>1651</v>
      </c>
      <c r="O448" s="38" t="s">
        <v>1561</v>
      </c>
      <c r="P448" s="38">
        <v>0</v>
      </c>
    </row>
    <row r="449" spans="1:16" x14ac:dyDescent="0.3">
      <c r="A449" s="38">
        <v>20040514.5</v>
      </c>
      <c r="B449" s="38">
        <v>2453140</v>
      </c>
      <c r="C449" s="38" t="s">
        <v>2561</v>
      </c>
      <c r="D449" s="38" t="s">
        <v>2562</v>
      </c>
      <c r="E449" s="43" t="s">
        <v>2563</v>
      </c>
      <c r="F449" s="38" t="s">
        <v>47</v>
      </c>
      <c r="G449" s="38" t="s">
        <v>48</v>
      </c>
      <c r="H449" s="38" t="s">
        <v>2564</v>
      </c>
      <c r="I449" s="38" t="s">
        <v>340</v>
      </c>
      <c r="J449" s="38">
        <f t="shared" si="6"/>
        <v>2004.4115999999995</v>
      </c>
      <c r="K449" s="44">
        <v>1331.5608</v>
      </c>
      <c r="L449" s="38" t="s">
        <v>579</v>
      </c>
      <c r="M449" s="38" t="s">
        <v>48</v>
      </c>
      <c r="N449" s="38" t="s">
        <v>2565</v>
      </c>
      <c r="O449" s="38" t="s">
        <v>653</v>
      </c>
      <c r="P449" s="38">
        <v>0</v>
      </c>
    </row>
    <row r="450" spans="1:16" x14ac:dyDescent="0.3">
      <c r="A450" s="38">
        <v>20040515.5</v>
      </c>
      <c r="B450" s="38">
        <v>2453141</v>
      </c>
      <c r="C450" s="38" t="s">
        <v>2566</v>
      </c>
      <c r="D450" s="38" t="s">
        <v>2567</v>
      </c>
      <c r="E450" s="43" t="s">
        <v>2568</v>
      </c>
      <c r="F450" s="38" t="s">
        <v>113</v>
      </c>
      <c r="G450" s="38" t="s">
        <v>48</v>
      </c>
      <c r="H450" s="38" t="s">
        <v>2569</v>
      </c>
      <c r="I450" s="38" t="s">
        <v>340</v>
      </c>
      <c r="J450" s="38">
        <f t="shared" si="6"/>
        <v>2004.4123999999993</v>
      </c>
      <c r="K450" s="44">
        <v>1330.8647000000001</v>
      </c>
      <c r="L450" s="38" t="s">
        <v>587</v>
      </c>
      <c r="M450" s="38" t="s">
        <v>48</v>
      </c>
      <c r="N450" s="38" t="s">
        <v>2570</v>
      </c>
      <c r="O450" s="38" t="s">
        <v>2571</v>
      </c>
      <c r="P450" s="38">
        <v>0</v>
      </c>
    </row>
    <row r="451" spans="1:16" x14ac:dyDescent="0.3">
      <c r="A451" s="38">
        <v>20040516.5</v>
      </c>
      <c r="B451" s="38">
        <v>2453142</v>
      </c>
      <c r="C451" s="38" t="s">
        <v>2572</v>
      </c>
      <c r="D451" s="38" t="s">
        <v>2573</v>
      </c>
      <c r="E451" s="43" t="s">
        <v>2574</v>
      </c>
      <c r="F451" s="38" t="s">
        <v>113</v>
      </c>
      <c r="G451" s="38" t="s">
        <v>48</v>
      </c>
      <c r="H451" s="38" t="s">
        <v>2575</v>
      </c>
      <c r="I451" s="38" t="s">
        <v>1425</v>
      </c>
      <c r="J451" s="38">
        <f t="shared" si="6"/>
        <v>2004.4132000000009</v>
      </c>
      <c r="K451" s="44">
        <v>1330.3032000000001</v>
      </c>
      <c r="L451" s="38" t="s">
        <v>594</v>
      </c>
      <c r="M451" s="38" t="s">
        <v>48</v>
      </c>
      <c r="N451" s="38" t="s">
        <v>2576</v>
      </c>
      <c r="O451" s="38" t="s">
        <v>124</v>
      </c>
      <c r="P451" s="38">
        <v>0</v>
      </c>
    </row>
    <row r="452" spans="1:16" x14ac:dyDescent="0.3">
      <c r="A452" s="38">
        <v>20040517.5</v>
      </c>
      <c r="B452" s="38">
        <v>2453143</v>
      </c>
      <c r="C452" s="38" t="s">
        <v>2577</v>
      </c>
      <c r="D452" s="38" t="s">
        <v>2578</v>
      </c>
      <c r="E452" s="43" t="s">
        <v>2579</v>
      </c>
      <c r="F452" s="38" t="s">
        <v>47</v>
      </c>
      <c r="G452" s="38" t="s">
        <v>48</v>
      </c>
      <c r="H452" s="38" t="s">
        <v>2580</v>
      </c>
      <c r="I452" s="38" t="s">
        <v>508</v>
      </c>
      <c r="J452" s="38">
        <f t="shared" si="6"/>
        <v>2004.4140000000007</v>
      </c>
      <c r="K452" s="44">
        <v>1329.9544000000001</v>
      </c>
      <c r="L452" s="38" t="s">
        <v>600</v>
      </c>
      <c r="M452" s="38" t="s">
        <v>48</v>
      </c>
      <c r="N452" s="38" t="s">
        <v>2581</v>
      </c>
      <c r="O452" s="38" t="s">
        <v>2582</v>
      </c>
      <c r="P452" s="38">
        <v>0</v>
      </c>
    </row>
    <row r="453" spans="1:16" x14ac:dyDescent="0.3">
      <c r="A453" s="38">
        <v>20040518.5</v>
      </c>
      <c r="B453" s="38">
        <v>2453144</v>
      </c>
      <c r="C453" s="38" t="s">
        <v>2583</v>
      </c>
      <c r="D453" s="38" t="s">
        <v>2584</v>
      </c>
      <c r="E453" s="43" t="s">
        <v>2585</v>
      </c>
      <c r="F453" s="38" t="s">
        <v>281</v>
      </c>
      <c r="G453" s="38" t="s">
        <v>48</v>
      </c>
      <c r="H453" s="38" t="s">
        <v>2586</v>
      </c>
      <c r="I453" s="38" t="s">
        <v>586</v>
      </c>
      <c r="J453" s="38">
        <f t="shared" si="6"/>
        <v>2004.4148000000005</v>
      </c>
      <c r="K453" s="44">
        <v>1329.6034</v>
      </c>
      <c r="L453" s="38" t="s">
        <v>600</v>
      </c>
      <c r="M453" s="38" t="s">
        <v>48</v>
      </c>
      <c r="N453" s="38" t="s">
        <v>2587</v>
      </c>
      <c r="O453" s="38" t="s">
        <v>1207</v>
      </c>
      <c r="P453" s="38">
        <v>0</v>
      </c>
    </row>
    <row r="454" spans="1:16" x14ac:dyDescent="0.3">
      <c r="A454" s="38">
        <v>20040519.5</v>
      </c>
      <c r="B454" s="38">
        <v>2453145</v>
      </c>
      <c r="C454" s="38" t="s">
        <v>2588</v>
      </c>
      <c r="D454" s="38" t="s">
        <v>770</v>
      </c>
      <c r="E454" s="43" t="s">
        <v>2589</v>
      </c>
      <c r="F454" s="38" t="s">
        <v>1137</v>
      </c>
      <c r="G454" s="38" t="s">
        <v>48</v>
      </c>
      <c r="H454" s="38" t="s">
        <v>2590</v>
      </c>
      <c r="I454" s="38" t="s">
        <v>253</v>
      </c>
      <c r="J454" s="38">
        <f t="shared" ref="J454:J517" si="7">INT(A454/10000)+8*(A454/10000-INT(A454/10000))</f>
        <v>2004.4156000000003</v>
      </c>
      <c r="K454" s="44">
        <v>1329.1768</v>
      </c>
      <c r="L454" s="38" t="s">
        <v>607</v>
      </c>
      <c r="M454" s="38" t="s">
        <v>48</v>
      </c>
      <c r="N454" s="38" t="s">
        <v>2591</v>
      </c>
      <c r="O454" s="38" t="s">
        <v>640</v>
      </c>
      <c r="P454" s="38">
        <v>0</v>
      </c>
    </row>
    <row r="455" spans="1:16" x14ac:dyDescent="0.3">
      <c r="A455" s="38">
        <v>20040520.5</v>
      </c>
      <c r="B455" s="38">
        <v>2453146</v>
      </c>
      <c r="C455" s="38" t="s">
        <v>2592</v>
      </c>
      <c r="D455" s="38" t="s">
        <v>2593</v>
      </c>
      <c r="E455" s="43" t="s">
        <v>2594</v>
      </c>
      <c r="F455" s="38" t="s">
        <v>1137</v>
      </c>
      <c r="G455" s="38" t="s">
        <v>48</v>
      </c>
      <c r="H455" s="38" t="s">
        <v>2595</v>
      </c>
      <c r="I455" s="38" t="s">
        <v>187</v>
      </c>
      <c r="J455" s="38">
        <f t="shared" si="7"/>
        <v>2004.4164000000001</v>
      </c>
      <c r="K455" s="44">
        <v>1328.7057</v>
      </c>
      <c r="L455" s="38" t="s">
        <v>919</v>
      </c>
      <c r="M455" s="38" t="s">
        <v>48</v>
      </c>
      <c r="N455" s="38" t="s">
        <v>2596</v>
      </c>
      <c r="O455" s="38" t="s">
        <v>76</v>
      </c>
      <c r="P455" s="38">
        <v>0</v>
      </c>
    </row>
    <row r="456" spans="1:16" x14ac:dyDescent="0.3">
      <c r="A456" s="38">
        <v>20040521.5</v>
      </c>
      <c r="B456" s="38">
        <v>2453147</v>
      </c>
      <c r="C456" s="38" t="s">
        <v>2597</v>
      </c>
      <c r="D456" s="38" t="s">
        <v>1129</v>
      </c>
      <c r="E456" s="43" t="s">
        <v>2598</v>
      </c>
      <c r="F456" s="38" t="s">
        <v>1137</v>
      </c>
      <c r="G456" s="38" t="s">
        <v>48</v>
      </c>
      <c r="H456" s="38" t="s">
        <v>2455</v>
      </c>
      <c r="I456" s="38" t="s">
        <v>211</v>
      </c>
      <c r="J456" s="38">
        <f t="shared" si="7"/>
        <v>2004.4171999999999</v>
      </c>
      <c r="K456" s="44">
        <v>1328.2073</v>
      </c>
      <c r="L456" s="38" t="s">
        <v>828</v>
      </c>
      <c r="M456" s="38" t="s">
        <v>48</v>
      </c>
      <c r="N456" s="38" t="s">
        <v>2599</v>
      </c>
      <c r="O456" s="38" t="s">
        <v>2091</v>
      </c>
      <c r="P456" s="38">
        <v>0</v>
      </c>
    </row>
    <row r="457" spans="1:16" x14ac:dyDescent="0.3">
      <c r="A457" s="38">
        <v>20040522.5</v>
      </c>
      <c r="B457" s="38">
        <v>2453148</v>
      </c>
      <c r="C457" s="38" t="s">
        <v>2600</v>
      </c>
      <c r="D457" s="38" t="s">
        <v>648</v>
      </c>
      <c r="E457" s="43" t="s">
        <v>2601</v>
      </c>
      <c r="F457" s="38" t="s">
        <v>1137</v>
      </c>
      <c r="G457" s="38" t="s">
        <v>48</v>
      </c>
      <c r="H457" s="38" t="s">
        <v>700</v>
      </c>
      <c r="I457" s="38" t="s">
        <v>188</v>
      </c>
      <c r="J457" s="38">
        <f t="shared" si="7"/>
        <v>2004.4179999999997</v>
      </c>
      <c r="K457" s="44">
        <v>1327.6382000000001</v>
      </c>
      <c r="L457" s="38" t="s">
        <v>631</v>
      </c>
      <c r="M457" s="38" t="s">
        <v>48</v>
      </c>
      <c r="N457" s="38" t="s">
        <v>2602</v>
      </c>
      <c r="O457" s="38" t="s">
        <v>1493</v>
      </c>
      <c r="P457" s="38">
        <v>0</v>
      </c>
    </row>
    <row r="458" spans="1:16" x14ac:dyDescent="0.3">
      <c r="A458" s="38">
        <v>20040523.5</v>
      </c>
      <c r="B458" s="38">
        <v>2453149</v>
      </c>
      <c r="C458" s="38" t="s">
        <v>2603</v>
      </c>
      <c r="D458" s="38" t="s">
        <v>1692</v>
      </c>
      <c r="E458" s="43" t="s">
        <v>2604</v>
      </c>
      <c r="F458" s="38" t="s">
        <v>281</v>
      </c>
      <c r="G458" s="38" t="s">
        <v>48</v>
      </c>
      <c r="H458" s="38" t="s">
        <v>2605</v>
      </c>
      <c r="I458" s="38" t="s">
        <v>82</v>
      </c>
      <c r="J458" s="38">
        <f t="shared" si="7"/>
        <v>2004.4187999999995</v>
      </c>
      <c r="K458" s="44">
        <v>1327.0250000000001</v>
      </c>
      <c r="L458" s="38" t="s">
        <v>638</v>
      </c>
      <c r="M458" s="38" t="s">
        <v>48</v>
      </c>
      <c r="N458" s="38" t="s">
        <v>2229</v>
      </c>
      <c r="O458" s="38" t="s">
        <v>2606</v>
      </c>
      <c r="P458" s="38">
        <v>0</v>
      </c>
    </row>
    <row r="459" spans="1:16" x14ac:dyDescent="0.3">
      <c r="A459" s="38">
        <v>20040524.5</v>
      </c>
      <c r="B459" s="38">
        <v>2453150</v>
      </c>
      <c r="C459" s="38" t="s">
        <v>2607</v>
      </c>
      <c r="D459" s="38" t="s">
        <v>583</v>
      </c>
      <c r="E459" s="43" t="s">
        <v>2608</v>
      </c>
      <c r="F459" s="38" t="s">
        <v>281</v>
      </c>
      <c r="G459" s="38" t="s">
        <v>48</v>
      </c>
      <c r="H459" s="38" t="s">
        <v>2609</v>
      </c>
      <c r="I459" s="38" t="s">
        <v>195</v>
      </c>
      <c r="J459" s="38">
        <f t="shared" si="7"/>
        <v>2004.4195999999993</v>
      </c>
      <c r="K459" s="44">
        <v>1326.4177999999999</v>
      </c>
      <c r="L459" s="38" t="s">
        <v>778</v>
      </c>
      <c r="M459" s="38" t="s">
        <v>48</v>
      </c>
      <c r="N459" s="38" t="s">
        <v>2610</v>
      </c>
      <c r="O459" s="38" t="s">
        <v>2102</v>
      </c>
      <c r="P459" s="38">
        <v>0</v>
      </c>
    </row>
    <row r="460" spans="1:16" x14ac:dyDescent="0.3">
      <c r="A460" s="38">
        <v>20040525.5</v>
      </c>
      <c r="B460" s="38">
        <v>2453151</v>
      </c>
      <c r="C460" s="38" t="s">
        <v>2611</v>
      </c>
      <c r="D460" s="38" t="s">
        <v>2612</v>
      </c>
      <c r="E460" s="43" t="s">
        <v>2613</v>
      </c>
      <c r="F460" s="38" t="s">
        <v>281</v>
      </c>
      <c r="G460" s="38" t="s">
        <v>48</v>
      </c>
      <c r="H460" s="38" t="s">
        <v>2614</v>
      </c>
      <c r="I460" s="38" t="s">
        <v>224</v>
      </c>
      <c r="J460" s="38">
        <f t="shared" si="7"/>
        <v>2004.4204000000009</v>
      </c>
      <c r="K460" s="44">
        <v>1325.9521</v>
      </c>
      <c r="L460" s="38" t="s">
        <v>651</v>
      </c>
      <c r="M460" s="38" t="s">
        <v>48</v>
      </c>
      <c r="N460" s="38" t="s">
        <v>2191</v>
      </c>
      <c r="O460" s="38" t="s">
        <v>1514</v>
      </c>
      <c r="P460" s="38">
        <v>0</v>
      </c>
    </row>
    <row r="461" spans="1:16" x14ac:dyDescent="0.3">
      <c r="A461" s="38">
        <v>20040526.5</v>
      </c>
      <c r="B461" s="38">
        <v>2453152</v>
      </c>
      <c r="C461" s="38" t="s">
        <v>2615</v>
      </c>
      <c r="D461" s="38" t="s">
        <v>2616</v>
      </c>
      <c r="E461" s="43" t="s">
        <v>2617</v>
      </c>
      <c r="F461" s="38" t="s">
        <v>281</v>
      </c>
      <c r="G461" s="38" t="s">
        <v>48</v>
      </c>
      <c r="H461" s="38" t="s">
        <v>2618</v>
      </c>
      <c r="I461" s="38" t="s">
        <v>131</v>
      </c>
      <c r="J461" s="38">
        <f t="shared" si="7"/>
        <v>2004.4212000000007</v>
      </c>
      <c r="K461" s="44">
        <v>1325.5831000000001</v>
      </c>
      <c r="L461" s="38" t="s">
        <v>925</v>
      </c>
      <c r="M461" s="38" t="s">
        <v>48</v>
      </c>
      <c r="N461" s="38" t="s">
        <v>2619</v>
      </c>
      <c r="O461" s="38" t="s">
        <v>164</v>
      </c>
      <c r="P461" s="38">
        <v>0</v>
      </c>
    </row>
    <row r="462" spans="1:16" x14ac:dyDescent="0.3">
      <c r="A462" s="38">
        <v>20040527.5</v>
      </c>
      <c r="B462" s="38">
        <v>2453153</v>
      </c>
      <c r="C462" s="38" t="s">
        <v>2620</v>
      </c>
      <c r="D462" s="38" t="s">
        <v>2621</v>
      </c>
      <c r="E462" s="43" t="s">
        <v>2622</v>
      </c>
      <c r="F462" s="38" t="s">
        <v>281</v>
      </c>
      <c r="G462" s="38" t="s">
        <v>48</v>
      </c>
      <c r="H462" s="38" t="s">
        <v>1772</v>
      </c>
      <c r="I462" s="38" t="s">
        <v>630</v>
      </c>
      <c r="J462" s="38">
        <f t="shared" si="7"/>
        <v>2004.4220000000005</v>
      </c>
      <c r="K462" s="44">
        <v>1325.2044000000001</v>
      </c>
      <c r="L462" s="38" t="s">
        <v>658</v>
      </c>
      <c r="M462" s="38" t="s">
        <v>48</v>
      </c>
      <c r="N462" s="38" t="s">
        <v>2619</v>
      </c>
      <c r="O462" s="38" t="s">
        <v>586</v>
      </c>
      <c r="P462" s="38">
        <v>0</v>
      </c>
    </row>
    <row r="463" spans="1:16" x14ac:dyDescent="0.3">
      <c r="A463" s="38">
        <v>20040528.5</v>
      </c>
      <c r="B463" s="38">
        <v>2453154</v>
      </c>
      <c r="C463" s="38" t="s">
        <v>2623</v>
      </c>
      <c r="D463" s="38" t="s">
        <v>1272</v>
      </c>
      <c r="E463" s="43" t="s">
        <v>2624</v>
      </c>
      <c r="F463" s="38" t="s">
        <v>281</v>
      </c>
      <c r="G463" s="38" t="s">
        <v>48</v>
      </c>
      <c r="H463" s="38" t="s">
        <v>2625</v>
      </c>
      <c r="I463" s="38" t="s">
        <v>187</v>
      </c>
      <c r="J463" s="38">
        <f t="shared" si="7"/>
        <v>2004.4228000000003</v>
      </c>
      <c r="K463" s="44">
        <v>1324.8506</v>
      </c>
      <c r="L463" s="38" t="s">
        <v>2626</v>
      </c>
      <c r="M463" s="38" t="s">
        <v>48</v>
      </c>
      <c r="N463" s="38" t="s">
        <v>2627</v>
      </c>
      <c r="O463" s="38" t="s">
        <v>1366</v>
      </c>
      <c r="P463" s="38">
        <v>0</v>
      </c>
    </row>
    <row r="464" spans="1:16" x14ac:dyDescent="0.3">
      <c r="A464" s="38">
        <v>20040529.5</v>
      </c>
      <c r="B464" s="38">
        <v>2453155</v>
      </c>
      <c r="C464" s="38" t="s">
        <v>2628</v>
      </c>
      <c r="D464" s="38" t="s">
        <v>2573</v>
      </c>
      <c r="E464" s="43" t="s">
        <v>2629</v>
      </c>
      <c r="F464" s="38" t="s">
        <v>1137</v>
      </c>
      <c r="G464" s="38" t="s">
        <v>48</v>
      </c>
      <c r="H464" s="38" t="s">
        <v>2630</v>
      </c>
      <c r="I464" s="38" t="s">
        <v>1708</v>
      </c>
      <c r="J464" s="38">
        <f t="shared" si="7"/>
        <v>2004.4236000000001</v>
      </c>
      <c r="K464" s="44">
        <v>1324.5737999999999</v>
      </c>
      <c r="L464" s="38" t="s">
        <v>665</v>
      </c>
      <c r="M464" s="38" t="s">
        <v>48</v>
      </c>
      <c r="N464" s="38" t="s">
        <v>2631</v>
      </c>
      <c r="O464" s="38" t="s">
        <v>2449</v>
      </c>
      <c r="P464" s="38">
        <v>0</v>
      </c>
    </row>
    <row r="465" spans="1:16" x14ac:dyDescent="0.3">
      <c r="A465" s="38">
        <v>20040530.5</v>
      </c>
      <c r="B465" s="38">
        <v>2453156</v>
      </c>
      <c r="C465" s="38" t="s">
        <v>2632</v>
      </c>
      <c r="D465" s="38" t="s">
        <v>323</v>
      </c>
      <c r="E465" s="43" t="s">
        <v>2633</v>
      </c>
      <c r="F465" s="38" t="s">
        <v>1137</v>
      </c>
      <c r="G465" s="38" t="s">
        <v>48</v>
      </c>
      <c r="H465" s="38" t="s">
        <v>2634</v>
      </c>
      <c r="I465" s="38" t="s">
        <v>61</v>
      </c>
      <c r="J465" s="38">
        <f t="shared" si="7"/>
        <v>2004.4243999999999</v>
      </c>
      <c r="K465" s="44">
        <v>1324.2929999999999</v>
      </c>
      <c r="L465" s="38" t="s">
        <v>2635</v>
      </c>
      <c r="M465" s="38" t="s">
        <v>48</v>
      </c>
      <c r="N465" s="38" t="s">
        <v>1136</v>
      </c>
      <c r="O465" s="38" t="s">
        <v>1366</v>
      </c>
      <c r="P465" s="38">
        <v>0</v>
      </c>
    </row>
    <row r="466" spans="1:16" x14ac:dyDescent="0.3">
      <c r="A466" s="38">
        <v>20040531.5</v>
      </c>
      <c r="B466" s="38">
        <v>2453157</v>
      </c>
      <c r="C466" s="38" t="s">
        <v>2636</v>
      </c>
      <c r="D466" s="38" t="s">
        <v>892</v>
      </c>
      <c r="E466" s="43" t="s">
        <v>2637</v>
      </c>
      <c r="F466" s="38" t="s">
        <v>1137</v>
      </c>
      <c r="G466" s="38" t="s">
        <v>48</v>
      </c>
      <c r="H466" s="38" t="s">
        <v>571</v>
      </c>
      <c r="I466" s="38" t="s">
        <v>204</v>
      </c>
      <c r="J466" s="38">
        <f t="shared" si="7"/>
        <v>2004.4251999999997</v>
      </c>
      <c r="K466" s="44">
        <v>1323.8652999999999</v>
      </c>
      <c r="L466" s="38" t="s">
        <v>671</v>
      </c>
      <c r="M466" s="38" t="s">
        <v>48</v>
      </c>
      <c r="N466" s="38" t="s">
        <v>2638</v>
      </c>
      <c r="O466" s="38" t="s">
        <v>62</v>
      </c>
      <c r="P466" s="38">
        <v>0</v>
      </c>
    </row>
    <row r="467" spans="1:16" x14ac:dyDescent="0.3">
      <c r="A467" s="38">
        <v>20040601.5</v>
      </c>
      <c r="B467" s="38">
        <v>2453158</v>
      </c>
      <c r="C467" s="38" t="s">
        <v>2639</v>
      </c>
      <c r="D467" s="38" t="s">
        <v>2640</v>
      </c>
      <c r="E467" s="43" t="s">
        <v>811</v>
      </c>
      <c r="F467" s="38" t="s">
        <v>1137</v>
      </c>
      <c r="G467" s="38" t="s">
        <v>48</v>
      </c>
      <c r="H467" s="38" t="s">
        <v>2641</v>
      </c>
      <c r="I467" s="38" t="s">
        <v>412</v>
      </c>
      <c r="J467" s="38">
        <f t="shared" si="7"/>
        <v>2004.4812000000002</v>
      </c>
      <c r="K467" s="44">
        <v>1323.3362</v>
      </c>
      <c r="L467" s="38" t="s">
        <v>683</v>
      </c>
      <c r="M467" s="38" t="s">
        <v>48</v>
      </c>
      <c r="N467" s="38" t="s">
        <v>2642</v>
      </c>
      <c r="O467" s="38" t="s">
        <v>1580</v>
      </c>
      <c r="P467" s="38">
        <v>0</v>
      </c>
    </row>
    <row r="468" spans="1:16" x14ac:dyDescent="0.3">
      <c r="A468" s="38">
        <v>20040602.5</v>
      </c>
      <c r="B468" s="38">
        <v>2453159</v>
      </c>
      <c r="C468" s="38" t="s">
        <v>2643</v>
      </c>
      <c r="D468" s="38" t="s">
        <v>1123</v>
      </c>
      <c r="E468" s="43" t="s">
        <v>2644</v>
      </c>
      <c r="F468" s="38" t="s">
        <v>1137</v>
      </c>
      <c r="G468" s="38" t="s">
        <v>48</v>
      </c>
      <c r="H468" s="38" t="s">
        <v>1778</v>
      </c>
      <c r="I468" s="38" t="s">
        <v>253</v>
      </c>
      <c r="J468" s="38">
        <f t="shared" si="7"/>
        <v>2004.482</v>
      </c>
      <c r="K468" s="44">
        <v>1322.9449999999999</v>
      </c>
      <c r="L468" s="38" t="s">
        <v>2645</v>
      </c>
      <c r="M468" s="38" t="s">
        <v>48</v>
      </c>
      <c r="N468" s="38" t="s">
        <v>2646</v>
      </c>
      <c r="O468" s="38" t="s">
        <v>412</v>
      </c>
      <c r="P468" s="38">
        <v>0</v>
      </c>
    </row>
    <row r="469" spans="1:16" x14ac:dyDescent="0.3">
      <c r="A469" s="38">
        <v>20040603.5</v>
      </c>
      <c r="B469" s="38">
        <v>2453160</v>
      </c>
      <c r="C469" s="38" t="s">
        <v>2647</v>
      </c>
      <c r="D469" s="38" t="s">
        <v>2648</v>
      </c>
      <c r="E469" s="43" t="s">
        <v>2649</v>
      </c>
      <c r="F469" s="38" t="s">
        <v>1137</v>
      </c>
      <c r="G469" s="38" t="s">
        <v>48</v>
      </c>
      <c r="H469" s="38" t="s">
        <v>2650</v>
      </c>
      <c r="I469" s="38" t="s">
        <v>61</v>
      </c>
      <c r="J469" s="38">
        <f t="shared" si="7"/>
        <v>2004.4827999999998</v>
      </c>
      <c r="K469" s="44">
        <v>1322.5687</v>
      </c>
      <c r="L469" s="38" t="s">
        <v>695</v>
      </c>
      <c r="M469" s="38" t="s">
        <v>48</v>
      </c>
      <c r="N469" s="38" t="s">
        <v>2651</v>
      </c>
      <c r="O469" s="38" t="s">
        <v>2652</v>
      </c>
      <c r="P469" s="38">
        <v>0</v>
      </c>
    </row>
    <row r="470" spans="1:16" x14ac:dyDescent="0.3">
      <c r="A470" s="38">
        <v>20040604.5</v>
      </c>
      <c r="B470" s="38">
        <v>2453161</v>
      </c>
      <c r="C470" s="38" t="s">
        <v>2653</v>
      </c>
      <c r="D470" s="38" t="s">
        <v>2654</v>
      </c>
      <c r="E470" s="43" t="s">
        <v>2655</v>
      </c>
      <c r="F470" s="38" t="s">
        <v>1137</v>
      </c>
      <c r="G470" s="38" t="s">
        <v>48</v>
      </c>
      <c r="H470" s="38" t="s">
        <v>2656</v>
      </c>
      <c r="I470" s="38" t="s">
        <v>187</v>
      </c>
      <c r="J470" s="38">
        <f t="shared" si="7"/>
        <v>2004.4835999999996</v>
      </c>
      <c r="K470" s="44">
        <v>1322.2485999999999</v>
      </c>
      <c r="L470" s="38" t="s">
        <v>2657</v>
      </c>
      <c r="M470" s="38" t="s">
        <v>48</v>
      </c>
      <c r="N470" s="38" t="s">
        <v>2658</v>
      </c>
      <c r="O470" s="38" t="s">
        <v>195</v>
      </c>
      <c r="P470" s="38">
        <v>0</v>
      </c>
    </row>
    <row r="471" spans="1:16" x14ac:dyDescent="0.3">
      <c r="A471" s="38">
        <v>20040605.5</v>
      </c>
      <c r="B471" s="38">
        <v>2453162</v>
      </c>
      <c r="C471" s="38" t="s">
        <v>2659</v>
      </c>
      <c r="D471" s="38" t="s">
        <v>764</v>
      </c>
      <c r="E471" s="43" t="s">
        <v>2660</v>
      </c>
      <c r="F471" s="38" t="s">
        <v>1137</v>
      </c>
      <c r="G471" s="38" t="s">
        <v>48</v>
      </c>
      <c r="H471" s="38" t="s">
        <v>2455</v>
      </c>
      <c r="I471" s="38" t="s">
        <v>211</v>
      </c>
      <c r="J471" s="38">
        <f t="shared" si="7"/>
        <v>2004.4843999999994</v>
      </c>
      <c r="K471" s="44">
        <v>1321.9337</v>
      </c>
      <c r="L471" s="38" t="s">
        <v>701</v>
      </c>
      <c r="M471" s="38" t="s">
        <v>48</v>
      </c>
      <c r="N471" s="38" t="s">
        <v>2661</v>
      </c>
      <c r="O471" s="38" t="s">
        <v>413</v>
      </c>
      <c r="P471" s="38">
        <v>0</v>
      </c>
    </row>
    <row r="472" spans="1:16" x14ac:dyDescent="0.3">
      <c r="A472" s="38">
        <v>20040606.5</v>
      </c>
      <c r="B472" s="38">
        <v>2453163</v>
      </c>
      <c r="C472" s="38" t="s">
        <v>2662</v>
      </c>
      <c r="D472" s="38" t="s">
        <v>2663</v>
      </c>
      <c r="E472" s="43" t="s">
        <v>2664</v>
      </c>
      <c r="F472" s="38" t="s">
        <v>1137</v>
      </c>
      <c r="G472" s="38" t="s">
        <v>48</v>
      </c>
      <c r="H472" s="38" t="s">
        <v>2665</v>
      </c>
      <c r="I472" s="38" t="s">
        <v>224</v>
      </c>
      <c r="J472" s="38">
        <f t="shared" si="7"/>
        <v>2004.4851999999992</v>
      </c>
      <c r="K472" s="44">
        <v>1321.6241</v>
      </c>
      <c r="L472" s="38" t="s">
        <v>708</v>
      </c>
      <c r="M472" s="38" t="s">
        <v>48</v>
      </c>
      <c r="N472" s="38" t="s">
        <v>2666</v>
      </c>
      <c r="O472" s="38" t="s">
        <v>138</v>
      </c>
      <c r="P472" s="38">
        <v>0</v>
      </c>
    </row>
    <row r="473" spans="1:16" x14ac:dyDescent="0.3">
      <c r="A473" s="38">
        <v>20040607.5</v>
      </c>
      <c r="B473" s="38">
        <v>2453164</v>
      </c>
      <c r="C473" s="38" t="s">
        <v>2667</v>
      </c>
      <c r="D473" s="38" t="s">
        <v>2668</v>
      </c>
      <c r="E473" s="43" t="s">
        <v>2669</v>
      </c>
      <c r="F473" s="38" t="s">
        <v>1137</v>
      </c>
      <c r="G473" s="38" t="s">
        <v>48</v>
      </c>
      <c r="H473" s="38" t="s">
        <v>2004</v>
      </c>
      <c r="I473" s="38" t="s">
        <v>630</v>
      </c>
      <c r="J473" s="38">
        <f t="shared" si="7"/>
        <v>2004.4860000000008</v>
      </c>
      <c r="K473" s="44">
        <v>1321.2626</v>
      </c>
      <c r="L473" s="38" t="s">
        <v>715</v>
      </c>
      <c r="M473" s="38" t="s">
        <v>48</v>
      </c>
      <c r="N473" s="38" t="s">
        <v>2670</v>
      </c>
      <c r="O473" s="38" t="s">
        <v>1040</v>
      </c>
      <c r="P473" s="38">
        <v>0</v>
      </c>
    </row>
    <row r="474" spans="1:16" x14ac:dyDescent="0.3">
      <c r="A474" s="38">
        <v>20040608.5</v>
      </c>
      <c r="B474" s="38">
        <v>2453165</v>
      </c>
      <c r="C474" s="38" t="s">
        <v>2671</v>
      </c>
      <c r="D474" s="38" t="s">
        <v>1161</v>
      </c>
      <c r="E474" s="43" t="s">
        <v>2672</v>
      </c>
      <c r="F474" s="38" t="s">
        <v>281</v>
      </c>
      <c r="G474" s="38" t="s">
        <v>48</v>
      </c>
      <c r="H474" s="38" t="s">
        <v>2673</v>
      </c>
      <c r="I474" s="38" t="s">
        <v>2674</v>
      </c>
      <c r="J474" s="38">
        <f t="shared" si="7"/>
        <v>2004.4868000000006</v>
      </c>
      <c r="K474" s="44">
        <v>1320.6206999999999</v>
      </c>
      <c r="L474" s="38" t="s">
        <v>1034</v>
      </c>
      <c r="M474" s="38" t="s">
        <v>48</v>
      </c>
      <c r="N474" s="38" t="s">
        <v>2675</v>
      </c>
      <c r="O474" s="38" t="s">
        <v>2676</v>
      </c>
      <c r="P474" s="38">
        <v>0</v>
      </c>
    </row>
    <row r="475" spans="1:16" x14ac:dyDescent="0.3">
      <c r="A475" s="38">
        <v>20040609.5</v>
      </c>
      <c r="B475" s="38">
        <v>2453166</v>
      </c>
      <c r="C475" s="38" t="s">
        <v>2677</v>
      </c>
      <c r="D475" s="38" t="s">
        <v>1732</v>
      </c>
      <c r="E475" s="43" t="s">
        <v>2678</v>
      </c>
      <c r="F475" s="38" t="s">
        <v>1137</v>
      </c>
      <c r="G475" s="38" t="s">
        <v>48</v>
      </c>
      <c r="H475" s="38" t="s">
        <v>2679</v>
      </c>
      <c r="I475" s="38" t="s">
        <v>211</v>
      </c>
      <c r="J475" s="38">
        <f t="shared" si="7"/>
        <v>2004.4876000000004</v>
      </c>
      <c r="K475" s="44">
        <v>1320.4848</v>
      </c>
      <c r="L475" s="38" t="s">
        <v>1034</v>
      </c>
      <c r="M475" s="38" t="s">
        <v>48</v>
      </c>
      <c r="N475" s="38" t="s">
        <v>2076</v>
      </c>
      <c r="O475" s="38" t="s">
        <v>2680</v>
      </c>
      <c r="P475" s="38">
        <v>0</v>
      </c>
    </row>
    <row r="476" spans="1:16" x14ac:dyDescent="0.3">
      <c r="A476" s="38">
        <v>20040610.5</v>
      </c>
      <c r="B476" s="38">
        <v>2453167</v>
      </c>
      <c r="C476" s="38" t="s">
        <v>2681</v>
      </c>
      <c r="D476" s="38" t="s">
        <v>2682</v>
      </c>
      <c r="E476" s="43" t="s">
        <v>2683</v>
      </c>
      <c r="F476" s="38" t="s">
        <v>1137</v>
      </c>
      <c r="G476" s="38" t="s">
        <v>48</v>
      </c>
      <c r="H476" s="38" t="s">
        <v>2684</v>
      </c>
      <c r="I476" s="38" t="s">
        <v>2582</v>
      </c>
      <c r="J476" s="38">
        <f t="shared" si="7"/>
        <v>2004.4884000000002</v>
      </c>
      <c r="K476" s="44">
        <v>1320.3466000000001</v>
      </c>
      <c r="L476" s="38" t="s">
        <v>1027</v>
      </c>
      <c r="M476" s="38" t="s">
        <v>48</v>
      </c>
      <c r="N476" s="38" t="s">
        <v>2685</v>
      </c>
      <c r="O476" s="38" t="s">
        <v>2635</v>
      </c>
      <c r="P476" s="38">
        <v>0</v>
      </c>
    </row>
    <row r="477" spans="1:16" x14ac:dyDescent="0.3">
      <c r="A477" s="38">
        <v>20040611.5</v>
      </c>
      <c r="B477" s="38">
        <v>2453168</v>
      </c>
      <c r="C477" s="38" t="s">
        <v>2686</v>
      </c>
      <c r="D477" s="38" t="s">
        <v>2687</v>
      </c>
      <c r="E477" s="43" t="s">
        <v>2688</v>
      </c>
      <c r="F477" s="38" t="s">
        <v>281</v>
      </c>
      <c r="G477" s="38" t="s">
        <v>48</v>
      </c>
      <c r="H477" s="38" t="s">
        <v>291</v>
      </c>
      <c r="I477" s="38" t="s">
        <v>61</v>
      </c>
      <c r="J477" s="38">
        <f t="shared" si="7"/>
        <v>2004.4892</v>
      </c>
      <c r="K477" s="44">
        <v>1319.7502999999999</v>
      </c>
      <c r="L477" s="38" t="s">
        <v>735</v>
      </c>
      <c r="M477" s="38" t="s">
        <v>48</v>
      </c>
      <c r="N477" s="38" t="s">
        <v>2689</v>
      </c>
      <c r="O477" s="38" t="s">
        <v>427</v>
      </c>
      <c r="P477" s="38">
        <v>0</v>
      </c>
    </row>
    <row r="478" spans="1:16" x14ac:dyDescent="0.3">
      <c r="A478" s="38">
        <v>20040612.5</v>
      </c>
      <c r="B478" s="38">
        <v>2453169</v>
      </c>
      <c r="C478" s="38" t="s">
        <v>2690</v>
      </c>
      <c r="D478" s="38" t="s">
        <v>1692</v>
      </c>
      <c r="E478" s="43" t="s">
        <v>2691</v>
      </c>
      <c r="F478" s="38" t="s">
        <v>281</v>
      </c>
      <c r="G478" s="38" t="s">
        <v>48</v>
      </c>
      <c r="H478" s="38" t="s">
        <v>2692</v>
      </c>
      <c r="I478" s="38" t="s">
        <v>224</v>
      </c>
      <c r="J478" s="38">
        <f t="shared" si="7"/>
        <v>2004.4899999999998</v>
      </c>
      <c r="K478" s="44">
        <v>1319.4668999999999</v>
      </c>
      <c r="L478" s="38" t="s">
        <v>1012</v>
      </c>
      <c r="M478" s="38" t="s">
        <v>48</v>
      </c>
      <c r="N478" s="38" t="s">
        <v>2693</v>
      </c>
      <c r="O478" s="38" t="s">
        <v>435</v>
      </c>
      <c r="P478" s="38">
        <v>0</v>
      </c>
    </row>
    <row r="479" spans="1:16" x14ac:dyDescent="0.3">
      <c r="A479" s="38">
        <v>20040613.5</v>
      </c>
      <c r="B479" s="38">
        <v>2453170</v>
      </c>
      <c r="C479" s="38" t="s">
        <v>2694</v>
      </c>
      <c r="D479" s="38" t="s">
        <v>1272</v>
      </c>
      <c r="E479" s="43" t="s">
        <v>2695</v>
      </c>
      <c r="F479" s="38" t="s">
        <v>281</v>
      </c>
      <c r="G479" s="38" t="s">
        <v>48</v>
      </c>
      <c r="H479" s="38" t="s">
        <v>2696</v>
      </c>
      <c r="I479" s="38" t="s">
        <v>434</v>
      </c>
      <c r="J479" s="38">
        <f t="shared" si="7"/>
        <v>2004.4907999999996</v>
      </c>
      <c r="K479" s="44">
        <v>1319.2121</v>
      </c>
      <c r="L479" s="38" t="s">
        <v>742</v>
      </c>
      <c r="M479" s="38" t="s">
        <v>48</v>
      </c>
      <c r="N479" s="38" t="s">
        <v>2697</v>
      </c>
      <c r="O479" s="38" t="s">
        <v>633</v>
      </c>
      <c r="P479" s="38">
        <v>0</v>
      </c>
    </row>
    <row r="480" spans="1:16" x14ac:dyDescent="0.3">
      <c r="A480" s="38">
        <v>20040614.5</v>
      </c>
      <c r="B480" s="38">
        <v>2453171</v>
      </c>
      <c r="C480" s="38" t="s">
        <v>2698</v>
      </c>
      <c r="D480" s="38" t="s">
        <v>1123</v>
      </c>
      <c r="E480" s="43" t="s">
        <v>2699</v>
      </c>
      <c r="F480" s="38" t="s">
        <v>281</v>
      </c>
      <c r="G480" s="38" t="s">
        <v>48</v>
      </c>
      <c r="H480" s="38" t="s">
        <v>210</v>
      </c>
      <c r="I480" s="38" t="s">
        <v>630</v>
      </c>
      <c r="J480" s="38">
        <f t="shared" si="7"/>
        <v>2004.4915999999994</v>
      </c>
      <c r="K480" s="44">
        <v>1318.9835</v>
      </c>
      <c r="L480" s="38" t="s">
        <v>1002</v>
      </c>
      <c r="M480" s="38" t="s">
        <v>48</v>
      </c>
      <c r="N480" s="38" t="s">
        <v>2700</v>
      </c>
      <c r="O480" s="38" t="s">
        <v>1029</v>
      </c>
      <c r="P480" s="38">
        <v>0</v>
      </c>
    </row>
    <row r="481" spans="1:16" x14ac:dyDescent="0.3">
      <c r="A481" s="38">
        <v>20040615.5</v>
      </c>
      <c r="B481" s="38">
        <v>2453172</v>
      </c>
      <c r="C481" s="38" t="s">
        <v>2701</v>
      </c>
      <c r="D481" s="38" t="s">
        <v>2702</v>
      </c>
      <c r="E481" s="43" t="s">
        <v>2703</v>
      </c>
      <c r="F481" s="38" t="s">
        <v>281</v>
      </c>
      <c r="G481" s="38" t="s">
        <v>48</v>
      </c>
      <c r="H481" s="38" t="s">
        <v>2704</v>
      </c>
      <c r="I481" s="38" t="s">
        <v>523</v>
      </c>
      <c r="J481" s="38">
        <f t="shared" si="7"/>
        <v>2004.4923999999992</v>
      </c>
      <c r="K481" s="44">
        <v>1318.6621</v>
      </c>
      <c r="L481" s="38" t="s">
        <v>748</v>
      </c>
      <c r="M481" s="38" t="s">
        <v>48</v>
      </c>
      <c r="N481" s="38" t="s">
        <v>2705</v>
      </c>
      <c r="O481" s="38" t="s">
        <v>2706</v>
      </c>
      <c r="P481" s="38">
        <v>0</v>
      </c>
    </row>
    <row r="482" spans="1:16" x14ac:dyDescent="0.3">
      <c r="A482" s="38">
        <v>20040616.5</v>
      </c>
      <c r="B482" s="38">
        <v>2453173</v>
      </c>
      <c r="C482" s="38" t="s">
        <v>2707</v>
      </c>
      <c r="D482" s="38" t="s">
        <v>2708</v>
      </c>
      <c r="E482" s="43" t="s">
        <v>2709</v>
      </c>
      <c r="F482" s="38" t="s">
        <v>281</v>
      </c>
      <c r="G482" s="38" t="s">
        <v>48</v>
      </c>
      <c r="H482" s="38" t="s">
        <v>2710</v>
      </c>
      <c r="I482" s="38" t="s">
        <v>615</v>
      </c>
      <c r="J482" s="38">
        <f t="shared" si="7"/>
        <v>2004.4932000000008</v>
      </c>
      <c r="K482" s="44">
        <v>1318.3314</v>
      </c>
      <c r="L482" s="38" t="s">
        <v>755</v>
      </c>
      <c r="M482" s="38" t="s">
        <v>48</v>
      </c>
      <c r="N482" s="38" t="s">
        <v>656</v>
      </c>
      <c r="O482" s="38" t="s">
        <v>122</v>
      </c>
      <c r="P482" s="38">
        <v>0</v>
      </c>
    </row>
    <row r="483" spans="1:16" x14ac:dyDescent="0.3">
      <c r="A483" s="38">
        <v>20040617.5</v>
      </c>
      <c r="B483" s="38">
        <v>2453174</v>
      </c>
      <c r="C483" s="38" t="s">
        <v>2711</v>
      </c>
      <c r="D483" s="38" t="s">
        <v>2712</v>
      </c>
      <c r="E483" s="43" t="s">
        <v>2713</v>
      </c>
      <c r="F483" s="38" t="s">
        <v>613</v>
      </c>
      <c r="G483" s="38" t="s">
        <v>48</v>
      </c>
      <c r="H483" s="38" t="s">
        <v>2714</v>
      </c>
      <c r="I483" s="38" t="s">
        <v>696</v>
      </c>
      <c r="J483" s="38">
        <f t="shared" si="7"/>
        <v>2004.4940000000006</v>
      </c>
      <c r="K483" s="44">
        <v>1317.8961999999999</v>
      </c>
      <c r="L483" s="38" t="s">
        <v>794</v>
      </c>
      <c r="M483" s="38" t="s">
        <v>48</v>
      </c>
      <c r="N483" s="38" t="s">
        <v>2715</v>
      </c>
      <c r="O483" s="38" t="s">
        <v>156</v>
      </c>
      <c r="P483" s="38">
        <v>0</v>
      </c>
    </row>
    <row r="484" spans="1:16" x14ac:dyDescent="0.3">
      <c r="A484" s="38">
        <v>20040618.5</v>
      </c>
      <c r="B484" s="38">
        <v>2453175</v>
      </c>
      <c r="C484" s="38" t="s">
        <v>2716</v>
      </c>
      <c r="D484" s="38" t="s">
        <v>1692</v>
      </c>
      <c r="E484" s="43" t="s">
        <v>2717</v>
      </c>
      <c r="F484" s="38" t="s">
        <v>47</v>
      </c>
      <c r="G484" s="38" t="s">
        <v>48</v>
      </c>
      <c r="H484" s="38" t="s">
        <v>2718</v>
      </c>
      <c r="I484" s="38" t="s">
        <v>667</v>
      </c>
      <c r="J484" s="38">
        <f t="shared" si="7"/>
        <v>2004.4948000000004</v>
      </c>
      <c r="K484" s="44">
        <v>1317.4097999999999</v>
      </c>
      <c r="L484" s="38" t="s">
        <v>807</v>
      </c>
      <c r="M484" s="38" t="s">
        <v>48</v>
      </c>
      <c r="N484" s="38" t="s">
        <v>2719</v>
      </c>
      <c r="O484" s="38" t="s">
        <v>720</v>
      </c>
      <c r="P484" s="38">
        <v>0</v>
      </c>
    </row>
    <row r="485" spans="1:16" x14ac:dyDescent="0.3">
      <c r="A485" s="38">
        <v>20040619.5</v>
      </c>
      <c r="B485" s="38">
        <v>2453176</v>
      </c>
      <c r="C485" s="38" t="s">
        <v>2720</v>
      </c>
      <c r="D485" s="38" t="s">
        <v>2721</v>
      </c>
      <c r="E485" s="43" t="s">
        <v>2722</v>
      </c>
      <c r="F485" s="38" t="s">
        <v>113</v>
      </c>
      <c r="G485" s="38" t="s">
        <v>48</v>
      </c>
      <c r="H485" s="38" t="s">
        <v>2723</v>
      </c>
      <c r="I485" s="38" t="s">
        <v>2724</v>
      </c>
      <c r="J485" s="38">
        <f t="shared" si="7"/>
        <v>2004.4956000000002</v>
      </c>
      <c r="K485" s="44">
        <v>1317.0314000000001</v>
      </c>
      <c r="L485" s="38" t="s">
        <v>820</v>
      </c>
      <c r="M485" s="38" t="s">
        <v>48</v>
      </c>
      <c r="N485" s="38" t="s">
        <v>2725</v>
      </c>
      <c r="O485" s="38" t="s">
        <v>1562</v>
      </c>
      <c r="P485" s="38">
        <v>0</v>
      </c>
    </row>
    <row r="486" spans="1:16" x14ac:dyDescent="0.3">
      <c r="A486" s="38">
        <v>20040620.5</v>
      </c>
      <c r="B486" s="38">
        <v>2453177</v>
      </c>
      <c r="C486" s="38" t="s">
        <v>2726</v>
      </c>
      <c r="D486" s="38" t="s">
        <v>2727</v>
      </c>
      <c r="E486" s="43" t="s">
        <v>2728</v>
      </c>
      <c r="F486" s="38" t="s">
        <v>113</v>
      </c>
      <c r="G486" s="38" t="s">
        <v>48</v>
      </c>
      <c r="H486" s="38" t="s">
        <v>2729</v>
      </c>
      <c r="I486" s="38" t="s">
        <v>83</v>
      </c>
      <c r="J486" s="38">
        <f t="shared" si="7"/>
        <v>2004.4964</v>
      </c>
      <c r="K486" s="44">
        <v>1316.7505000000001</v>
      </c>
      <c r="L486" s="38" t="s">
        <v>813</v>
      </c>
      <c r="M486" s="38" t="s">
        <v>48</v>
      </c>
      <c r="N486" s="38" t="s">
        <v>2730</v>
      </c>
      <c r="O486" s="38" t="s">
        <v>651</v>
      </c>
      <c r="P486" s="38">
        <v>0</v>
      </c>
    </row>
    <row r="487" spans="1:16" x14ac:dyDescent="0.3">
      <c r="A487" s="38">
        <v>20040621.5</v>
      </c>
      <c r="B487" s="38">
        <v>2453178</v>
      </c>
      <c r="C487" s="38" t="s">
        <v>2731</v>
      </c>
      <c r="D487" s="38" t="s">
        <v>2668</v>
      </c>
      <c r="E487" s="43" t="s">
        <v>2732</v>
      </c>
      <c r="F487" s="38" t="s">
        <v>47</v>
      </c>
      <c r="G487" s="38" t="s">
        <v>48</v>
      </c>
      <c r="H487" s="38" t="s">
        <v>2733</v>
      </c>
      <c r="I487" s="38" t="s">
        <v>99</v>
      </c>
      <c r="J487" s="38">
        <f t="shared" si="7"/>
        <v>2004.4971999999998</v>
      </c>
      <c r="K487" s="44">
        <v>1316.7837</v>
      </c>
      <c r="L487" s="38" t="s">
        <v>813</v>
      </c>
      <c r="M487" s="38" t="s">
        <v>48</v>
      </c>
      <c r="N487" s="38" t="s">
        <v>2734</v>
      </c>
      <c r="O487" s="38" t="s">
        <v>658</v>
      </c>
      <c r="P487" s="38">
        <v>0</v>
      </c>
    </row>
    <row r="488" spans="1:16" x14ac:dyDescent="0.3">
      <c r="A488" s="38">
        <v>20040622.5</v>
      </c>
      <c r="B488" s="38">
        <v>2453179</v>
      </c>
      <c r="C488" s="38" t="s">
        <v>2735</v>
      </c>
      <c r="D488" s="38" t="s">
        <v>2736</v>
      </c>
      <c r="E488" s="43" t="s">
        <v>2574</v>
      </c>
      <c r="F488" s="38" t="s">
        <v>613</v>
      </c>
      <c r="G488" s="38" t="s">
        <v>48</v>
      </c>
      <c r="H488" s="38" t="s">
        <v>2737</v>
      </c>
      <c r="I488" s="38" t="s">
        <v>508</v>
      </c>
      <c r="J488" s="38">
        <f t="shared" si="7"/>
        <v>2004.4979999999996</v>
      </c>
      <c r="K488" s="44">
        <v>1316.9460999999999</v>
      </c>
      <c r="L488" s="38" t="s">
        <v>813</v>
      </c>
      <c r="M488" s="38" t="s">
        <v>48</v>
      </c>
      <c r="N488" s="38" t="s">
        <v>2738</v>
      </c>
      <c r="O488" s="38" t="s">
        <v>631</v>
      </c>
      <c r="P488" s="38">
        <v>0</v>
      </c>
    </row>
    <row r="489" spans="1:16" x14ac:dyDescent="0.3">
      <c r="A489" s="38">
        <v>20040623.5</v>
      </c>
      <c r="B489" s="38">
        <v>2453180</v>
      </c>
      <c r="C489" s="38" t="s">
        <v>2739</v>
      </c>
      <c r="D489" s="38" t="s">
        <v>1235</v>
      </c>
      <c r="E489" s="43" t="s">
        <v>2740</v>
      </c>
      <c r="F489" s="38" t="s">
        <v>281</v>
      </c>
      <c r="G489" s="38" t="s">
        <v>48</v>
      </c>
      <c r="H489" s="38" t="s">
        <v>2741</v>
      </c>
      <c r="I489" s="38" t="s">
        <v>1141</v>
      </c>
      <c r="J489" s="38">
        <f t="shared" si="7"/>
        <v>2004.4987999999994</v>
      </c>
      <c r="K489" s="44">
        <v>1317.1385</v>
      </c>
      <c r="L489" s="38" t="s">
        <v>820</v>
      </c>
      <c r="M489" s="38" t="s">
        <v>48</v>
      </c>
      <c r="N489" s="38" t="s">
        <v>1222</v>
      </c>
      <c r="O489" s="38" t="s">
        <v>537</v>
      </c>
      <c r="P489" s="38">
        <v>0</v>
      </c>
    </row>
    <row r="490" spans="1:16" x14ac:dyDescent="0.3">
      <c r="A490" s="38">
        <v>20040624.5</v>
      </c>
      <c r="B490" s="38">
        <v>2453181</v>
      </c>
      <c r="C490" s="38" t="s">
        <v>2742</v>
      </c>
      <c r="D490" s="38" t="s">
        <v>915</v>
      </c>
      <c r="E490" s="43" t="s">
        <v>2743</v>
      </c>
      <c r="F490" s="38" t="s">
        <v>1137</v>
      </c>
      <c r="G490" s="38" t="s">
        <v>48</v>
      </c>
      <c r="H490" s="38" t="s">
        <v>1735</v>
      </c>
      <c r="I490" s="38" t="s">
        <v>750</v>
      </c>
      <c r="J490" s="38">
        <f t="shared" si="7"/>
        <v>2004.4995999999992</v>
      </c>
      <c r="K490" s="44">
        <v>1317.3302000000001</v>
      </c>
      <c r="L490" s="38" t="s">
        <v>807</v>
      </c>
      <c r="M490" s="38" t="s">
        <v>48</v>
      </c>
      <c r="N490" s="38" t="s">
        <v>2744</v>
      </c>
      <c r="O490" s="38" t="s">
        <v>537</v>
      </c>
      <c r="P490" s="38">
        <v>0</v>
      </c>
    </row>
    <row r="491" spans="1:16" x14ac:dyDescent="0.3">
      <c r="A491" s="38">
        <v>20040625.5</v>
      </c>
      <c r="B491" s="38">
        <v>2453182</v>
      </c>
      <c r="C491" s="38" t="s">
        <v>2745</v>
      </c>
      <c r="D491" s="38" t="s">
        <v>2019</v>
      </c>
      <c r="E491" s="43" t="s">
        <v>2746</v>
      </c>
      <c r="F491" s="38" t="s">
        <v>2014</v>
      </c>
      <c r="G491" s="38" t="s">
        <v>48</v>
      </c>
      <c r="H491" s="38" t="s">
        <v>2747</v>
      </c>
      <c r="I491" s="38" t="s">
        <v>188</v>
      </c>
      <c r="J491" s="38">
        <f t="shared" si="7"/>
        <v>2004.5004000000008</v>
      </c>
      <c r="K491" s="44">
        <v>1317.3905</v>
      </c>
      <c r="L491" s="38" t="s">
        <v>807</v>
      </c>
      <c r="M491" s="38" t="s">
        <v>48</v>
      </c>
      <c r="N491" s="38" t="s">
        <v>2748</v>
      </c>
      <c r="O491" s="38" t="s">
        <v>2626</v>
      </c>
      <c r="P491" s="38">
        <v>0</v>
      </c>
    </row>
    <row r="492" spans="1:16" x14ac:dyDescent="0.3">
      <c r="A492" s="38">
        <v>20040626.5</v>
      </c>
      <c r="B492" s="38">
        <v>2453183</v>
      </c>
      <c r="C492" s="38" t="s">
        <v>2749</v>
      </c>
      <c r="D492" s="38" t="s">
        <v>1220</v>
      </c>
      <c r="E492" s="43" t="s">
        <v>2750</v>
      </c>
      <c r="F492" s="38" t="s">
        <v>1137</v>
      </c>
      <c r="G492" s="38" t="s">
        <v>48</v>
      </c>
      <c r="H492" s="38" t="s">
        <v>2751</v>
      </c>
      <c r="I492" s="38" t="s">
        <v>586</v>
      </c>
      <c r="J492" s="38">
        <f t="shared" si="7"/>
        <v>2004.5012000000006</v>
      </c>
      <c r="K492" s="44">
        <v>1317.2699</v>
      </c>
      <c r="L492" s="38" t="s">
        <v>820</v>
      </c>
      <c r="M492" s="38" t="s">
        <v>48</v>
      </c>
      <c r="N492" s="38" t="s">
        <v>2752</v>
      </c>
      <c r="O492" s="38" t="s">
        <v>2753</v>
      </c>
      <c r="P492" s="38">
        <v>0</v>
      </c>
    </row>
    <row r="493" spans="1:16" x14ac:dyDescent="0.3">
      <c r="A493" s="38">
        <v>20040627.5</v>
      </c>
      <c r="B493" s="38">
        <v>2453184</v>
      </c>
      <c r="C493" s="38" t="s">
        <v>2754</v>
      </c>
      <c r="D493" s="38" t="s">
        <v>2755</v>
      </c>
      <c r="E493" s="43" t="s">
        <v>2756</v>
      </c>
      <c r="F493" s="38" t="s">
        <v>1137</v>
      </c>
      <c r="G493" s="38" t="s">
        <v>48</v>
      </c>
      <c r="H493" s="38" t="s">
        <v>1887</v>
      </c>
      <c r="I493" s="38" t="s">
        <v>82</v>
      </c>
      <c r="J493" s="38">
        <f t="shared" si="7"/>
        <v>2004.5020000000004</v>
      </c>
      <c r="K493" s="44">
        <v>1317.0921000000001</v>
      </c>
      <c r="L493" s="38" t="s">
        <v>820</v>
      </c>
      <c r="M493" s="38" t="s">
        <v>48</v>
      </c>
      <c r="N493" s="38" t="s">
        <v>2757</v>
      </c>
      <c r="O493" s="38" t="s">
        <v>1185</v>
      </c>
      <c r="P493" s="38">
        <v>0</v>
      </c>
    </row>
    <row r="494" spans="1:16" x14ac:dyDescent="0.3">
      <c r="A494" s="38">
        <v>20040628.5</v>
      </c>
      <c r="B494" s="38">
        <v>2453185</v>
      </c>
      <c r="C494" s="38" t="s">
        <v>2758</v>
      </c>
      <c r="D494" s="38" t="s">
        <v>1552</v>
      </c>
      <c r="E494" s="43" t="s">
        <v>2759</v>
      </c>
      <c r="F494" s="38" t="s">
        <v>1137</v>
      </c>
      <c r="G494" s="38" t="s">
        <v>48</v>
      </c>
      <c r="H494" s="38" t="s">
        <v>2760</v>
      </c>
      <c r="I494" s="38" t="s">
        <v>61</v>
      </c>
      <c r="J494" s="38">
        <f t="shared" si="7"/>
        <v>2004.5028000000002</v>
      </c>
      <c r="K494" s="44">
        <v>1316.9275</v>
      </c>
      <c r="L494" s="38" t="s">
        <v>813</v>
      </c>
      <c r="M494" s="38" t="s">
        <v>48</v>
      </c>
      <c r="N494" s="38" t="s">
        <v>2761</v>
      </c>
      <c r="O494" s="38" t="s">
        <v>623</v>
      </c>
      <c r="P494" s="38">
        <v>0</v>
      </c>
    </row>
    <row r="495" spans="1:16" x14ac:dyDescent="0.3">
      <c r="A495" s="38">
        <v>20040629.5</v>
      </c>
      <c r="B495" s="38">
        <v>2453186</v>
      </c>
      <c r="C495" s="38" t="s">
        <v>2762</v>
      </c>
      <c r="D495" s="38" t="s">
        <v>1235</v>
      </c>
      <c r="E495" s="43" t="s">
        <v>2763</v>
      </c>
      <c r="F495" s="38" t="s">
        <v>1137</v>
      </c>
      <c r="G495" s="38" t="s">
        <v>48</v>
      </c>
      <c r="H495" s="38" t="s">
        <v>2764</v>
      </c>
      <c r="I495" s="38" t="s">
        <v>131</v>
      </c>
      <c r="J495" s="38">
        <f t="shared" si="7"/>
        <v>2004.5036</v>
      </c>
      <c r="K495" s="44">
        <v>1316.84</v>
      </c>
      <c r="L495" s="38" t="s">
        <v>813</v>
      </c>
      <c r="M495" s="38" t="s">
        <v>48</v>
      </c>
      <c r="N495" s="38" t="s">
        <v>2765</v>
      </c>
      <c r="O495" s="38" t="s">
        <v>631</v>
      </c>
      <c r="P495" s="38">
        <v>0</v>
      </c>
    </row>
    <row r="496" spans="1:16" x14ac:dyDescent="0.3">
      <c r="A496" s="38">
        <v>20040630.5</v>
      </c>
      <c r="B496" s="38">
        <v>2453187</v>
      </c>
      <c r="C496" s="38" t="s">
        <v>2766</v>
      </c>
      <c r="D496" s="38" t="s">
        <v>2767</v>
      </c>
      <c r="E496" s="43" t="s">
        <v>1748</v>
      </c>
      <c r="F496" s="38" t="s">
        <v>281</v>
      </c>
      <c r="G496" s="38" t="s">
        <v>48</v>
      </c>
      <c r="H496" s="38" t="s">
        <v>2768</v>
      </c>
      <c r="I496" s="38" t="s">
        <v>131</v>
      </c>
      <c r="J496" s="38">
        <f t="shared" si="7"/>
        <v>2004.5043999999998</v>
      </c>
      <c r="K496" s="44">
        <v>1316.7483</v>
      </c>
      <c r="L496" s="38" t="s">
        <v>813</v>
      </c>
      <c r="M496" s="38" t="s">
        <v>48</v>
      </c>
      <c r="N496" s="38" t="s">
        <v>2769</v>
      </c>
      <c r="O496" s="38" t="s">
        <v>638</v>
      </c>
      <c r="P496" s="38">
        <v>0</v>
      </c>
    </row>
    <row r="497" spans="1:16" x14ac:dyDescent="0.3">
      <c r="A497" s="38">
        <v>20040701.5</v>
      </c>
      <c r="B497" s="38">
        <v>2453188</v>
      </c>
      <c r="C497" s="38" t="s">
        <v>2770</v>
      </c>
      <c r="D497" s="38" t="s">
        <v>892</v>
      </c>
      <c r="E497" s="43" t="s">
        <v>2771</v>
      </c>
      <c r="F497" s="38" t="s">
        <v>281</v>
      </c>
      <c r="G497" s="38" t="s">
        <v>48</v>
      </c>
      <c r="H497" s="38" t="s">
        <v>2772</v>
      </c>
      <c r="I497" s="38" t="s">
        <v>368</v>
      </c>
      <c r="J497" s="38">
        <f t="shared" si="7"/>
        <v>2004.5612000000001</v>
      </c>
      <c r="K497" s="44">
        <v>1316.6890000000001</v>
      </c>
      <c r="L497" s="38" t="s">
        <v>837</v>
      </c>
      <c r="M497" s="38" t="s">
        <v>48</v>
      </c>
      <c r="N497" s="38" t="s">
        <v>2773</v>
      </c>
      <c r="O497" s="38" t="s">
        <v>2774</v>
      </c>
      <c r="P497" s="38">
        <v>0</v>
      </c>
    </row>
    <row r="498" spans="1:16" x14ac:dyDescent="0.3">
      <c r="A498" s="38">
        <v>20040702.5</v>
      </c>
      <c r="B498" s="38">
        <v>2453189</v>
      </c>
      <c r="C498" s="38" t="s">
        <v>2775</v>
      </c>
      <c r="D498" s="38" t="s">
        <v>1667</v>
      </c>
      <c r="E498" s="43" t="s">
        <v>2776</v>
      </c>
      <c r="F498" s="38" t="s">
        <v>281</v>
      </c>
      <c r="G498" s="38" t="s">
        <v>48</v>
      </c>
      <c r="H498" s="38" t="s">
        <v>2777</v>
      </c>
      <c r="I498" s="38" t="s">
        <v>203</v>
      </c>
      <c r="J498" s="38">
        <f t="shared" si="7"/>
        <v>2004.5619999999999</v>
      </c>
      <c r="K498" s="44">
        <v>1316.645</v>
      </c>
      <c r="L498" s="38" t="s">
        <v>837</v>
      </c>
      <c r="M498" s="38" t="s">
        <v>48</v>
      </c>
      <c r="N498" s="38" t="s">
        <v>2778</v>
      </c>
      <c r="O498" s="38" t="s">
        <v>689</v>
      </c>
      <c r="P498" s="38">
        <v>0</v>
      </c>
    </row>
    <row r="499" spans="1:16" x14ac:dyDescent="0.3">
      <c r="A499" s="38">
        <v>20040703.5</v>
      </c>
      <c r="B499" s="38">
        <v>2453190</v>
      </c>
      <c r="C499" s="38" t="s">
        <v>2779</v>
      </c>
      <c r="D499" s="38" t="s">
        <v>2780</v>
      </c>
      <c r="E499" s="43" t="s">
        <v>2781</v>
      </c>
      <c r="F499" s="38" t="s">
        <v>281</v>
      </c>
      <c r="G499" s="38" t="s">
        <v>48</v>
      </c>
      <c r="H499" s="38" t="s">
        <v>2782</v>
      </c>
      <c r="I499" s="38" t="s">
        <v>630</v>
      </c>
      <c r="J499" s="38">
        <f t="shared" si="7"/>
        <v>2004.5627999999997</v>
      </c>
      <c r="K499" s="44">
        <v>1316.6525999999999</v>
      </c>
      <c r="L499" s="38" t="s">
        <v>837</v>
      </c>
      <c r="M499" s="38" t="s">
        <v>48</v>
      </c>
      <c r="N499" s="38" t="s">
        <v>2783</v>
      </c>
      <c r="O499" s="38" t="s">
        <v>683</v>
      </c>
      <c r="P499" s="38">
        <v>0</v>
      </c>
    </row>
    <row r="500" spans="1:16" x14ac:dyDescent="0.3">
      <c r="A500" s="38">
        <v>20040704.5</v>
      </c>
      <c r="B500" s="38">
        <v>2453191</v>
      </c>
      <c r="C500" s="38" t="s">
        <v>2784</v>
      </c>
      <c r="D500" s="38" t="s">
        <v>583</v>
      </c>
      <c r="E500" s="43" t="s">
        <v>2785</v>
      </c>
      <c r="F500" s="38" t="s">
        <v>1137</v>
      </c>
      <c r="G500" s="38" t="s">
        <v>48</v>
      </c>
      <c r="H500" s="38" t="s">
        <v>2786</v>
      </c>
      <c r="I500" s="38" t="s">
        <v>253</v>
      </c>
      <c r="J500" s="38">
        <f t="shared" si="7"/>
        <v>2004.5635999999995</v>
      </c>
      <c r="K500" s="44">
        <v>1316.6792</v>
      </c>
      <c r="L500" s="38" t="s">
        <v>837</v>
      </c>
      <c r="M500" s="38" t="s">
        <v>48</v>
      </c>
      <c r="N500" s="38" t="s">
        <v>2787</v>
      </c>
      <c r="O500" s="38" t="s">
        <v>683</v>
      </c>
      <c r="P500" s="38">
        <v>0</v>
      </c>
    </row>
    <row r="501" spans="1:16" x14ac:dyDescent="0.3">
      <c r="A501" s="38">
        <v>20040705.5</v>
      </c>
      <c r="B501" s="38">
        <v>2453192</v>
      </c>
      <c r="C501" s="38" t="s">
        <v>2788</v>
      </c>
      <c r="D501" s="38" t="s">
        <v>2789</v>
      </c>
      <c r="E501" s="43" t="s">
        <v>2790</v>
      </c>
      <c r="F501" s="38" t="s">
        <v>1137</v>
      </c>
      <c r="G501" s="38" t="s">
        <v>48</v>
      </c>
      <c r="H501" s="38" t="s">
        <v>2791</v>
      </c>
      <c r="I501" s="38" t="s">
        <v>196</v>
      </c>
      <c r="J501" s="38">
        <f t="shared" si="7"/>
        <v>2004.5643999999993</v>
      </c>
      <c r="K501" s="44">
        <v>1316.6532</v>
      </c>
      <c r="L501" s="38" t="s">
        <v>837</v>
      </c>
      <c r="M501" s="38" t="s">
        <v>48</v>
      </c>
      <c r="N501" s="38" t="s">
        <v>426</v>
      </c>
      <c r="O501" s="38" t="s">
        <v>651</v>
      </c>
      <c r="P501" s="38">
        <v>0</v>
      </c>
    </row>
    <row r="502" spans="1:16" x14ac:dyDescent="0.3">
      <c r="A502" s="38">
        <v>20040706.5</v>
      </c>
      <c r="B502" s="38">
        <v>2453193</v>
      </c>
      <c r="C502" s="38" t="s">
        <v>2792</v>
      </c>
      <c r="D502" s="38" t="s">
        <v>2793</v>
      </c>
      <c r="E502" s="43" t="s">
        <v>2771</v>
      </c>
      <c r="F502" s="38" t="s">
        <v>281</v>
      </c>
      <c r="G502" s="38" t="s">
        <v>48</v>
      </c>
      <c r="H502" s="38" t="s">
        <v>2794</v>
      </c>
      <c r="I502" s="38" t="s">
        <v>253</v>
      </c>
      <c r="J502" s="38">
        <f t="shared" si="7"/>
        <v>2004.5651999999991</v>
      </c>
      <c r="K502" s="44">
        <v>1316.6269</v>
      </c>
      <c r="L502" s="38" t="s">
        <v>837</v>
      </c>
      <c r="M502" s="38" t="s">
        <v>48</v>
      </c>
      <c r="N502" s="38" t="s">
        <v>2795</v>
      </c>
      <c r="O502" s="38" t="s">
        <v>683</v>
      </c>
      <c r="P502" s="38">
        <v>0</v>
      </c>
    </row>
    <row r="503" spans="1:16" x14ac:dyDescent="0.3">
      <c r="A503" s="38">
        <v>20040707.5</v>
      </c>
      <c r="B503" s="38">
        <v>2453194</v>
      </c>
      <c r="C503" s="38" t="s">
        <v>2796</v>
      </c>
      <c r="D503" s="38" t="s">
        <v>2797</v>
      </c>
      <c r="E503" s="43" t="s">
        <v>818</v>
      </c>
      <c r="F503" s="38" t="s">
        <v>281</v>
      </c>
      <c r="G503" s="38" t="s">
        <v>48</v>
      </c>
      <c r="H503" s="38" t="s">
        <v>2798</v>
      </c>
      <c r="I503" s="38" t="s">
        <v>630</v>
      </c>
      <c r="J503" s="38">
        <f t="shared" si="7"/>
        <v>2004.5660000000007</v>
      </c>
      <c r="K503" s="44">
        <v>1316.6651999999999</v>
      </c>
      <c r="L503" s="38" t="s">
        <v>837</v>
      </c>
      <c r="M503" s="38" t="s">
        <v>48</v>
      </c>
      <c r="N503" s="38" t="s">
        <v>2799</v>
      </c>
      <c r="O503" s="38" t="s">
        <v>683</v>
      </c>
      <c r="P503" s="38">
        <v>0</v>
      </c>
    </row>
    <row r="504" spans="1:16" x14ac:dyDescent="0.3">
      <c r="A504" s="38">
        <v>20040708.5</v>
      </c>
      <c r="B504" s="38">
        <v>2453195</v>
      </c>
      <c r="C504" s="38" t="s">
        <v>2800</v>
      </c>
      <c r="D504" s="38" t="s">
        <v>2801</v>
      </c>
      <c r="E504" s="43" t="s">
        <v>2802</v>
      </c>
      <c r="F504" s="38" t="s">
        <v>281</v>
      </c>
      <c r="G504" s="38" t="s">
        <v>48</v>
      </c>
      <c r="H504" s="38" t="s">
        <v>1315</v>
      </c>
      <c r="I504" s="38" t="s">
        <v>211</v>
      </c>
      <c r="J504" s="38">
        <f t="shared" si="7"/>
        <v>2004.5668000000005</v>
      </c>
      <c r="K504" s="44">
        <v>1316.6566</v>
      </c>
      <c r="L504" s="38" t="s">
        <v>837</v>
      </c>
      <c r="M504" s="38" t="s">
        <v>48</v>
      </c>
      <c r="N504" s="38" t="s">
        <v>2803</v>
      </c>
      <c r="O504" s="38" t="s">
        <v>2635</v>
      </c>
      <c r="P504" s="38">
        <v>0</v>
      </c>
    </row>
    <row r="505" spans="1:16" x14ac:dyDescent="0.3">
      <c r="A505" s="38">
        <v>20040709.5</v>
      </c>
      <c r="B505" s="38">
        <v>2453196</v>
      </c>
      <c r="C505" s="38" t="s">
        <v>2804</v>
      </c>
      <c r="D505" s="38" t="s">
        <v>460</v>
      </c>
      <c r="E505" s="43" t="s">
        <v>2805</v>
      </c>
      <c r="F505" s="38" t="s">
        <v>281</v>
      </c>
      <c r="G505" s="38" t="s">
        <v>48</v>
      </c>
      <c r="H505" s="38" t="s">
        <v>2806</v>
      </c>
      <c r="I505" s="38" t="s">
        <v>211</v>
      </c>
      <c r="J505" s="38">
        <f t="shared" si="7"/>
        <v>2004.5676000000003</v>
      </c>
      <c r="K505" s="44">
        <v>1316.586</v>
      </c>
      <c r="L505" s="38" t="s">
        <v>837</v>
      </c>
      <c r="M505" s="38" t="s">
        <v>48</v>
      </c>
      <c r="N505" s="38" t="s">
        <v>2807</v>
      </c>
      <c r="O505" s="38" t="s">
        <v>665</v>
      </c>
      <c r="P505" s="38">
        <v>0</v>
      </c>
    </row>
    <row r="506" spans="1:16" x14ac:dyDescent="0.3">
      <c r="A506" s="38">
        <v>20040710.5</v>
      </c>
      <c r="B506" s="38">
        <v>2453197</v>
      </c>
      <c r="C506" s="38" t="s">
        <v>2808</v>
      </c>
      <c r="D506" s="38" t="s">
        <v>2809</v>
      </c>
      <c r="E506" s="43" t="s">
        <v>2810</v>
      </c>
      <c r="F506" s="38" t="s">
        <v>281</v>
      </c>
      <c r="G506" s="38" t="s">
        <v>48</v>
      </c>
      <c r="H506" s="38" t="s">
        <v>2811</v>
      </c>
      <c r="I506" s="38" t="s">
        <v>224</v>
      </c>
      <c r="J506" s="38">
        <f t="shared" si="7"/>
        <v>2004.5684000000001</v>
      </c>
      <c r="K506" s="44">
        <v>1316.5921000000001</v>
      </c>
      <c r="L506" s="38" t="s">
        <v>837</v>
      </c>
      <c r="M506" s="38" t="s">
        <v>48</v>
      </c>
      <c r="N506" s="38" t="s">
        <v>2812</v>
      </c>
      <c r="O506" s="38" t="s">
        <v>671</v>
      </c>
      <c r="P506" s="38">
        <v>0</v>
      </c>
    </row>
    <row r="507" spans="1:16" x14ac:dyDescent="0.3">
      <c r="A507" s="38">
        <v>20040711.5</v>
      </c>
      <c r="B507" s="38">
        <v>2453198</v>
      </c>
      <c r="C507" s="38" t="s">
        <v>2813</v>
      </c>
      <c r="D507" s="38" t="s">
        <v>2370</v>
      </c>
      <c r="E507" s="43" t="s">
        <v>2814</v>
      </c>
      <c r="F507" s="38" t="s">
        <v>281</v>
      </c>
      <c r="G507" s="38" t="s">
        <v>48</v>
      </c>
      <c r="H507" s="38" t="s">
        <v>2769</v>
      </c>
      <c r="I507" s="38" t="s">
        <v>728</v>
      </c>
      <c r="J507" s="38">
        <f t="shared" si="7"/>
        <v>2004.5691999999999</v>
      </c>
      <c r="K507" s="44">
        <v>1316.7321999999999</v>
      </c>
      <c r="L507" s="38" t="s">
        <v>813</v>
      </c>
      <c r="M507" s="38" t="s">
        <v>48</v>
      </c>
      <c r="N507" s="38" t="s">
        <v>2815</v>
      </c>
      <c r="O507" s="38" t="s">
        <v>833</v>
      </c>
      <c r="P507" s="38">
        <v>0</v>
      </c>
    </row>
    <row r="508" spans="1:16" x14ac:dyDescent="0.3">
      <c r="A508" s="38">
        <v>20040712.5</v>
      </c>
      <c r="B508" s="38">
        <v>2453199</v>
      </c>
      <c r="C508" s="38" t="s">
        <v>2816</v>
      </c>
      <c r="D508" s="38" t="s">
        <v>387</v>
      </c>
      <c r="E508" s="43" t="s">
        <v>2817</v>
      </c>
      <c r="F508" s="38" t="s">
        <v>281</v>
      </c>
      <c r="G508" s="38" t="s">
        <v>48</v>
      </c>
      <c r="H508" s="38" t="s">
        <v>2818</v>
      </c>
      <c r="I508" s="38" t="s">
        <v>368</v>
      </c>
      <c r="J508" s="38">
        <f t="shared" si="7"/>
        <v>2004.5699999999997</v>
      </c>
      <c r="K508" s="44">
        <v>1316.8876</v>
      </c>
      <c r="L508" s="38" t="s">
        <v>813</v>
      </c>
      <c r="M508" s="38" t="s">
        <v>48</v>
      </c>
      <c r="N508" s="38" t="s">
        <v>2819</v>
      </c>
      <c r="O508" s="38" t="s">
        <v>600</v>
      </c>
      <c r="P508" s="38">
        <v>0</v>
      </c>
    </row>
    <row r="509" spans="1:16" x14ac:dyDescent="0.3">
      <c r="A509" s="38">
        <v>20040713.5</v>
      </c>
      <c r="B509" s="38">
        <v>2453200</v>
      </c>
      <c r="C509" s="38" t="s">
        <v>2820</v>
      </c>
      <c r="D509" s="38" t="s">
        <v>758</v>
      </c>
      <c r="E509" s="43" t="s">
        <v>2821</v>
      </c>
      <c r="F509" s="38" t="s">
        <v>1137</v>
      </c>
      <c r="G509" s="38" t="s">
        <v>48</v>
      </c>
      <c r="H509" s="38" t="s">
        <v>2822</v>
      </c>
      <c r="I509" s="38" t="s">
        <v>615</v>
      </c>
      <c r="J509" s="38">
        <f t="shared" si="7"/>
        <v>2004.5707999999995</v>
      </c>
      <c r="K509" s="44">
        <v>1317.1289999999999</v>
      </c>
      <c r="L509" s="38" t="s">
        <v>820</v>
      </c>
      <c r="M509" s="38" t="s">
        <v>48</v>
      </c>
      <c r="N509" s="38" t="s">
        <v>2823</v>
      </c>
      <c r="O509" s="38" t="s">
        <v>2753</v>
      </c>
      <c r="P509" s="38">
        <v>0</v>
      </c>
    </row>
    <row r="510" spans="1:16" x14ac:dyDescent="0.3">
      <c r="A510" s="38">
        <v>20040714.5</v>
      </c>
      <c r="B510" s="38">
        <v>2453201</v>
      </c>
      <c r="C510" s="38" t="s">
        <v>2824</v>
      </c>
      <c r="D510" s="38" t="s">
        <v>2459</v>
      </c>
      <c r="E510" s="43" t="s">
        <v>2825</v>
      </c>
      <c r="F510" s="38" t="s">
        <v>1137</v>
      </c>
      <c r="G510" s="38" t="s">
        <v>48</v>
      </c>
      <c r="H510" s="38" t="s">
        <v>2826</v>
      </c>
      <c r="I510" s="38" t="s">
        <v>434</v>
      </c>
      <c r="J510" s="38">
        <f t="shared" si="7"/>
        <v>2004.5715999999993</v>
      </c>
      <c r="K510" s="44">
        <v>1317.2816</v>
      </c>
      <c r="L510" s="38" t="s">
        <v>820</v>
      </c>
      <c r="M510" s="38" t="s">
        <v>48</v>
      </c>
      <c r="N510" s="38" t="s">
        <v>867</v>
      </c>
      <c r="O510" s="38" t="s">
        <v>828</v>
      </c>
      <c r="P510" s="38">
        <v>0</v>
      </c>
    </row>
    <row r="511" spans="1:16" x14ac:dyDescent="0.3">
      <c r="A511" s="38">
        <v>20040715.5</v>
      </c>
      <c r="B511" s="38">
        <v>2453202</v>
      </c>
      <c r="C511" s="38" t="s">
        <v>2827</v>
      </c>
      <c r="D511" s="38" t="s">
        <v>468</v>
      </c>
      <c r="E511" s="43" t="s">
        <v>950</v>
      </c>
      <c r="F511" s="38" t="s">
        <v>1137</v>
      </c>
      <c r="G511" s="38" t="s">
        <v>48</v>
      </c>
      <c r="H511" s="38" t="s">
        <v>2828</v>
      </c>
      <c r="I511" s="38" t="s">
        <v>508</v>
      </c>
      <c r="J511" s="38">
        <f t="shared" si="7"/>
        <v>2004.5723999999991</v>
      </c>
      <c r="K511" s="44">
        <v>1317.3083999999999</v>
      </c>
      <c r="L511" s="38" t="s">
        <v>807</v>
      </c>
      <c r="M511" s="38" t="s">
        <v>48</v>
      </c>
      <c r="N511" s="38" t="s">
        <v>2829</v>
      </c>
      <c r="O511" s="38" t="s">
        <v>638</v>
      </c>
      <c r="P511" s="38">
        <v>0</v>
      </c>
    </row>
    <row r="512" spans="1:16" x14ac:dyDescent="0.3">
      <c r="A512" s="38">
        <v>20040716.5</v>
      </c>
      <c r="B512" s="38">
        <v>2453203</v>
      </c>
      <c r="C512" s="38" t="s">
        <v>2830</v>
      </c>
      <c r="D512" s="38" t="s">
        <v>2831</v>
      </c>
      <c r="E512" s="43" t="s">
        <v>2832</v>
      </c>
      <c r="F512" s="38" t="s">
        <v>281</v>
      </c>
      <c r="G512" s="38" t="s">
        <v>48</v>
      </c>
      <c r="H512" s="38" t="s">
        <v>2833</v>
      </c>
      <c r="I512" s="38" t="s">
        <v>140</v>
      </c>
      <c r="J512" s="38">
        <f t="shared" si="7"/>
        <v>2004.5732000000007</v>
      </c>
      <c r="K512" s="44">
        <v>1317.1949999999999</v>
      </c>
      <c r="L512" s="38" t="s">
        <v>820</v>
      </c>
      <c r="M512" s="38" t="s">
        <v>48</v>
      </c>
      <c r="N512" s="38" t="s">
        <v>2834</v>
      </c>
      <c r="O512" s="38" t="s">
        <v>631</v>
      </c>
      <c r="P512" s="38">
        <v>0</v>
      </c>
    </row>
    <row r="513" spans="1:16" x14ac:dyDescent="0.3">
      <c r="A513" s="38">
        <v>20040717.5</v>
      </c>
      <c r="B513" s="38">
        <v>2453204</v>
      </c>
      <c r="C513" s="38" t="s">
        <v>2835</v>
      </c>
      <c r="D513" s="38" t="s">
        <v>2836</v>
      </c>
      <c r="E513" s="43" t="s">
        <v>2837</v>
      </c>
      <c r="F513" s="38" t="s">
        <v>613</v>
      </c>
      <c r="G513" s="38" t="s">
        <v>48</v>
      </c>
      <c r="H513" s="38" t="s">
        <v>2838</v>
      </c>
      <c r="I513" s="38" t="s">
        <v>2839</v>
      </c>
      <c r="J513" s="38">
        <f t="shared" si="7"/>
        <v>2004.5740000000005</v>
      </c>
      <c r="K513" s="44">
        <v>1317.1388999999999</v>
      </c>
      <c r="L513" s="38" t="s">
        <v>820</v>
      </c>
      <c r="M513" s="38" t="s">
        <v>48</v>
      </c>
      <c r="N513" s="38" t="s">
        <v>2840</v>
      </c>
      <c r="O513" s="38" t="s">
        <v>638</v>
      </c>
      <c r="P513" s="38">
        <v>0</v>
      </c>
    </row>
    <row r="514" spans="1:16" x14ac:dyDescent="0.3">
      <c r="A514" s="38">
        <v>20040718.5</v>
      </c>
      <c r="B514" s="38">
        <v>2453205</v>
      </c>
      <c r="C514" s="38" t="s">
        <v>2841</v>
      </c>
      <c r="D514" s="38" t="s">
        <v>337</v>
      </c>
      <c r="E514" s="43" t="s">
        <v>2842</v>
      </c>
      <c r="F514" s="38" t="s">
        <v>47</v>
      </c>
      <c r="G514" s="38" t="s">
        <v>48</v>
      </c>
      <c r="H514" s="38" t="s">
        <v>2843</v>
      </c>
      <c r="I514" s="38" t="s">
        <v>2312</v>
      </c>
      <c r="J514" s="38">
        <f t="shared" si="7"/>
        <v>2004.5748000000003</v>
      </c>
      <c r="K514" s="44">
        <v>1317.1448</v>
      </c>
      <c r="L514" s="38" t="s">
        <v>820</v>
      </c>
      <c r="M514" s="38" t="s">
        <v>48</v>
      </c>
      <c r="N514" s="38" t="s">
        <v>2844</v>
      </c>
      <c r="O514" s="38" t="s">
        <v>2635</v>
      </c>
      <c r="P514" s="38">
        <v>0</v>
      </c>
    </row>
    <row r="515" spans="1:16" x14ac:dyDescent="0.3">
      <c r="A515" s="38">
        <v>20040719.5</v>
      </c>
      <c r="B515" s="38">
        <v>2453206</v>
      </c>
      <c r="C515" s="38" t="s">
        <v>2845</v>
      </c>
      <c r="D515" s="38" t="s">
        <v>732</v>
      </c>
      <c r="E515" s="43" t="s">
        <v>2846</v>
      </c>
      <c r="F515" s="38" t="s">
        <v>47</v>
      </c>
      <c r="G515" s="38" t="s">
        <v>48</v>
      </c>
      <c r="H515" s="38" t="s">
        <v>2847</v>
      </c>
      <c r="I515" s="38" t="s">
        <v>2848</v>
      </c>
      <c r="J515" s="38">
        <f t="shared" si="7"/>
        <v>2004.5756000000001</v>
      </c>
      <c r="K515" s="44">
        <v>1317.0608999999999</v>
      </c>
      <c r="L515" s="38" t="s">
        <v>820</v>
      </c>
      <c r="M515" s="38" t="s">
        <v>48</v>
      </c>
      <c r="N515" s="38" t="s">
        <v>2823</v>
      </c>
      <c r="O515" s="38" t="s">
        <v>516</v>
      </c>
      <c r="P515" s="38">
        <v>0</v>
      </c>
    </row>
    <row r="516" spans="1:16" x14ac:dyDescent="0.3">
      <c r="A516" s="38">
        <v>20040720.5</v>
      </c>
      <c r="B516" s="38">
        <v>2453207</v>
      </c>
      <c r="C516" s="38" t="s">
        <v>2849</v>
      </c>
      <c r="D516" s="38" t="s">
        <v>2850</v>
      </c>
      <c r="E516" s="43" t="s">
        <v>2851</v>
      </c>
      <c r="F516" s="38" t="s">
        <v>122</v>
      </c>
      <c r="G516" s="38" t="s">
        <v>48</v>
      </c>
      <c r="H516" s="38" t="s">
        <v>2852</v>
      </c>
      <c r="I516" s="38" t="s">
        <v>957</v>
      </c>
      <c r="J516" s="38">
        <f t="shared" si="7"/>
        <v>2004.5763999999999</v>
      </c>
      <c r="K516" s="44">
        <v>1316.9774</v>
      </c>
      <c r="L516" s="38" t="s">
        <v>813</v>
      </c>
      <c r="M516" s="38" t="s">
        <v>48</v>
      </c>
      <c r="N516" s="38" t="s">
        <v>2853</v>
      </c>
      <c r="O516" s="38" t="s">
        <v>778</v>
      </c>
      <c r="P516" s="38">
        <v>0</v>
      </c>
    </row>
    <row r="517" spans="1:16" x14ac:dyDescent="0.3">
      <c r="A517" s="38">
        <v>20040721.5</v>
      </c>
      <c r="B517" s="38">
        <v>2453208</v>
      </c>
      <c r="C517" s="38" t="s">
        <v>2854</v>
      </c>
      <c r="D517" s="38" t="s">
        <v>497</v>
      </c>
      <c r="E517" s="43" t="s">
        <v>2855</v>
      </c>
      <c r="F517" s="38" t="s">
        <v>138</v>
      </c>
      <c r="G517" s="38" t="s">
        <v>48</v>
      </c>
      <c r="H517" s="38" t="s">
        <v>2856</v>
      </c>
      <c r="I517" s="38" t="s">
        <v>574</v>
      </c>
      <c r="J517" s="38">
        <f t="shared" si="7"/>
        <v>2004.5771999999997</v>
      </c>
      <c r="K517" s="44">
        <v>1316.8315</v>
      </c>
      <c r="L517" s="38" t="s">
        <v>813</v>
      </c>
      <c r="M517" s="38" t="s">
        <v>48</v>
      </c>
      <c r="N517" s="38" t="s">
        <v>1933</v>
      </c>
      <c r="O517" s="38" t="s">
        <v>651</v>
      </c>
      <c r="P517" s="38">
        <v>0</v>
      </c>
    </row>
    <row r="518" spans="1:16" x14ac:dyDescent="0.3">
      <c r="A518" s="38">
        <v>20040722.5</v>
      </c>
      <c r="B518" s="38">
        <v>2453209</v>
      </c>
      <c r="C518" s="38" t="s">
        <v>2857</v>
      </c>
      <c r="D518" s="38" t="s">
        <v>2858</v>
      </c>
      <c r="E518" s="43" t="s">
        <v>2859</v>
      </c>
      <c r="F518" s="38" t="s">
        <v>138</v>
      </c>
      <c r="G518" s="38" t="s">
        <v>48</v>
      </c>
      <c r="H518" s="38" t="s">
        <v>2860</v>
      </c>
      <c r="I518" s="38" t="s">
        <v>434</v>
      </c>
      <c r="J518" s="38">
        <f t="shared" ref="J518:J581" si="8">INT(A518/10000)+8*(A518/10000-INT(A518/10000))</f>
        <v>2004.5779999999995</v>
      </c>
      <c r="K518" s="44">
        <v>1316.8524</v>
      </c>
      <c r="L518" s="38" t="s">
        <v>813</v>
      </c>
      <c r="M518" s="38" t="s">
        <v>48</v>
      </c>
      <c r="N518" s="38" t="s">
        <v>2861</v>
      </c>
      <c r="O518" s="38" t="s">
        <v>516</v>
      </c>
      <c r="P518" s="38">
        <v>0</v>
      </c>
    </row>
    <row r="519" spans="1:16" x14ac:dyDescent="0.3">
      <c r="A519" s="38">
        <v>20040723.5</v>
      </c>
      <c r="B519" s="38">
        <v>2453210</v>
      </c>
      <c r="C519" s="38" t="s">
        <v>2862</v>
      </c>
      <c r="D519" s="38" t="s">
        <v>2767</v>
      </c>
      <c r="E519" s="43" t="s">
        <v>2863</v>
      </c>
      <c r="F519" s="38" t="s">
        <v>138</v>
      </c>
      <c r="G519" s="38" t="s">
        <v>48</v>
      </c>
      <c r="H519" s="38" t="s">
        <v>2864</v>
      </c>
      <c r="I519" s="38" t="s">
        <v>82</v>
      </c>
      <c r="J519" s="38">
        <f t="shared" si="8"/>
        <v>2004.5787999999993</v>
      </c>
      <c r="K519" s="44">
        <v>1317.1789000000001</v>
      </c>
      <c r="L519" s="38" t="s">
        <v>820</v>
      </c>
      <c r="M519" s="38" t="s">
        <v>48</v>
      </c>
      <c r="N519" s="38" t="s">
        <v>1768</v>
      </c>
      <c r="O519" s="38" t="s">
        <v>47</v>
      </c>
      <c r="P519" s="38">
        <v>0</v>
      </c>
    </row>
    <row r="520" spans="1:16" x14ac:dyDescent="0.3">
      <c r="A520" s="38">
        <v>20040724.5</v>
      </c>
      <c r="B520" s="38">
        <v>2453211</v>
      </c>
      <c r="C520" s="38" t="s">
        <v>2865</v>
      </c>
      <c r="D520" s="38" t="s">
        <v>2866</v>
      </c>
      <c r="E520" s="43" t="s">
        <v>2867</v>
      </c>
      <c r="F520" s="38" t="s">
        <v>138</v>
      </c>
      <c r="G520" s="38" t="s">
        <v>48</v>
      </c>
      <c r="H520" s="38" t="s">
        <v>2868</v>
      </c>
      <c r="I520" s="38" t="s">
        <v>171</v>
      </c>
      <c r="J520" s="38">
        <f t="shared" si="8"/>
        <v>2004.5795999999991</v>
      </c>
      <c r="K520" s="44">
        <v>1317.5809999999999</v>
      </c>
      <c r="L520" s="38" t="s">
        <v>807</v>
      </c>
      <c r="M520" s="38" t="s">
        <v>48</v>
      </c>
      <c r="N520" s="38" t="s">
        <v>2869</v>
      </c>
      <c r="O520" s="38" t="s">
        <v>2175</v>
      </c>
      <c r="P520" s="38">
        <v>0</v>
      </c>
    </row>
    <row r="521" spans="1:16" x14ac:dyDescent="0.3">
      <c r="A521" s="38">
        <v>20040725.5</v>
      </c>
      <c r="B521" s="38">
        <v>2453212</v>
      </c>
      <c r="C521" s="38" t="s">
        <v>2870</v>
      </c>
      <c r="D521" s="38" t="s">
        <v>576</v>
      </c>
      <c r="E521" s="43" t="s">
        <v>2871</v>
      </c>
      <c r="F521" s="38" t="s">
        <v>122</v>
      </c>
      <c r="G521" s="38" t="s">
        <v>48</v>
      </c>
      <c r="H521" s="38" t="s">
        <v>2872</v>
      </c>
      <c r="I521" s="38" t="s">
        <v>1485</v>
      </c>
      <c r="J521" s="38">
        <f t="shared" si="8"/>
        <v>2004.5804000000007</v>
      </c>
      <c r="K521" s="44">
        <v>1318.1567</v>
      </c>
      <c r="L521" s="38" t="s">
        <v>755</v>
      </c>
      <c r="M521" s="38" t="s">
        <v>48</v>
      </c>
      <c r="N521" s="38" t="s">
        <v>2873</v>
      </c>
      <c r="O521" s="38" t="s">
        <v>2874</v>
      </c>
      <c r="P521" s="38">
        <v>0</v>
      </c>
    </row>
    <row r="522" spans="1:16" x14ac:dyDescent="0.3">
      <c r="A522" s="38">
        <v>20040726.5</v>
      </c>
      <c r="B522" s="38">
        <v>2453213</v>
      </c>
      <c r="C522" s="38" t="s">
        <v>2875</v>
      </c>
      <c r="D522" s="38" t="s">
        <v>2668</v>
      </c>
      <c r="E522" s="43" t="s">
        <v>2876</v>
      </c>
      <c r="F522" s="38" t="s">
        <v>47</v>
      </c>
      <c r="G522" s="38" t="s">
        <v>48</v>
      </c>
      <c r="H522" s="38" t="s">
        <v>2877</v>
      </c>
      <c r="I522" s="38" t="s">
        <v>166</v>
      </c>
      <c r="J522" s="38">
        <f t="shared" si="8"/>
        <v>2004.5812000000005</v>
      </c>
      <c r="K522" s="44">
        <v>1318.8829000000001</v>
      </c>
      <c r="L522" s="38" t="s">
        <v>1002</v>
      </c>
      <c r="M522" s="38" t="s">
        <v>48</v>
      </c>
      <c r="N522" s="38" t="s">
        <v>2878</v>
      </c>
      <c r="O522" s="38" t="s">
        <v>2879</v>
      </c>
      <c r="P522" s="38">
        <v>0</v>
      </c>
    </row>
    <row r="523" spans="1:16" x14ac:dyDescent="0.3">
      <c r="A523" s="38">
        <v>20040727.5</v>
      </c>
      <c r="B523" s="38">
        <v>2453214</v>
      </c>
      <c r="C523" s="38" t="s">
        <v>2880</v>
      </c>
      <c r="D523" s="38" t="s">
        <v>2736</v>
      </c>
      <c r="E523" s="43" t="s">
        <v>2881</v>
      </c>
      <c r="F523" s="38" t="s">
        <v>613</v>
      </c>
      <c r="G523" s="38" t="s">
        <v>48</v>
      </c>
      <c r="H523" s="38" t="s">
        <v>2882</v>
      </c>
      <c r="I523" s="38" t="s">
        <v>2883</v>
      </c>
      <c r="J523" s="38">
        <f t="shared" si="8"/>
        <v>2004.5820000000003</v>
      </c>
      <c r="K523" s="44">
        <v>1319.6001000000001</v>
      </c>
      <c r="L523" s="38" t="s">
        <v>735</v>
      </c>
      <c r="M523" s="38" t="s">
        <v>48</v>
      </c>
      <c r="N523" s="38" t="s">
        <v>2884</v>
      </c>
      <c r="O523" s="38" t="s">
        <v>508</v>
      </c>
      <c r="P523" s="38">
        <v>0</v>
      </c>
    </row>
    <row r="524" spans="1:16" x14ac:dyDescent="0.3">
      <c r="A524" s="38">
        <v>20040728.5</v>
      </c>
      <c r="B524" s="38">
        <v>2453215</v>
      </c>
      <c r="C524" s="38" t="s">
        <v>2885</v>
      </c>
      <c r="D524" s="38" t="s">
        <v>2886</v>
      </c>
      <c r="E524" s="43" t="s">
        <v>2887</v>
      </c>
      <c r="F524" s="38" t="s">
        <v>281</v>
      </c>
      <c r="G524" s="38" t="s">
        <v>48</v>
      </c>
      <c r="H524" s="38" t="s">
        <v>637</v>
      </c>
      <c r="I524" s="38" t="s">
        <v>211</v>
      </c>
      <c r="J524" s="38">
        <f t="shared" si="8"/>
        <v>2004.5828000000001</v>
      </c>
      <c r="K524" s="44">
        <v>1320.0521000000001</v>
      </c>
      <c r="L524" s="38" t="s">
        <v>729</v>
      </c>
      <c r="M524" s="38" t="s">
        <v>48</v>
      </c>
      <c r="N524" s="38" t="s">
        <v>2888</v>
      </c>
      <c r="O524" s="38" t="s">
        <v>275</v>
      </c>
      <c r="P524" s="38">
        <v>0</v>
      </c>
    </row>
    <row r="525" spans="1:16" x14ac:dyDescent="0.3">
      <c r="A525" s="38">
        <v>20040729.5</v>
      </c>
      <c r="B525" s="38">
        <v>2453216</v>
      </c>
      <c r="C525" s="38" t="s">
        <v>2889</v>
      </c>
      <c r="D525" s="38" t="s">
        <v>849</v>
      </c>
      <c r="E525" s="43" t="s">
        <v>2890</v>
      </c>
      <c r="F525" s="38" t="s">
        <v>281</v>
      </c>
      <c r="G525" s="38" t="s">
        <v>48</v>
      </c>
      <c r="H525" s="38" t="s">
        <v>2891</v>
      </c>
      <c r="I525" s="38" t="s">
        <v>106</v>
      </c>
      <c r="J525" s="38">
        <f t="shared" si="8"/>
        <v>2004.5835999999999</v>
      </c>
      <c r="K525" s="44">
        <v>1320.3033</v>
      </c>
      <c r="L525" s="38" t="s">
        <v>1027</v>
      </c>
      <c r="M525" s="38" t="s">
        <v>48</v>
      </c>
      <c r="N525" s="38" t="s">
        <v>2892</v>
      </c>
      <c r="O525" s="38" t="s">
        <v>587</v>
      </c>
      <c r="P525" s="38">
        <v>0</v>
      </c>
    </row>
    <row r="526" spans="1:16" x14ac:dyDescent="0.3">
      <c r="A526" s="38">
        <v>20040730.5</v>
      </c>
      <c r="B526" s="38">
        <v>2453217</v>
      </c>
      <c r="C526" s="38" t="s">
        <v>2893</v>
      </c>
      <c r="D526" s="38" t="s">
        <v>1251</v>
      </c>
      <c r="E526" s="43" t="s">
        <v>2894</v>
      </c>
      <c r="F526" s="38" t="s">
        <v>281</v>
      </c>
      <c r="G526" s="38" t="s">
        <v>48</v>
      </c>
      <c r="H526" s="38" t="s">
        <v>2542</v>
      </c>
      <c r="I526" s="38" t="s">
        <v>434</v>
      </c>
      <c r="J526" s="38">
        <f t="shared" si="8"/>
        <v>2004.5843999999997</v>
      </c>
      <c r="K526" s="44">
        <v>1320.5007000000001</v>
      </c>
      <c r="L526" s="38" t="s">
        <v>1034</v>
      </c>
      <c r="M526" s="38" t="s">
        <v>48</v>
      </c>
      <c r="N526" s="38" t="s">
        <v>2895</v>
      </c>
      <c r="O526" s="38" t="s">
        <v>261</v>
      </c>
      <c r="P526" s="38">
        <v>0</v>
      </c>
    </row>
    <row r="527" spans="1:16" x14ac:dyDescent="0.3">
      <c r="A527" s="38">
        <v>20040731.5</v>
      </c>
      <c r="B527" s="38">
        <v>2453218</v>
      </c>
      <c r="C527" s="38" t="s">
        <v>2896</v>
      </c>
      <c r="D527" s="38" t="s">
        <v>1956</v>
      </c>
      <c r="E527" s="43" t="s">
        <v>2897</v>
      </c>
      <c r="F527" s="38" t="s">
        <v>281</v>
      </c>
      <c r="G527" s="38" t="s">
        <v>48</v>
      </c>
      <c r="H527" s="38" t="s">
        <v>1628</v>
      </c>
      <c r="I527" s="38" t="s">
        <v>61</v>
      </c>
      <c r="J527" s="38">
        <f t="shared" si="8"/>
        <v>2004.5851999999995</v>
      </c>
      <c r="K527" s="44">
        <v>1320.8957</v>
      </c>
      <c r="L527" s="38" t="s">
        <v>721</v>
      </c>
      <c r="M527" s="38" t="s">
        <v>48</v>
      </c>
      <c r="N527" s="38" t="s">
        <v>2898</v>
      </c>
      <c r="O527" s="38" t="s">
        <v>1650</v>
      </c>
      <c r="P527" s="38">
        <v>0</v>
      </c>
    </row>
    <row r="528" spans="1:16" x14ac:dyDescent="0.3">
      <c r="A528" s="38">
        <v>20040801.5</v>
      </c>
      <c r="B528" s="38">
        <v>2453219</v>
      </c>
      <c r="C528" s="38" t="s">
        <v>2899</v>
      </c>
      <c r="D528" s="38" t="s">
        <v>583</v>
      </c>
      <c r="E528" s="43" t="s">
        <v>2900</v>
      </c>
      <c r="F528" s="38" t="s">
        <v>281</v>
      </c>
      <c r="G528" s="38" t="s">
        <v>48</v>
      </c>
      <c r="H528" s="38" t="s">
        <v>2901</v>
      </c>
      <c r="I528" s="38" t="s">
        <v>195</v>
      </c>
      <c r="J528" s="38">
        <f t="shared" si="8"/>
        <v>2004.6412</v>
      </c>
      <c r="K528" s="44">
        <v>1321.2318</v>
      </c>
      <c r="L528" s="38" t="s">
        <v>715</v>
      </c>
      <c r="M528" s="38" t="s">
        <v>48</v>
      </c>
      <c r="N528" s="38" t="s">
        <v>2902</v>
      </c>
      <c r="O528" s="38" t="s">
        <v>1338</v>
      </c>
      <c r="P528" s="38">
        <v>0</v>
      </c>
    </row>
    <row r="529" spans="1:16" x14ac:dyDescent="0.3">
      <c r="A529" s="38">
        <v>20040802.5</v>
      </c>
      <c r="B529" s="38">
        <v>2453220</v>
      </c>
      <c r="C529" s="38" t="s">
        <v>2903</v>
      </c>
      <c r="D529" s="38" t="s">
        <v>352</v>
      </c>
      <c r="E529" s="43" t="s">
        <v>2904</v>
      </c>
      <c r="F529" s="38" t="s">
        <v>281</v>
      </c>
      <c r="G529" s="38" t="s">
        <v>48</v>
      </c>
      <c r="H529" s="38" t="s">
        <v>2905</v>
      </c>
      <c r="I529" s="38" t="s">
        <v>630</v>
      </c>
      <c r="J529" s="38">
        <f t="shared" si="8"/>
        <v>2004.6419999999998</v>
      </c>
      <c r="K529" s="44">
        <v>1321.5591999999999</v>
      </c>
      <c r="L529" s="38" t="s">
        <v>1050</v>
      </c>
      <c r="M529" s="38" t="s">
        <v>48</v>
      </c>
      <c r="N529" s="38" t="s">
        <v>2906</v>
      </c>
      <c r="O529" s="38" t="s">
        <v>355</v>
      </c>
      <c r="P529" s="38">
        <v>0</v>
      </c>
    </row>
    <row r="530" spans="1:16" x14ac:dyDescent="0.3">
      <c r="A530" s="38">
        <v>20040803.5</v>
      </c>
      <c r="B530" s="38">
        <v>2453221</v>
      </c>
      <c r="C530" s="38" t="s">
        <v>2907</v>
      </c>
      <c r="D530" s="38" t="s">
        <v>791</v>
      </c>
      <c r="E530" s="43" t="s">
        <v>2908</v>
      </c>
      <c r="F530" s="38" t="s">
        <v>281</v>
      </c>
      <c r="G530" s="38" t="s">
        <v>48</v>
      </c>
      <c r="H530" s="38" t="s">
        <v>2909</v>
      </c>
      <c r="I530" s="38" t="s">
        <v>1650</v>
      </c>
      <c r="J530" s="38">
        <f t="shared" si="8"/>
        <v>2004.6427999999996</v>
      </c>
      <c r="K530" s="44">
        <v>1321.8925999999999</v>
      </c>
      <c r="L530" s="38" t="s">
        <v>701</v>
      </c>
      <c r="M530" s="38" t="s">
        <v>48</v>
      </c>
      <c r="N530" s="38" t="s">
        <v>2910</v>
      </c>
      <c r="O530" s="38" t="s">
        <v>1316</v>
      </c>
      <c r="P530" s="38">
        <v>0</v>
      </c>
    </row>
    <row r="531" spans="1:16" x14ac:dyDescent="0.3">
      <c r="A531" s="38">
        <v>20040804.5</v>
      </c>
      <c r="B531" s="38">
        <v>2453222</v>
      </c>
      <c r="C531" s="38" t="s">
        <v>2911</v>
      </c>
      <c r="D531" s="38" t="s">
        <v>1920</v>
      </c>
      <c r="E531" s="43" t="s">
        <v>2912</v>
      </c>
      <c r="F531" s="38" t="s">
        <v>281</v>
      </c>
      <c r="G531" s="38" t="s">
        <v>48</v>
      </c>
      <c r="H531" s="38" t="s">
        <v>2913</v>
      </c>
      <c r="I531" s="38" t="s">
        <v>368</v>
      </c>
      <c r="J531" s="38">
        <f t="shared" si="8"/>
        <v>2004.6435999999994</v>
      </c>
      <c r="K531" s="44">
        <v>1322.2021999999999</v>
      </c>
      <c r="L531" s="38" t="s">
        <v>2657</v>
      </c>
      <c r="M531" s="38" t="s">
        <v>48</v>
      </c>
      <c r="N531" s="38" t="s">
        <v>2914</v>
      </c>
      <c r="O531" s="38" t="s">
        <v>1143</v>
      </c>
      <c r="P531" s="38">
        <v>0</v>
      </c>
    </row>
    <row r="532" spans="1:16" x14ac:dyDescent="0.3">
      <c r="A532" s="38">
        <v>20040805.5</v>
      </c>
      <c r="B532" s="38">
        <v>2453223</v>
      </c>
      <c r="C532" s="38" t="s">
        <v>2915</v>
      </c>
      <c r="D532" s="38" t="s">
        <v>431</v>
      </c>
      <c r="E532" s="43" t="s">
        <v>2916</v>
      </c>
      <c r="F532" s="38" t="s">
        <v>613</v>
      </c>
      <c r="G532" s="38" t="s">
        <v>48</v>
      </c>
      <c r="H532" s="38" t="s">
        <v>557</v>
      </c>
      <c r="I532" s="38" t="s">
        <v>61</v>
      </c>
      <c r="J532" s="38">
        <f t="shared" si="8"/>
        <v>2004.6443999999992</v>
      </c>
      <c r="K532" s="44">
        <v>1322.5250000000001</v>
      </c>
      <c r="L532" s="38" t="s">
        <v>695</v>
      </c>
      <c r="M532" s="38" t="s">
        <v>48</v>
      </c>
      <c r="N532" s="38" t="s">
        <v>2917</v>
      </c>
      <c r="O532" s="38" t="s">
        <v>2918</v>
      </c>
      <c r="P532" s="38">
        <v>0</v>
      </c>
    </row>
    <row r="533" spans="1:16" x14ac:dyDescent="0.3">
      <c r="A533" s="38">
        <v>20040806.5</v>
      </c>
      <c r="B533" s="38">
        <v>2453224</v>
      </c>
      <c r="C533" s="38" t="s">
        <v>2919</v>
      </c>
      <c r="D533" s="38" t="s">
        <v>692</v>
      </c>
      <c r="E533" s="43" t="s">
        <v>2920</v>
      </c>
      <c r="F533" s="38" t="s">
        <v>281</v>
      </c>
      <c r="G533" s="38" t="s">
        <v>48</v>
      </c>
      <c r="H533" s="38" t="s">
        <v>2921</v>
      </c>
      <c r="I533" s="38" t="s">
        <v>1207</v>
      </c>
      <c r="J533" s="38">
        <f t="shared" si="8"/>
        <v>2004.6452000000008</v>
      </c>
      <c r="K533" s="44">
        <v>1322.9509</v>
      </c>
      <c r="L533" s="38" t="s">
        <v>2645</v>
      </c>
      <c r="M533" s="38" t="s">
        <v>48</v>
      </c>
      <c r="N533" s="38" t="s">
        <v>2922</v>
      </c>
      <c r="O533" s="38" t="s">
        <v>1767</v>
      </c>
      <c r="P533" s="38">
        <v>0</v>
      </c>
    </row>
    <row r="534" spans="1:16" x14ac:dyDescent="0.3">
      <c r="A534" s="38">
        <v>20040807.5</v>
      </c>
      <c r="B534" s="38">
        <v>2453225</v>
      </c>
      <c r="C534" s="38" t="s">
        <v>2923</v>
      </c>
      <c r="D534" s="38" t="s">
        <v>2924</v>
      </c>
      <c r="E534" s="43" t="s">
        <v>2925</v>
      </c>
      <c r="F534" s="38" t="s">
        <v>281</v>
      </c>
      <c r="G534" s="38" t="s">
        <v>48</v>
      </c>
      <c r="H534" s="38" t="s">
        <v>2926</v>
      </c>
      <c r="I534" s="38" t="s">
        <v>2927</v>
      </c>
      <c r="J534" s="38">
        <f t="shared" si="8"/>
        <v>2004.6460000000006</v>
      </c>
      <c r="K534" s="44">
        <v>1323.4757999999999</v>
      </c>
      <c r="L534" s="38" t="s">
        <v>683</v>
      </c>
      <c r="M534" s="38" t="s">
        <v>48</v>
      </c>
      <c r="N534" s="38" t="s">
        <v>2928</v>
      </c>
      <c r="O534" s="38" t="s">
        <v>1839</v>
      </c>
      <c r="P534" s="38">
        <v>0</v>
      </c>
    </row>
    <row r="535" spans="1:16" x14ac:dyDescent="0.3">
      <c r="A535" s="38">
        <v>20040808.5</v>
      </c>
      <c r="B535" s="38">
        <v>2453226</v>
      </c>
      <c r="C535" s="38" t="s">
        <v>2929</v>
      </c>
      <c r="D535" s="38" t="s">
        <v>2930</v>
      </c>
      <c r="E535" s="43" t="s">
        <v>2931</v>
      </c>
      <c r="F535" s="38" t="s">
        <v>281</v>
      </c>
      <c r="G535" s="38" t="s">
        <v>48</v>
      </c>
      <c r="H535" s="38" t="s">
        <v>1094</v>
      </c>
      <c r="I535" s="38" t="s">
        <v>211</v>
      </c>
      <c r="J535" s="38">
        <f t="shared" si="8"/>
        <v>2004.6468000000004</v>
      </c>
      <c r="K535" s="44">
        <v>1323.9195999999999</v>
      </c>
      <c r="L535" s="38" t="s">
        <v>671</v>
      </c>
      <c r="M535" s="38" t="s">
        <v>48</v>
      </c>
      <c r="N535" s="38" t="s">
        <v>2932</v>
      </c>
      <c r="O535" s="38" t="s">
        <v>2933</v>
      </c>
      <c r="P535" s="38">
        <v>0</v>
      </c>
    </row>
    <row r="536" spans="1:16" x14ac:dyDescent="0.3">
      <c r="A536" s="38">
        <v>20040809.5</v>
      </c>
      <c r="B536" s="38">
        <v>2453227</v>
      </c>
      <c r="C536" s="38" t="s">
        <v>2934</v>
      </c>
      <c r="D536" s="38" t="s">
        <v>2935</v>
      </c>
      <c r="E536" s="43" t="s">
        <v>2936</v>
      </c>
      <c r="F536" s="38" t="s">
        <v>281</v>
      </c>
      <c r="G536" s="38" t="s">
        <v>48</v>
      </c>
      <c r="H536" s="38" t="s">
        <v>2937</v>
      </c>
      <c r="I536" s="38" t="s">
        <v>195</v>
      </c>
      <c r="J536" s="38">
        <f t="shared" si="8"/>
        <v>2004.6476000000002</v>
      </c>
      <c r="K536" s="44">
        <v>1324.2606000000001</v>
      </c>
      <c r="L536" s="38" t="s">
        <v>2635</v>
      </c>
      <c r="M536" s="38" t="s">
        <v>48</v>
      </c>
      <c r="N536" s="38" t="s">
        <v>2938</v>
      </c>
      <c r="O536" s="38" t="s">
        <v>537</v>
      </c>
      <c r="P536" s="38">
        <v>0</v>
      </c>
    </row>
    <row r="537" spans="1:16" x14ac:dyDescent="0.3">
      <c r="A537" s="38">
        <v>20040810.5</v>
      </c>
      <c r="B537" s="38">
        <v>2453228</v>
      </c>
      <c r="C537" s="38" t="s">
        <v>2939</v>
      </c>
      <c r="D537" s="38" t="s">
        <v>2940</v>
      </c>
      <c r="E537" s="43" t="s">
        <v>2941</v>
      </c>
      <c r="F537" s="38" t="s">
        <v>613</v>
      </c>
      <c r="G537" s="38" t="s">
        <v>48</v>
      </c>
      <c r="H537" s="38" t="s">
        <v>2942</v>
      </c>
      <c r="I537" s="38" t="s">
        <v>2943</v>
      </c>
      <c r="J537" s="38">
        <f t="shared" si="8"/>
        <v>2004.6484</v>
      </c>
      <c r="K537" s="44">
        <v>1324.3542</v>
      </c>
      <c r="L537" s="38" t="s">
        <v>2635</v>
      </c>
      <c r="M537" s="38" t="s">
        <v>48</v>
      </c>
      <c r="N537" s="38" t="s">
        <v>2944</v>
      </c>
      <c r="O537" s="38" t="s">
        <v>1151</v>
      </c>
      <c r="P537" s="38">
        <v>0</v>
      </c>
    </row>
    <row r="538" spans="1:16" x14ac:dyDescent="0.3">
      <c r="A538" s="38">
        <v>20040811.5</v>
      </c>
      <c r="B538" s="38">
        <v>2453229</v>
      </c>
      <c r="C538" s="38" t="s">
        <v>2945</v>
      </c>
      <c r="D538" s="38" t="s">
        <v>2946</v>
      </c>
      <c r="E538" s="43" t="s">
        <v>477</v>
      </c>
      <c r="F538" s="38" t="s">
        <v>113</v>
      </c>
      <c r="G538" s="38" t="s">
        <v>48</v>
      </c>
      <c r="H538" s="38" t="s">
        <v>2947</v>
      </c>
      <c r="I538" s="38" t="s">
        <v>2948</v>
      </c>
      <c r="J538" s="38">
        <f t="shared" si="8"/>
        <v>2004.6491999999998</v>
      </c>
      <c r="K538" s="44">
        <v>1324.3448000000001</v>
      </c>
      <c r="L538" s="38" t="s">
        <v>2635</v>
      </c>
      <c r="M538" s="38" t="s">
        <v>48</v>
      </c>
      <c r="N538" s="38" t="s">
        <v>2949</v>
      </c>
      <c r="O538" s="38" t="s">
        <v>2950</v>
      </c>
      <c r="P538" s="38">
        <v>0</v>
      </c>
    </row>
    <row r="539" spans="1:16" x14ac:dyDescent="0.3">
      <c r="A539" s="38">
        <v>20040812.5</v>
      </c>
      <c r="B539" s="38">
        <v>2453230</v>
      </c>
      <c r="C539" s="38" t="s">
        <v>2951</v>
      </c>
      <c r="D539" s="38" t="s">
        <v>1086</v>
      </c>
      <c r="E539" s="43" t="s">
        <v>2952</v>
      </c>
      <c r="F539" s="38" t="s">
        <v>122</v>
      </c>
      <c r="G539" s="38" t="s">
        <v>48</v>
      </c>
      <c r="H539" s="38" t="s">
        <v>2953</v>
      </c>
      <c r="I539" s="38" t="s">
        <v>2312</v>
      </c>
      <c r="J539" s="38">
        <f t="shared" si="8"/>
        <v>2004.6499999999996</v>
      </c>
      <c r="K539" s="44">
        <v>1324.5336</v>
      </c>
      <c r="L539" s="38" t="s">
        <v>665</v>
      </c>
      <c r="M539" s="38" t="s">
        <v>48</v>
      </c>
      <c r="N539" s="38" t="s">
        <v>2954</v>
      </c>
      <c r="O539" s="38" t="s">
        <v>64</v>
      </c>
      <c r="P539" s="38">
        <v>0</v>
      </c>
    </row>
    <row r="540" spans="1:16" x14ac:dyDescent="0.3">
      <c r="A540" s="38">
        <v>20040813.5</v>
      </c>
      <c r="B540" s="38">
        <v>2453231</v>
      </c>
      <c r="C540" s="38" t="s">
        <v>2955</v>
      </c>
      <c r="D540" s="38" t="s">
        <v>1896</v>
      </c>
      <c r="E540" s="43" t="s">
        <v>2956</v>
      </c>
      <c r="F540" s="38" t="s">
        <v>113</v>
      </c>
      <c r="G540" s="38" t="s">
        <v>48</v>
      </c>
      <c r="H540" s="38" t="s">
        <v>2957</v>
      </c>
      <c r="I540" s="38" t="s">
        <v>412</v>
      </c>
      <c r="J540" s="38">
        <f t="shared" si="8"/>
        <v>2004.6507999999994</v>
      </c>
      <c r="K540" s="44">
        <v>1325.1647</v>
      </c>
      <c r="L540" s="38" t="s">
        <v>658</v>
      </c>
      <c r="M540" s="38" t="s">
        <v>48</v>
      </c>
      <c r="N540" s="38" t="s">
        <v>2958</v>
      </c>
      <c r="O540" s="38" t="s">
        <v>1974</v>
      </c>
      <c r="P540" s="38">
        <v>0</v>
      </c>
    </row>
    <row r="541" spans="1:16" x14ac:dyDescent="0.3">
      <c r="A541" s="38">
        <v>20040814.5</v>
      </c>
      <c r="B541" s="38">
        <v>2453232</v>
      </c>
      <c r="C541" s="38" t="s">
        <v>2959</v>
      </c>
      <c r="D541" s="38" t="s">
        <v>2960</v>
      </c>
      <c r="E541" s="43" t="s">
        <v>2961</v>
      </c>
      <c r="F541" s="38" t="s">
        <v>47</v>
      </c>
      <c r="G541" s="38" t="s">
        <v>48</v>
      </c>
      <c r="H541" s="38" t="s">
        <v>2962</v>
      </c>
      <c r="I541" s="38" t="s">
        <v>720</v>
      </c>
      <c r="J541" s="38">
        <f t="shared" si="8"/>
        <v>2004.6515999999992</v>
      </c>
      <c r="K541" s="44">
        <v>1325.7456</v>
      </c>
      <c r="L541" s="38" t="s">
        <v>925</v>
      </c>
      <c r="M541" s="38" t="s">
        <v>48</v>
      </c>
      <c r="N541" s="38" t="s">
        <v>2963</v>
      </c>
      <c r="O541" s="38" t="s">
        <v>2964</v>
      </c>
      <c r="P541" s="38">
        <v>0</v>
      </c>
    </row>
    <row r="542" spans="1:16" x14ac:dyDescent="0.3">
      <c r="A542" s="38">
        <v>20040815.5</v>
      </c>
      <c r="B542" s="38">
        <v>2453233</v>
      </c>
      <c r="C542" s="38" t="s">
        <v>2965</v>
      </c>
      <c r="D542" s="38" t="s">
        <v>439</v>
      </c>
      <c r="E542" s="43" t="s">
        <v>2966</v>
      </c>
      <c r="F542" s="38" t="s">
        <v>613</v>
      </c>
      <c r="G542" s="38" t="s">
        <v>48</v>
      </c>
      <c r="H542" s="38" t="s">
        <v>2967</v>
      </c>
      <c r="I542" s="38" t="s">
        <v>1846</v>
      </c>
      <c r="J542" s="38">
        <f t="shared" si="8"/>
        <v>2004.6524000000009</v>
      </c>
      <c r="K542" s="44">
        <v>1326.5264</v>
      </c>
      <c r="L542" s="38" t="s">
        <v>644</v>
      </c>
      <c r="M542" s="38" t="s">
        <v>48</v>
      </c>
      <c r="N542" s="38" t="s">
        <v>2968</v>
      </c>
      <c r="O542" s="38" t="s">
        <v>2969</v>
      </c>
      <c r="P542" s="38">
        <v>0</v>
      </c>
    </row>
    <row r="543" spans="1:16" x14ac:dyDescent="0.3">
      <c r="A543" s="38">
        <v>20040816.5</v>
      </c>
      <c r="B543" s="38">
        <v>2453234</v>
      </c>
      <c r="C543" s="38" t="s">
        <v>2970</v>
      </c>
      <c r="D543" s="38" t="s">
        <v>446</v>
      </c>
      <c r="E543" s="43" t="s">
        <v>2971</v>
      </c>
      <c r="F543" s="38" t="s">
        <v>281</v>
      </c>
      <c r="G543" s="38" t="s">
        <v>48</v>
      </c>
      <c r="H543" s="38" t="s">
        <v>2972</v>
      </c>
      <c r="I543" s="38" t="s">
        <v>149</v>
      </c>
      <c r="J543" s="38">
        <f t="shared" si="8"/>
        <v>2004.6532000000007</v>
      </c>
      <c r="K543" s="44">
        <v>1327.2706000000001</v>
      </c>
      <c r="L543" s="38" t="s">
        <v>638</v>
      </c>
      <c r="M543" s="38" t="s">
        <v>48</v>
      </c>
      <c r="N543" s="38" t="s">
        <v>2973</v>
      </c>
      <c r="O543" s="38" t="s">
        <v>1646</v>
      </c>
      <c r="P543" s="38">
        <v>0</v>
      </c>
    </row>
    <row r="544" spans="1:16" x14ac:dyDescent="0.3">
      <c r="A544" s="38">
        <v>20040817.5</v>
      </c>
      <c r="B544" s="38">
        <v>2453235</v>
      </c>
      <c r="C544" s="38" t="s">
        <v>2974</v>
      </c>
      <c r="D544" s="38" t="s">
        <v>2975</v>
      </c>
      <c r="E544" s="43" t="s">
        <v>2976</v>
      </c>
      <c r="F544" s="38" t="s">
        <v>281</v>
      </c>
      <c r="G544" s="38" t="s">
        <v>48</v>
      </c>
      <c r="H544" s="38" t="s">
        <v>2977</v>
      </c>
      <c r="I544" s="38" t="s">
        <v>90</v>
      </c>
      <c r="J544" s="38">
        <f t="shared" si="8"/>
        <v>2004.6540000000005</v>
      </c>
      <c r="K544" s="44">
        <v>1327.9228000000001</v>
      </c>
      <c r="L544" s="38" t="s">
        <v>623</v>
      </c>
      <c r="M544" s="38" t="s">
        <v>48</v>
      </c>
      <c r="N544" s="38" t="s">
        <v>2978</v>
      </c>
      <c r="O544" s="38" t="s">
        <v>2927</v>
      </c>
      <c r="P544" s="38">
        <v>0</v>
      </c>
    </row>
    <row r="545" spans="1:16" x14ac:dyDescent="0.3">
      <c r="A545" s="38">
        <v>20040818.5</v>
      </c>
      <c r="B545" s="38">
        <v>2453236</v>
      </c>
      <c r="C545" s="38" t="s">
        <v>2979</v>
      </c>
      <c r="D545" s="38" t="s">
        <v>2980</v>
      </c>
      <c r="E545" s="43" t="s">
        <v>2981</v>
      </c>
      <c r="F545" s="38" t="s">
        <v>281</v>
      </c>
      <c r="G545" s="38" t="s">
        <v>48</v>
      </c>
      <c r="H545" s="38" t="s">
        <v>2982</v>
      </c>
      <c r="I545" s="38" t="s">
        <v>1425</v>
      </c>
      <c r="J545" s="38">
        <f t="shared" si="8"/>
        <v>2004.6548000000003</v>
      </c>
      <c r="K545" s="44">
        <v>1328.3486</v>
      </c>
      <c r="L545" s="38" t="s">
        <v>828</v>
      </c>
      <c r="M545" s="38" t="s">
        <v>48</v>
      </c>
      <c r="N545" s="38" t="s">
        <v>2983</v>
      </c>
      <c r="O545" s="38" t="s">
        <v>815</v>
      </c>
      <c r="P545" s="38">
        <v>0</v>
      </c>
    </row>
    <row r="546" spans="1:16" x14ac:dyDescent="0.3">
      <c r="A546" s="38">
        <v>20040819.5</v>
      </c>
      <c r="B546" s="38">
        <v>2453237</v>
      </c>
      <c r="C546" s="38" t="s">
        <v>2984</v>
      </c>
      <c r="D546" s="38" t="s">
        <v>2179</v>
      </c>
      <c r="E546" s="43" t="s">
        <v>2985</v>
      </c>
      <c r="F546" s="38" t="s">
        <v>613</v>
      </c>
      <c r="G546" s="38" t="s">
        <v>48</v>
      </c>
      <c r="H546" s="38" t="s">
        <v>927</v>
      </c>
      <c r="I546" s="38" t="s">
        <v>253</v>
      </c>
      <c r="J546" s="38">
        <f t="shared" si="8"/>
        <v>2004.6556</v>
      </c>
      <c r="K546" s="44">
        <v>1328.7888</v>
      </c>
      <c r="L546" s="38" t="s">
        <v>616</v>
      </c>
      <c r="M546" s="38" t="s">
        <v>48</v>
      </c>
      <c r="N546" s="38" t="s">
        <v>2986</v>
      </c>
      <c r="O546" s="38" t="s">
        <v>1871</v>
      </c>
      <c r="P546" s="38">
        <v>0</v>
      </c>
    </row>
    <row r="547" spans="1:16" x14ac:dyDescent="0.3">
      <c r="A547" s="38">
        <v>20040820.5</v>
      </c>
      <c r="B547" s="38">
        <v>2453238</v>
      </c>
      <c r="C547" s="38" t="s">
        <v>2987</v>
      </c>
      <c r="D547" s="38" t="s">
        <v>1355</v>
      </c>
      <c r="E547" s="43" t="s">
        <v>2988</v>
      </c>
      <c r="F547" s="38" t="s">
        <v>613</v>
      </c>
      <c r="G547" s="38" t="s">
        <v>48</v>
      </c>
      <c r="H547" s="38" t="s">
        <v>2989</v>
      </c>
      <c r="I547" s="38" t="s">
        <v>164</v>
      </c>
      <c r="J547" s="38">
        <f t="shared" si="8"/>
        <v>2004.6563999999998</v>
      </c>
      <c r="K547" s="44">
        <v>1329.2791</v>
      </c>
      <c r="L547" s="38" t="s">
        <v>607</v>
      </c>
      <c r="M547" s="38" t="s">
        <v>48</v>
      </c>
      <c r="N547" s="38" t="s">
        <v>2990</v>
      </c>
      <c r="O547" s="38" t="s">
        <v>340</v>
      </c>
      <c r="P547" s="38">
        <v>0</v>
      </c>
    </row>
    <row r="548" spans="1:16" x14ac:dyDescent="0.3">
      <c r="A548" s="38">
        <v>20040821.5</v>
      </c>
      <c r="B548" s="38">
        <v>2453239</v>
      </c>
      <c r="C548" s="38" t="s">
        <v>2991</v>
      </c>
      <c r="D548" s="38" t="s">
        <v>2992</v>
      </c>
      <c r="E548" s="43" t="s">
        <v>2993</v>
      </c>
      <c r="F548" s="38" t="s">
        <v>1137</v>
      </c>
      <c r="G548" s="38" t="s">
        <v>48</v>
      </c>
      <c r="H548" s="38" t="s">
        <v>1195</v>
      </c>
      <c r="I548" s="38" t="s">
        <v>204</v>
      </c>
      <c r="J548" s="38">
        <f t="shared" si="8"/>
        <v>2004.6571999999996</v>
      </c>
      <c r="K548" s="44">
        <v>1329.8136999999999</v>
      </c>
      <c r="L548" s="38" t="s">
        <v>1151</v>
      </c>
      <c r="M548" s="38" t="s">
        <v>48</v>
      </c>
      <c r="N548" s="38" t="s">
        <v>2994</v>
      </c>
      <c r="O548" s="38" t="s">
        <v>1810</v>
      </c>
      <c r="P548" s="38">
        <v>0</v>
      </c>
    </row>
    <row r="549" spans="1:16" x14ac:dyDescent="0.3">
      <c r="A549" s="38">
        <v>20040822.5</v>
      </c>
      <c r="B549" s="38">
        <v>2453240</v>
      </c>
      <c r="C549" s="38" t="s">
        <v>2995</v>
      </c>
      <c r="D549" s="38" t="s">
        <v>192</v>
      </c>
      <c r="E549" s="43" t="s">
        <v>2996</v>
      </c>
      <c r="F549" s="38" t="s">
        <v>1137</v>
      </c>
      <c r="G549" s="38" t="s">
        <v>48</v>
      </c>
      <c r="H549" s="38" t="s">
        <v>2997</v>
      </c>
      <c r="I549" s="38" t="s">
        <v>188</v>
      </c>
      <c r="J549" s="38">
        <f t="shared" si="8"/>
        <v>2004.6579999999994</v>
      </c>
      <c r="K549" s="44">
        <v>1330.4613999999999</v>
      </c>
      <c r="L549" s="38" t="s">
        <v>822</v>
      </c>
      <c r="M549" s="38" t="s">
        <v>48</v>
      </c>
      <c r="N549" s="38" t="s">
        <v>2998</v>
      </c>
      <c r="O549" s="38" t="s">
        <v>2999</v>
      </c>
      <c r="P549" s="38">
        <v>0</v>
      </c>
    </row>
    <row r="550" spans="1:16" x14ac:dyDescent="0.3">
      <c r="A550" s="38">
        <v>20040823.5</v>
      </c>
      <c r="B550" s="38">
        <v>2453241</v>
      </c>
      <c r="C550" s="38" t="s">
        <v>3000</v>
      </c>
      <c r="D550" s="38" t="s">
        <v>648</v>
      </c>
      <c r="E550" s="43" t="s">
        <v>3001</v>
      </c>
      <c r="F550" s="38" t="s">
        <v>1137</v>
      </c>
      <c r="G550" s="38" t="s">
        <v>48</v>
      </c>
      <c r="H550" s="38" t="s">
        <v>3002</v>
      </c>
      <c r="I550" s="38" t="s">
        <v>61</v>
      </c>
      <c r="J550" s="38">
        <f t="shared" si="8"/>
        <v>2004.6587999999992</v>
      </c>
      <c r="K550" s="44">
        <v>1331.1437000000001</v>
      </c>
      <c r="L550" s="38" t="s">
        <v>572</v>
      </c>
      <c r="M550" s="38" t="s">
        <v>48</v>
      </c>
      <c r="N550" s="38" t="s">
        <v>3003</v>
      </c>
      <c r="O550" s="38" t="s">
        <v>3004</v>
      </c>
      <c r="P550" s="38">
        <v>0</v>
      </c>
    </row>
    <row r="551" spans="1:16" x14ac:dyDescent="0.3">
      <c r="A551" s="38">
        <v>20040824.5</v>
      </c>
      <c r="B551" s="38">
        <v>2453242</v>
      </c>
      <c r="C551" s="38" t="s">
        <v>3005</v>
      </c>
      <c r="D551" s="38" t="s">
        <v>3006</v>
      </c>
      <c r="E551" s="43" t="s">
        <v>3007</v>
      </c>
      <c r="F551" s="38" t="s">
        <v>1137</v>
      </c>
      <c r="G551" s="38" t="s">
        <v>48</v>
      </c>
      <c r="H551" s="38" t="s">
        <v>3008</v>
      </c>
      <c r="I551" s="38" t="s">
        <v>253</v>
      </c>
      <c r="J551" s="38">
        <f t="shared" si="8"/>
        <v>2004.6596000000009</v>
      </c>
      <c r="K551" s="44">
        <v>1331.7918999999999</v>
      </c>
      <c r="L551" s="38" t="s">
        <v>1169</v>
      </c>
      <c r="M551" s="38" t="s">
        <v>48</v>
      </c>
      <c r="N551" s="38" t="s">
        <v>3009</v>
      </c>
      <c r="O551" s="38" t="s">
        <v>2112</v>
      </c>
      <c r="P551" s="38">
        <v>0</v>
      </c>
    </row>
    <row r="552" spans="1:16" x14ac:dyDescent="0.3">
      <c r="A552" s="38">
        <v>20040825.5</v>
      </c>
      <c r="B552" s="38">
        <v>2453243</v>
      </c>
      <c r="C552" s="38" t="s">
        <v>3010</v>
      </c>
      <c r="D552" s="38" t="s">
        <v>446</v>
      </c>
      <c r="E552" s="43" t="s">
        <v>3011</v>
      </c>
      <c r="F552" s="38" t="s">
        <v>1137</v>
      </c>
      <c r="G552" s="38" t="s">
        <v>48</v>
      </c>
      <c r="H552" s="38" t="s">
        <v>3012</v>
      </c>
      <c r="I552" s="38" t="s">
        <v>434</v>
      </c>
      <c r="J552" s="38">
        <f t="shared" si="8"/>
        <v>2004.6604000000007</v>
      </c>
      <c r="K552" s="44">
        <v>1332.3290999999999</v>
      </c>
      <c r="L552" s="38" t="s">
        <v>2556</v>
      </c>
      <c r="M552" s="38" t="s">
        <v>48</v>
      </c>
      <c r="N552" s="38" t="s">
        <v>1437</v>
      </c>
      <c r="O552" s="38" t="s">
        <v>3013</v>
      </c>
      <c r="P552" s="38">
        <v>0</v>
      </c>
    </row>
    <row r="553" spans="1:16" x14ac:dyDescent="0.3">
      <c r="A553" s="38">
        <v>20040826.5</v>
      </c>
      <c r="B553" s="38">
        <v>2453244</v>
      </c>
      <c r="C553" s="38" t="s">
        <v>3014</v>
      </c>
      <c r="D553" s="38" t="s">
        <v>1692</v>
      </c>
      <c r="E553" s="43" t="s">
        <v>3015</v>
      </c>
      <c r="F553" s="38" t="s">
        <v>2014</v>
      </c>
      <c r="G553" s="38" t="s">
        <v>48</v>
      </c>
      <c r="H553" s="38" t="s">
        <v>3016</v>
      </c>
      <c r="I553" s="38" t="s">
        <v>131</v>
      </c>
      <c r="J553" s="38">
        <f t="shared" si="8"/>
        <v>2004.6612000000005</v>
      </c>
      <c r="K553" s="44">
        <v>1333.0064</v>
      </c>
      <c r="L553" s="38" t="s">
        <v>890</v>
      </c>
      <c r="M553" s="38" t="s">
        <v>48</v>
      </c>
      <c r="N553" s="38" t="s">
        <v>3017</v>
      </c>
      <c r="O553" s="38" t="s">
        <v>3018</v>
      </c>
      <c r="P553" s="38">
        <v>0</v>
      </c>
    </row>
    <row r="554" spans="1:16" x14ac:dyDescent="0.3">
      <c r="A554" s="38">
        <v>20040827.5</v>
      </c>
      <c r="B554" s="38">
        <v>2453245</v>
      </c>
      <c r="C554" s="38" t="s">
        <v>3019</v>
      </c>
      <c r="D554" s="38" t="s">
        <v>3020</v>
      </c>
      <c r="E554" s="43" t="s">
        <v>3021</v>
      </c>
      <c r="F554" s="38" t="s">
        <v>2014</v>
      </c>
      <c r="G554" s="38" t="s">
        <v>48</v>
      </c>
      <c r="H554" s="38" t="s">
        <v>3022</v>
      </c>
      <c r="I554" s="38" t="s">
        <v>188</v>
      </c>
      <c r="J554" s="38">
        <f t="shared" si="8"/>
        <v>2004.6620000000003</v>
      </c>
      <c r="K554" s="44">
        <v>1333.6917000000001</v>
      </c>
      <c r="L554" s="38" t="s">
        <v>1185</v>
      </c>
      <c r="M554" s="38" t="s">
        <v>48</v>
      </c>
      <c r="N554" s="38" t="s">
        <v>3023</v>
      </c>
      <c r="O554" s="38" t="s">
        <v>2964</v>
      </c>
      <c r="P554" s="38">
        <v>0</v>
      </c>
    </row>
    <row r="555" spans="1:16" x14ac:dyDescent="0.3">
      <c r="A555" s="38">
        <v>20040828.5</v>
      </c>
      <c r="B555" s="38">
        <v>2453246</v>
      </c>
      <c r="C555" s="38" t="s">
        <v>3024</v>
      </c>
      <c r="D555" s="38" t="s">
        <v>3025</v>
      </c>
      <c r="E555" s="43" t="s">
        <v>3026</v>
      </c>
      <c r="F555" s="38" t="s">
        <v>2014</v>
      </c>
      <c r="G555" s="38" t="s">
        <v>48</v>
      </c>
      <c r="H555" s="38" t="s">
        <v>3027</v>
      </c>
      <c r="I555" s="38" t="s">
        <v>187</v>
      </c>
      <c r="J555" s="38">
        <f t="shared" si="8"/>
        <v>2004.6628000000001</v>
      </c>
      <c r="K555" s="44">
        <v>1334.4807000000001</v>
      </c>
      <c r="L555" s="38" t="s">
        <v>530</v>
      </c>
      <c r="M555" s="38" t="s">
        <v>48</v>
      </c>
      <c r="N555" s="38" t="s">
        <v>3028</v>
      </c>
      <c r="O555" s="38" t="s">
        <v>64</v>
      </c>
      <c r="P555" s="38">
        <v>0</v>
      </c>
    </row>
    <row r="556" spans="1:16" x14ac:dyDescent="0.3">
      <c r="A556" s="38">
        <v>20040829.5</v>
      </c>
      <c r="B556" s="38">
        <v>2453247</v>
      </c>
      <c r="C556" s="38" t="s">
        <v>3029</v>
      </c>
      <c r="D556" s="38" t="s">
        <v>3030</v>
      </c>
      <c r="E556" s="43" t="s">
        <v>3031</v>
      </c>
      <c r="F556" s="38" t="s">
        <v>2014</v>
      </c>
      <c r="G556" s="38" t="s">
        <v>48</v>
      </c>
      <c r="H556" s="38" t="s">
        <v>3032</v>
      </c>
      <c r="I556" s="38" t="s">
        <v>204</v>
      </c>
      <c r="J556" s="38">
        <f t="shared" si="8"/>
        <v>2004.6635999999999</v>
      </c>
      <c r="K556" s="44">
        <v>1335.05</v>
      </c>
      <c r="L556" s="38" t="s">
        <v>524</v>
      </c>
      <c r="M556" s="38" t="s">
        <v>48</v>
      </c>
      <c r="N556" s="38" t="s">
        <v>3033</v>
      </c>
      <c r="O556" s="38" t="s">
        <v>3034</v>
      </c>
      <c r="P556" s="38">
        <v>0</v>
      </c>
    </row>
    <row r="557" spans="1:16" x14ac:dyDescent="0.3">
      <c r="A557" s="38">
        <v>20040830.5</v>
      </c>
      <c r="B557" s="38">
        <v>2453248</v>
      </c>
      <c r="C557" s="38" t="s">
        <v>3035</v>
      </c>
      <c r="D557" s="38" t="s">
        <v>387</v>
      </c>
      <c r="E557" s="43" t="s">
        <v>3036</v>
      </c>
      <c r="F557" s="38" t="s">
        <v>2014</v>
      </c>
      <c r="G557" s="38" t="s">
        <v>48</v>
      </c>
      <c r="H557" s="38" t="s">
        <v>3037</v>
      </c>
      <c r="I557" s="38" t="s">
        <v>188</v>
      </c>
      <c r="J557" s="38">
        <f t="shared" si="8"/>
        <v>2004.6643999999997</v>
      </c>
      <c r="K557" s="44">
        <v>1335.5880999999999</v>
      </c>
      <c r="L557" s="38" t="s">
        <v>516</v>
      </c>
      <c r="M557" s="38" t="s">
        <v>48</v>
      </c>
      <c r="N557" s="38" t="s">
        <v>1484</v>
      </c>
      <c r="O557" s="38" t="s">
        <v>2091</v>
      </c>
      <c r="P557" s="38">
        <v>0</v>
      </c>
    </row>
    <row r="558" spans="1:16" x14ac:dyDescent="0.3">
      <c r="A558" s="38">
        <v>20040831.5</v>
      </c>
      <c r="B558" s="38">
        <v>2453249</v>
      </c>
      <c r="C558" s="38" t="s">
        <v>3038</v>
      </c>
      <c r="D558" s="38" t="s">
        <v>3039</v>
      </c>
      <c r="E558" s="43" t="s">
        <v>3040</v>
      </c>
      <c r="F558" s="38" t="s">
        <v>2014</v>
      </c>
      <c r="G558" s="38" t="s">
        <v>48</v>
      </c>
      <c r="H558" s="38" t="s">
        <v>3041</v>
      </c>
      <c r="I558" s="38" t="s">
        <v>180</v>
      </c>
      <c r="J558" s="38">
        <f t="shared" si="8"/>
        <v>2004.6651999999995</v>
      </c>
      <c r="K558" s="44">
        <v>1336.1261999999999</v>
      </c>
      <c r="L558" s="38" t="s">
        <v>509</v>
      </c>
      <c r="M558" s="38" t="s">
        <v>48</v>
      </c>
      <c r="N558" s="38" t="s">
        <v>3042</v>
      </c>
      <c r="O558" s="38" t="s">
        <v>1676</v>
      </c>
      <c r="P558" s="38">
        <v>0</v>
      </c>
    </row>
    <row r="559" spans="1:16" x14ac:dyDescent="0.3">
      <c r="A559" s="38">
        <v>20040901.5</v>
      </c>
      <c r="B559" s="38">
        <v>2453250</v>
      </c>
      <c r="C559" s="38" t="s">
        <v>3043</v>
      </c>
      <c r="D559" s="38" t="s">
        <v>3044</v>
      </c>
      <c r="E559" s="43" t="s">
        <v>3045</v>
      </c>
      <c r="F559" s="38" t="s">
        <v>1137</v>
      </c>
      <c r="G559" s="38" t="s">
        <v>48</v>
      </c>
      <c r="H559" s="38" t="s">
        <v>3046</v>
      </c>
      <c r="I559" s="38" t="s">
        <v>434</v>
      </c>
      <c r="J559" s="38">
        <f t="shared" si="8"/>
        <v>2004.7212</v>
      </c>
      <c r="K559" s="44">
        <v>1336.6579999999999</v>
      </c>
      <c r="L559" s="38" t="s">
        <v>501</v>
      </c>
      <c r="M559" s="38" t="s">
        <v>48</v>
      </c>
      <c r="N559" s="38" t="s">
        <v>3017</v>
      </c>
      <c r="O559" s="38" t="s">
        <v>3047</v>
      </c>
      <c r="P559" s="38">
        <v>0</v>
      </c>
    </row>
    <row r="560" spans="1:16" x14ac:dyDescent="0.3">
      <c r="A560" s="38">
        <v>20040902.5</v>
      </c>
      <c r="B560" s="38">
        <v>2453251</v>
      </c>
      <c r="C560" s="38" t="s">
        <v>3048</v>
      </c>
      <c r="D560" s="38" t="s">
        <v>1770</v>
      </c>
      <c r="E560" s="43" t="s">
        <v>3049</v>
      </c>
      <c r="F560" s="38" t="s">
        <v>2014</v>
      </c>
      <c r="G560" s="38" t="s">
        <v>48</v>
      </c>
      <c r="H560" s="38" t="s">
        <v>3050</v>
      </c>
      <c r="I560" s="38" t="s">
        <v>116</v>
      </c>
      <c r="J560" s="38">
        <f t="shared" si="8"/>
        <v>2004.7219999999998</v>
      </c>
      <c r="K560" s="44">
        <v>1337.3443</v>
      </c>
      <c r="L560" s="38" t="s">
        <v>1217</v>
      </c>
      <c r="M560" s="38" t="s">
        <v>48</v>
      </c>
      <c r="N560" s="38" t="s">
        <v>3051</v>
      </c>
      <c r="O560" s="38" t="s">
        <v>2468</v>
      </c>
      <c r="P560" s="38">
        <v>0</v>
      </c>
    </row>
    <row r="561" spans="1:16" x14ac:dyDescent="0.3">
      <c r="A561" s="38">
        <v>20040903.5</v>
      </c>
      <c r="B561" s="38">
        <v>2453252</v>
      </c>
      <c r="C561" s="38" t="s">
        <v>3052</v>
      </c>
      <c r="D561" s="38" t="s">
        <v>3053</v>
      </c>
      <c r="E561" s="43" t="s">
        <v>2594</v>
      </c>
      <c r="F561" s="38" t="s">
        <v>2014</v>
      </c>
      <c r="G561" s="38" t="s">
        <v>48</v>
      </c>
      <c r="H561" s="38" t="s">
        <v>3054</v>
      </c>
      <c r="I561" s="38" t="s">
        <v>172</v>
      </c>
      <c r="J561" s="38">
        <f t="shared" si="8"/>
        <v>2004.7227999999996</v>
      </c>
      <c r="K561" s="44">
        <v>1338.163</v>
      </c>
      <c r="L561" s="38" t="s">
        <v>479</v>
      </c>
      <c r="M561" s="38" t="s">
        <v>48</v>
      </c>
      <c r="N561" s="38" t="s">
        <v>3055</v>
      </c>
      <c r="O561" s="38" t="s">
        <v>2874</v>
      </c>
      <c r="P561" s="38">
        <v>0</v>
      </c>
    </row>
    <row r="562" spans="1:16" x14ac:dyDescent="0.3">
      <c r="A562" s="38">
        <v>20040904.5</v>
      </c>
      <c r="B562" s="38">
        <v>2453253</v>
      </c>
      <c r="C562" s="38" t="s">
        <v>3056</v>
      </c>
      <c r="D562" s="38" t="s">
        <v>635</v>
      </c>
      <c r="E562" s="43" t="s">
        <v>3057</v>
      </c>
      <c r="F562" s="38" t="s">
        <v>2014</v>
      </c>
      <c r="G562" s="38" t="s">
        <v>48</v>
      </c>
      <c r="H562" s="38" t="s">
        <v>2051</v>
      </c>
      <c r="I562" s="38" t="s">
        <v>187</v>
      </c>
      <c r="J562" s="38">
        <f t="shared" si="8"/>
        <v>2004.7235999999994</v>
      </c>
      <c r="K562" s="44">
        <v>1338.8096</v>
      </c>
      <c r="L562" s="38" t="s">
        <v>2510</v>
      </c>
      <c r="M562" s="38" t="s">
        <v>48</v>
      </c>
      <c r="N562" s="38" t="s">
        <v>3058</v>
      </c>
      <c r="O562" s="38" t="s">
        <v>3059</v>
      </c>
      <c r="P562" s="38">
        <v>0</v>
      </c>
    </row>
    <row r="563" spans="1:16" x14ac:dyDescent="0.3">
      <c r="A563" s="38">
        <v>20040905.5</v>
      </c>
      <c r="B563" s="38">
        <v>2453254</v>
      </c>
      <c r="C563" s="38" t="s">
        <v>3060</v>
      </c>
      <c r="D563" s="38" t="s">
        <v>3061</v>
      </c>
      <c r="E563" s="43" t="s">
        <v>3062</v>
      </c>
      <c r="F563" s="38" t="s">
        <v>2014</v>
      </c>
      <c r="G563" s="38" t="s">
        <v>48</v>
      </c>
      <c r="H563" s="38" t="s">
        <v>3063</v>
      </c>
      <c r="I563" s="38" t="s">
        <v>434</v>
      </c>
      <c r="J563" s="38">
        <f t="shared" si="8"/>
        <v>2004.7243999999992</v>
      </c>
      <c r="K563" s="44">
        <v>1339.4038</v>
      </c>
      <c r="L563" s="38" t="s">
        <v>3064</v>
      </c>
      <c r="M563" s="38" t="s">
        <v>48</v>
      </c>
      <c r="N563" s="38" t="s">
        <v>3065</v>
      </c>
      <c r="O563" s="38" t="s">
        <v>1852</v>
      </c>
      <c r="P563" s="38">
        <v>0</v>
      </c>
    </row>
    <row r="564" spans="1:16" x14ac:dyDescent="0.3">
      <c r="A564" s="38">
        <v>20040906.5</v>
      </c>
      <c r="B564" s="38">
        <v>2453255</v>
      </c>
      <c r="C564" s="38" t="s">
        <v>3066</v>
      </c>
      <c r="D564" s="38" t="s">
        <v>3067</v>
      </c>
      <c r="E564" s="43" t="s">
        <v>3068</v>
      </c>
      <c r="F564" s="38" t="s">
        <v>2014</v>
      </c>
      <c r="G564" s="38" t="s">
        <v>48</v>
      </c>
      <c r="H564" s="38" t="s">
        <v>3069</v>
      </c>
      <c r="I564" s="38" t="s">
        <v>412</v>
      </c>
      <c r="J564" s="38">
        <f t="shared" si="8"/>
        <v>2004.7252000000008</v>
      </c>
      <c r="K564" s="44">
        <v>1339.9849999999999</v>
      </c>
      <c r="L564" s="38" t="s">
        <v>464</v>
      </c>
      <c r="M564" s="38" t="s">
        <v>48</v>
      </c>
      <c r="N564" s="38" t="s">
        <v>3070</v>
      </c>
      <c r="O564" s="38" t="s">
        <v>1942</v>
      </c>
      <c r="P564" s="38">
        <v>0</v>
      </c>
    </row>
    <row r="565" spans="1:16" x14ac:dyDescent="0.3">
      <c r="A565" s="38">
        <v>20040907.5</v>
      </c>
      <c r="B565" s="38">
        <v>2453256</v>
      </c>
      <c r="C565" s="38" t="s">
        <v>3071</v>
      </c>
      <c r="D565" s="38" t="s">
        <v>3072</v>
      </c>
      <c r="E565" s="43" t="s">
        <v>3073</v>
      </c>
      <c r="F565" s="38" t="s">
        <v>1137</v>
      </c>
      <c r="G565" s="38" t="s">
        <v>48</v>
      </c>
      <c r="H565" s="38" t="s">
        <v>3074</v>
      </c>
      <c r="I565" s="38" t="s">
        <v>523</v>
      </c>
      <c r="J565" s="38">
        <f t="shared" si="8"/>
        <v>2004.7260000000006</v>
      </c>
      <c r="K565" s="44">
        <v>1340.5365999999999</v>
      </c>
      <c r="L565" s="38" t="s">
        <v>1004</v>
      </c>
      <c r="M565" s="38" t="s">
        <v>48</v>
      </c>
      <c r="N565" s="38" t="s">
        <v>3075</v>
      </c>
      <c r="O565" s="38" t="s">
        <v>539</v>
      </c>
      <c r="P565" s="38">
        <v>0</v>
      </c>
    </row>
    <row r="566" spans="1:16" x14ac:dyDescent="0.3">
      <c r="A566" s="38">
        <v>20040908.5</v>
      </c>
      <c r="B566" s="38">
        <v>2453257</v>
      </c>
      <c r="C566" s="38" t="s">
        <v>3076</v>
      </c>
      <c r="D566" s="38" t="s">
        <v>1382</v>
      </c>
      <c r="E566" s="43" t="s">
        <v>3077</v>
      </c>
      <c r="F566" s="38" t="s">
        <v>1137</v>
      </c>
      <c r="G566" s="38" t="s">
        <v>48</v>
      </c>
      <c r="H566" s="38" t="s">
        <v>1094</v>
      </c>
      <c r="I566" s="38" t="s">
        <v>211</v>
      </c>
      <c r="J566" s="38">
        <f t="shared" si="8"/>
        <v>2004.7268000000004</v>
      </c>
      <c r="K566" s="44">
        <v>1341.0788</v>
      </c>
      <c r="L566" s="38" t="s">
        <v>789</v>
      </c>
      <c r="M566" s="38" t="s">
        <v>48</v>
      </c>
      <c r="N566" s="38" t="s">
        <v>3078</v>
      </c>
      <c r="O566" s="38" t="s">
        <v>1658</v>
      </c>
      <c r="P566" s="38">
        <v>0</v>
      </c>
    </row>
    <row r="567" spans="1:16" x14ac:dyDescent="0.3">
      <c r="A567" s="38">
        <v>20040909.5</v>
      </c>
      <c r="B567" s="38">
        <v>2453258</v>
      </c>
      <c r="C567" s="38" t="s">
        <v>3079</v>
      </c>
      <c r="D567" s="38" t="s">
        <v>2231</v>
      </c>
      <c r="E567" s="43" t="s">
        <v>3080</v>
      </c>
      <c r="F567" s="38" t="s">
        <v>1137</v>
      </c>
      <c r="G567" s="38" t="s">
        <v>48</v>
      </c>
      <c r="H567" s="38" t="s">
        <v>3081</v>
      </c>
      <c r="I567" s="38" t="s">
        <v>982</v>
      </c>
      <c r="J567" s="38">
        <f t="shared" si="8"/>
        <v>2004.7276000000002</v>
      </c>
      <c r="K567" s="44">
        <v>1341.8824999999999</v>
      </c>
      <c r="L567" s="38" t="s">
        <v>449</v>
      </c>
      <c r="M567" s="38" t="s">
        <v>48</v>
      </c>
      <c r="N567" s="38" t="s">
        <v>3082</v>
      </c>
      <c r="O567" s="38" t="s">
        <v>3083</v>
      </c>
      <c r="P567" s="38">
        <v>0</v>
      </c>
    </row>
    <row r="568" spans="1:16" x14ac:dyDescent="0.3">
      <c r="A568" s="38">
        <v>20040910.5</v>
      </c>
      <c r="B568" s="38">
        <v>2453259</v>
      </c>
      <c r="C568" s="38" t="s">
        <v>3084</v>
      </c>
      <c r="D568" s="38" t="s">
        <v>2886</v>
      </c>
      <c r="E568" s="43" t="s">
        <v>3085</v>
      </c>
      <c r="F568" s="38" t="s">
        <v>815</v>
      </c>
      <c r="G568" s="38" t="s">
        <v>48</v>
      </c>
      <c r="H568" s="38" t="s">
        <v>3086</v>
      </c>
      <c r="I568" s="38" t="s">
        <v>702</v>
      </c>
      <c r="J568" s="38">
        <f t="shared" si="8"/>
        <v>2004.7284</v>
      </c>
      <c r="K568" s="44">
        <v>1342.8629000000001</v>
      </c>
      <c r="L568" s="38" t="s">
        <v>442</v>
      </c>
      <c r="M568" s="38" t="s">
        <v>48</v>
      </c>
      <c r="N568" s="38" t="s">
        <v>3087</v>
      </c>
      <c r="O568" s="38" t="s">
        <v>3088</v>
      </c>
      <c r="P568" s="38">
        <v>0</v>
      </c>
    </row>
    <row r="569" spans="1:16" x14ac:dyDescent="0.3">
      <c r="A569" s="38">
        <v>20040911.5</v>
      </c>
      <c r="B569" s="38">
        <v>2453260</v>
      </c>
      <c r="C569" s="38" t="s">
        <v>3089</v>
      </c>
      <c r="D569" s="38" t="s">
        <v>860</v>
      </c>
      <c r="E569" s="43" t="s">
        <v>3090</v>
      </c>
      <c r="F569" s="38" t="s">
        <v>815</v>
      </c>
      <c r="G569" s="38" t="s">
        <v>48</v>
      </c>
      <c r="H569" s="38" t="s">
        <v>3091</v>
      </c>
      <c r="I569" s="38" t="s">
        <v>211</v>
      </c>
      <c r="J569" s="38">
        <f t="shared" si="8"/>
        <v>2004.7291999999998</v>
      </c>
      <c r="K569" s="44">
        <v>1343.7644</v>
      </c>
      <c r="L569" s="38" t="s">
        <v>3092</v>
      </c>
      <c r="M569" s="38" t="s">
        <v>48</v>
      </c>
      <c r="N569" s="38" t="s">
        <v>3093</v>
      </c>
      <c r="O569" s="38" t="s">
        <v>3094</v>
      </c>
      <c r="P569" s="38">
        <v>0</v>
      </c>
    </row>
    <row r="570" spans="1:16" x14ac:dyDescent="0.3">
      <c r="A570" s="38">
        <v>20040912.5</v>
      </c>
      <c r="B570" s="38">
        <v>2453261</v>
      </c>
      <c r="C570" s="38" t="s">
        <v>3095</v>
      </c>
      <c r="D570" s="38" t="s">
        <v>1123</v>
      </c>
      <c r="E570" s="43" t="s">
        <v>3096</v>
      </c>
      <c r="F570" s="38" t="s">
        <v>815</v>
      </c>
      <c r="G570" s="38" t="s">
        <v>48</v>
      </c>
      <c r="H570" s="38" t="s">
        <v>3097</v>
      </c>
      <c r="I570" s="38" t="s">
        <v>615</v>
      </c>
      <c r="J570" s="38">
        <f t="shared" si="8"/>
        <v>2004.7299999999996</v>
      </c>
      <c r="K570" s="44">
        <v>1344.4599000000001</v>
      </c>
      <c r="L570" s="38" t="s">
        <v>3098</v>
      </c>
      <c r="M570" s="38" t="s">
        <v>48</v>
      </c>
      <c r="N570" s="38" t="s">
        <v>3099</v>
      </c>
      <c r="O570" s="38" t="s">
        <v>3100</v>
      </c>
      <c r="P570" s="38">
        <v>0</v>
      </c>
    </row>
    <row r="571" spans="1:16" x14ac:dyDescent="0.3">
      <c r="A571" s="38">
        <v>20040913.5</v>
      </c>
      <c r="B571" s="38">
        <v>2453262</v>
      </c>
      <c r="C571" s="38" t="s">
        <v>3101</v>
      </c>
      <c r="D571" s="38" t="s">
        <v>1198</v>
      </c>
      <c r="E571" s="43" t="s">
        <v>3102</v>
      </c>
      <c r="F571" s="38" t="s">
        <v>2014</v>
      </c>
      <c r="G571" s="38" t="s">
        <v>48</v>
      </c>
      <c r="H571" s="38" t="s">
        <v>3103</v>
      </c>
      <c r="I571" s="38" t="s">
        <v>2839</v>
      </c>
      <c r="J571" s="38">
        <f t="shared" si="8"/>
        <v>2004.7307999999994</v>
      </c>
      <c r="K571" s="44">
        <v>1344.9363000000001</v>
      </c>
      <c r="L571" s="38" t="s">
        <v>1275</v>
      </c>
      <c r="M571" s="38" t="s">
        <v>48</v>
      </c>
      <c r="N571" s="38" t="s">
        <v>3104</v>
      </c>
      <c r="O571" s="38" t="s">
        <v>710</v>
      </c>
      <c r="P571" s="38">
        <v>0</v>
      </c>
    </row>
    <row r="572" spans="1:16" x14ac:dyDescent="0.3">
      <c r="A572" s="38">
        <v>20040914.5</v>
      </c>
      <c r="B572" s="38">
        <v>2453263</v>
      </c>
      <c r="C572" s="38" t="s">
        <v>3105</v>
      </c>
      <c r="D572" s="38" t="s">
        <v>3106</v>
      </c>
      <c r="E572" s="43" t="s">
        <v>3107</v>
      </c>
      <c r="F572" s="38" t="s">
        <v>2014</v>
      </c>
      <c r="G572" s="38" t="s">
        <v>48</v>
      </c>
      <c r="H572" s="38" t="s">
        <v>3108</v>
      </c>
      <c r="I572" s="38" t="s">
        <v>156</v>
      </c>
      <c r="J572" s="38">
        <f t="shared" si="8"/>
        <v>2004.7315999999992</v>
      </c>
      <c r="K572" s="44">
        <v>1345.4501</v>
      </c>
      <c r="L572" s="38" t="s">
        <v>908</v>
      </c>
      <c r="M572" s="38" t="s">
        <v>48</v>
      </c>
      <c r="N572" s="38" t="s">
        <v>3109</v>
      </c>
      <c r="O572" s="38" t="s">
        <v>495</v>
      </c>
      <c r="P572" s="38">
        <v>0</v>
      </c>
    </row>
    <row r="573" spans="1:16" x14ac:dyDescent="0.3">
      <c r="A573" s="38">
        <v>20040915.5</v>
      </c>
      <c r="B573" s="38">
        <v>2453264</v>
      </c>
      <c r="C573" s="38" t="s">
        <v>3110</v>
      </c>
      <c r="D573" s="38" t="s">
        <v>2283</v>
      </c>
      <c r="E573" s="43" t="s">
        <v>3111</v>
      </c>
      <c r="F573" s="38" t="s">
        <v>2014</v>
      </c>
      <c r="G573" s="38" t="s">
        <v>48</v>
      </c>
      <c r="H573" s="38" t="s">
        <v>3112</v>
      </c>
      <c r="I573" s="38" t="s">
        <v>82</v>
      </c>
      <c r="J573" s="38">
        <f t="shared" si="8"/>
        <v>2004.7324000000008</v>
      </c>
      <c r="K573" s="44">
        <v>1346.1116</v>
      </c>
      <c r="L573" s="38" t="s">
        <v>1287</v>
      </c>
      <c r="M573" s="38" t="s">
        <v>48</v>
      </c>
      <c r="N573" s="38" t="s">
        <v>205</v>
      </c>
      <c r="O573" s="38" t="s">
        <v>1121</v>
      </c>
      <c r="P573" s="38">
        <v>0</v>
      </c>
    </row>
    <row r="574" spans="1:16" x14ac:dyDescent="0.3">
      <c r="A574" s="38">
        <v>20040916.5</v>
      </c>
      <c r="B574" s="38">
        <v>2453265</v>
      </c>
      <c r="C574" s="38" t="s">
        <v>3113</v>
      </c>
      <c r="D574" s="38" t="s">
        <v>840</v>
      </c>
      <c r="E574" s="43" t="s">
        <v>3114</v>
      </c>
      <c r="F574" s="38" t="s">
        <v>2014</v>
      </c>
      <c r="G574" s="38" t="s">
        <v>48</v>
      </c>
      <c r="H574" s="38" t="s">
        <v>3115</v>
      </c>
      <c r="I574" s="38" t="s">
        <v>188</v>
      </c>
      <c r="J574" s="38">
        <f t="shared" si="8"/>
        <v>2004.7332000000006</v>
      </c>
      <c r="K574" s="44">
        <v>1346.9290000000001</v>
      </c>
      <c r="L574" s="38" t="s">
        <v>398</v>
      </c>
      <c r="M574" s="38" t="s">
        <v>48</v>
      </c>
      <c r="N574" s="38" t="s">
        <v>3116</v>
      </c>
      <c r="O574" s="38" t="s">
        <v>3117</v>
      </c>
      <c r="P574" s="38">
        <v>0</v>
      </c>
    </row>
    <row r="575" spans="1:16" x14ac:dyDescent="0.3">
      <c r="A575" s="38">
        <v>20040917.5</v>
      </c>
      <c r="B575" s="38">
        <v>2453266</v>
      </c>
      <c r="C575" s="38" t="s">
        <v>3118</v>
      </c>
      <c r="D575" s="38" t="s">
        <v>1257</v>
      </c>
      <c r="E575" s="43" t="s">
        <v>3119</v>
      </c>
      <c r="F575" s="38" t="s">
        <v>2014</v>
      </c>
      <c r="G575" s="38" t="s">
        <v>48</v>
      </c>
      <c r="H575" s="38" t="s">
        <v>3120</v>
      </c>
      <c r="I575" s="38" t="s">
        <v>630</v>
      </c>
      <c r="J575" s="38">
        <f t="shared" si="8"/>
        <v>2004.7340000000004</v>
      </c>
      <c r="K575" s="44">
        <v>1347.7083</v>
      </c>
      <c r="L575" s="38" t="s">
        <v>1299</v>
      </c>
      <c r="M575" s="38" t="s">
        <v>48</v>
      </c>
      <c r="N575" s="38" t="s">
        <v>3121</v>
      </c>
      <c r="O575" s="38" t="s">
        <v>1307</v>
      </c>
      <c r="P575" s="38">
        <v>0</v>
      </c>
    </row>
    <row r="576" spans="1:16" x14ac:dyDescent="0.3">
      <c r="A576" s="38">
        <v>20040918.5</v>
      </c>
      <c r="B576" s="38">
        <v>2453267</v>
      </c>
      <c r="C576" s="38" t="s">
        <v>3122</v>
      </c>
      <c r="D576" s="38" t="s">
        <v>2573</v>
      </c>
      <c r="E576" s="43" t="s">
        <v>2480</v>
      </c>
      <c r="F576" s="38" t="s">
        <v>2014</v>
      </c>
      <c r="G576" s="38" t="s">
        <v>48</v>
      </c>
      <c r="H576" s="38" t="s">
        <v>3123</v>
      </c>
      <c r="I576" s="38" t="s">
        <v>523</v>
      </c>
      <c r="J576" s="38">
        <f t="shared" si="8"/>
        <v>2004.7348000000002</v>
      </c>
      <c r="K576" s="44">
        <v>1348.4287999999999</v>
      </c>
      <c r="L576" s="38" t="s">
        <v>3124</v>
      </c>
      <c r="M576" s="38" t="s">
        <v>48</v>
      </c>
      <c r="N576" s="38" t="s">
        <v>3125</v>
      </c>
      <c r="O576" s="38" t="s">
        <v>3126</v>
      </c>
      <c r="P576" s="38">
        <v>0</v>
      </c>
    </row>
    <row r="577" spans="1:16" x14ac:dyDescent="0.3">
      <c r="A577" s="38">
        <v>20040919.5</v>
      </c>
      <c r="B577" s="38">
        <v>2453268</v>
      </c>
      <c r="C577" s="38" t="s">
        <v>3127</v>
      </c>
      <c r="D577" s="38" t="s">
        <v>3128</v>
      </c>
      <c r="E577" s="43" t="s">
        <v>3129</v>
      </c>
      <c r="F577" s="38" t="s">
        <v>2014</v>
      </c>
      <c r="G577" s="38" t="s">
        <v>48</v>
      </c>
      <c r="H577" s="38" t="s">
        <v>2829</v>
      </c>
      <c r="I577" s="38" t="s">
        <v>728</v>
      </c>
      <c r="J577" s="38">
        <f t="shared" si="8"/>
        <v>2004.7356</v>
      </c>
      <c r="K577" s="44">
        <v>1349.1397999999999</v>
      </c>
      <c r="L577" s="38" t="s">
        <v>2706</v>
      </c>
      <c r="M577" s="38" t="s">
        <v>48</v>
      </c>
      <c r="N577" s="38" t="s">
        <v>3130</v>
      </c>
      <c r="O577" s="38" t="s">
        <v>3131</v>
      </c>
      <c r="P577" s="38">
        <v>0</v>
      </c>
    </row>
    <row r="578" spans="1:16" x14ac:dyDescent="0.3">
      <c r="A578" s="38">
        <v>20040920.5</v>
      </c>
      <c r="B578" s="38">
        <v>2453269</v>
      </c>
      <c r="C578" s="38" t="s">
        <v>3132</v>
      </c>
      <c r="D578" s="38" t="s">
        <v>3133</v>
      </c>
      <c r="E578" s="43" t="s">
        <v>3134</v>
      </c>
      <c r="F578" s="38" t="s">
        <v>1137</v>
      </c>
      <c r="G578" s="38" t="s">
        <v>48</v>
      </c>
      <c r="H578" s="38" t="s">
        <v>3135</v>
      </c>
      <c r="I578" s="38" t="s">
        <v>196</v>
      </c>
      <c r="J578" s="38">
        <f t="shared" si="8"/>
        <v>2004.7363999999998</v>
      </c>
      <c r="K578" s="44">
        <v>1349.6242999999999</v>
      </c>
      <c r="L578" s="38" t="s">
        <v>1143</v>
      </c>
      <c r="M578" s="38" t="s">
        <v>48</v>
      </c>
      <c r="N578" s="38" t="s">
        <v>3136</v>
      </c>
      <c r="O578" s="38" t="s">
        <v>3137</v>
      </c>
      <c r="P578" s="38">
        <v>0</v>
      </c>
    </row>
    <row r="579" spans="1:16" x14ac:dyDescent="0.3">
      <c r="A579" s="38">
        <v>20040921.5</v>
      </c>
      <c r="B579" s="38">
        <v>2453270</v>
      </c>
      <c r="C579" s="38" t="s">
        <v>3138</v>
      </c>
      <c r="D579" s="38" t="s">
        <v>3139</v>
      </c>
      <c r="E579" s="43" t="s">
        <v>3140</v>
      </c>
      <c r="F579" s="38" t="s">
        <v>1137</v>
      </c>
      <c r="G579" s="38" t="s">
        <v>48</v>
      </c>
      <c r="H579" s="38" t="s">
        <v>3141</v>
      </c>
      <c r="I579" s="38" t="s">
        <v>434</v>
      </c>
      <c r="J579" s="38">
        <f t="shared" si="8"/>
        <v>2004.7371999999996</v>
      </c>
      <c r="K579" s="44">
        <v>1350.4897000000001</v>
      </c>
      <c r="L579" s="38" t="s">
        <v>1323</v>
      </c>
      <c r="M579" s="38" t="s">
        <v>48</v>
      </c>
      <c r="N579" s="38" t="s">
        <v>2142</v>
      </c>
      <c r="O579" s="38" t="s">
        <v>3142</v>
      </c>
      <c r="P579" s="38">
        <v>0</v>
      </c>
    </row>
    <row r="580" spans="1:16" x14ac:dyDescent="0.3">
      <c r="A580" s="38">
        <v>20040922.5</v>
      </c>
      <c r="B580" s="38">
        <v>2453271</v>
      </c>
      <c r="C580" s="38" t="s">
        <v>3143</v>
      </c>
      <c r="D580" s="38" t="s">
        <v>3067</v>
      </c>
      <c r="E580" s="43" t="s">
        <v>3144</v>
      </c>
      <c r="F580" s="38" t="s">
        <v>1137</v>
      </c>
      <c r="G580" s="38" t="s">
        <v>48</v>
      </c>
      <c r="H580" s="38" t="s">
        <v>3145</v>
      </c>
      <c r="I580" s="38" t="s">
        <v>224</v>
      </c>
      <c r="J580" s="38">
        <f t="shared" si="8"/>
        <v>2004.7379999999994</v>
      </c>
      <c r="K580" s="44">
        <v>1351.1159</v>
      </c>
      <c r="L580" s="38" t="s">
        <v>369</v>
      </c>
      <c r="M580" s="38" t="s">
        <v>48</v>
      </c>
      <c r="N580" s="38" t="s">
        <v>3146</v>
      </c>
      <c r="O580" s="38" t="s">
        <v>206</v>
      </c>
      <c r="P580" s="38">
        <v>0</v>
      </c>
    </row>
    <row r="581" spans="1:16" x14ac:dyDescent="0.3">
      <c r="A581" s="38">
        <v>20040923.5</v>
      </c>
      <c r="B581" s="38">
        <v>2453272</v>
      </c>
      <c r="C581" s="38" t="s">
        <v>3147</v>
      </c>
      <c r="D581" s="38" t="s">
        <v>2073</v>
      </c>
      <c r="E581" s="43" t="s">
        <v>3148</v>
      </c>
      <c r="F581" s="38" t="s">
        <v>1137</v>
      </c>
      <c r="G581" s="38" t="s">
        <v>48</v>
      </c>
      <c r="H581" s="38" t="s">
        <v>1637</v>
      </c>
      <c r="I581" s="38" t="s">
        <v>82</v>
      </c>
      <c r="J581" s="38">
        <f t="shared" si="8"/>
        <v>2004.7387999999992</v>
      </c>
      <c r="K581" s="44">
        <v>1351.8981000000001</v>
      </c>
      <c r="L581" s="38" t="s">
        <v>2680</v>
      </c>
      <c r="M581" s="38" t="s">
        <v>48</v>
      </c>
      <c r="N581" s="38" t="s">
        <v>3149</v>
      </c>
      <c r="O581" s="38" t="s">
        <v>2125</v>
      </c>
      <c r="P581" s="38">
        <v>0</v>
      </c>
    </row>
    <row r="582" spans="1:16" x14ac:dyDescent="0.3">
      <c r="A582" s="38">
        <v>20040924.5</v>
      </c>
      <c r="B582" s="38">
        <v>2453273</v>
      </c>
      <c r="C582" s="38" t="s">
        <v>3150</v>
      </c>
      <c r="D582" s="38" t="s">
        <v>3151</v>
      </c>
      <c r="E582" s="43" t="s">
        <v>3152</v>
      </c>
      <c r="F582" s="38" t="s">
        <v>2014</v>
      </c>
      <c r="G582" s="38" t="s">
        <v>48</v>
      </c>
      <c r="H582" s="38" t="s">
        <v>3153</v>
      </c>
      <c r="I582" s="38" t="s">
        <v>204</v>
      </c>
      <c r="J582" s="38">
        <f t="shared" ref="J582:J645" si="9">INT(A582/10000)+8*(A582/10000-INT(A582/10000))</f>
        <v>2004.7396000000008</v>
      </c>
      <c r="K582" s="44">
        <v>1353.2641000000001</v>
      </c>
      <c r="L582" s="38" t="s">
        <v>1345</v>
      </c>
      <c r="M582" s="38" t="s">
        <v>48</v>
      </c>
      <c r="N582" s="38" t="s">
        <v>3154</v>
      </c>
      <c r="O582" s="38" t="s">
        <v>90</v>
      </c>
      <c r="P582" s="38">
        <v>0</v>
      </c>
    </row>
    <row r="583" spans="1:16" x14ac:dyDescent="0.3">
      <c r="A583" s="38">
        <v>20040925.5</v>
      </c>
      <c r="B583" s="38">
        <v>2453274</v>
      </c>
      <c r="C583" s="38" t="s">
        <v>3155</v>
      </c>
      <c r="D583" s="38" t="s">
        <v>3156</v>
      </c>
      <c r="E583" s="43" t="s">
        <v>3157</v>
      </c>
      <c r="F583" s="38" t="s">
        <v>2014</v>
      </c>
      <c r="G583" s="38" t="s">
        <v>48</v>
      </c>
      <c r="H583" s="38" t="s">
        <v>3158</v>
      </c>
      <c r="I583" s="38" t="s">
        <v>630</v>
      </c>
      <c r="J583" s="38">
        <f t="shared" si="9"/>
        <v>2004.7404000000006</v>
      </c>
      <c r="K583" s="44">
        <v>1353.7049999999999</v>
      </c>
      <c r="L583" s="38" t="s">
        <v>341</v>
      </c>
      <c r="M583" s="38" t="s">
        <v>48</v>
      </c>
      <c r="N583" s="38" t="s">
        <v>3159</v>
      </c>
      <c r="O583" s="38" t="s">
        <v>3160</v>
      </c>
      <c r="P583" s="38">
        <v>0</v>
      </c>
    </row>
    <row r="584" spans="1:16" x14ac:dyDescent="0.3">
      <c r="A584" s="38">
        <v>20040926.5</v>
      </c>
      <c r="B584" s="38">
        <v>2453275</v>
      </c>
      <c r="C584" s="38" t="s">
        <v>3161</v>
      </c>
      <c r="D584" s="38" t="s">
        <v>1220</v>
      </c>
      <c r="E584" s="43" t="s">
        <v>3162</v>
      </c>
      <c r="F584" s="38" t="s">
        <v>2014</v>
      </c>
      <c r="G584" s="38" t="s">
        <v>48</v>
      </c>
      <c r="H584" s="38" t="s">
        <v>3163</v>
      </c>
      <c r="I584" s="38" t="s">
        <v>204</v>
      </c>
      <c r="J584" s="38">
        <f t="shared" si="9"/>
        <v>2004.7412000000004</v>
      </c>
      <c r="K584" s="44">
        <v>1354.5164</v>
      </c>
      <c r="L584" s="38" t="s">
        <v>333</v>
      </c>
      <c r="M584" s="38" t="s">
        <v>48</v>
      </c>
      <c r="N584" s="38" t="s">
        <v>3164</v>
      </c>
      <c r="O584" s="38" t="s">
        <v>3165</v>
      </c>
      <c r="P584" s="38">
        <v>0</v>
      </c>
    </row>
    <row r="585" spans="1:16" x14ac:dyDescent="0.3">
      <c r="A585" s="38">
        <v>20040927.5</v>
      </c>
      <c r="B585" s="38">
        <v>2453276</v>
      </c>
      <c r="C585" s="38" t="s">
        <v>3166</v>
      </c>
      <c r="D585" s="38" t="s">
        <v>817</v>
      </c>
      <c r="E585" s="43" t="s">
        <v>3167</v>
      </c>
      <c r="F585" s="38" t="s">
        <v>2014</v>
      </c>
      <c r="G585" s="38" t="s">
        <v>48</v>
      </c>
      <c r="H585" s="38" t="s">
        <v>3168</v>
      </c>
      <c r="I585" s="38" t="s">
        <v>204</v>
      </c>
      <c r="J585" s="38">
        <f t="shared" si="9"/>
        <v>2004.7420000000002</v>
      </c>
      <c r="K585" s="44">
        <v>1355.2974999999999</v>
      </c>
      <c r="L585" s="38" t="s">
        <v>326</v>
      </c>
      <c r="M585" s="38" t="s">
        <v>48</v>
      </c>
      <c r="N585" s="38" t="s">
        <v>3169</v>
      </c>
      <c r="O585" s="38" t="s">
        <v>2430</v>
      </c>
      <c r="P585" s="38">
        <v>0</v>
      </c>
    </row>
    <row r="586" spans="1:16" x14ac:dyDescent="0.3">
      <c r="A586" s="38">
        <v>20040928.5</v>
      </c>
      <c r="B586" s="38">
        <v>2453277</v>
      </c>
      <c r="C586" s="38" t="s">
        <v>3170</v>
      </c>
      <c r="D586" s="38" t="s">
        <v>2045</v>
      </c>
      <c r="E586" s="43" t="s">
        <v>3171</v>
      </c>
      <c r="F586" s="38" t="s">
        <v>1137</v>
      </c>
      <c r="G586" s="38" t="s">
        <v>48</v>
      </c>
      <c r="H586" s="38" t="s">
        <v>3172</v>
      </c>
      <c r="I586" s="38" t="s">
        <v>61</v>
      </c>
      <c r="J586" s="38">
        <f t="shared" si="9"/>
        <v>2004.7428</v>
      </c>
      <c r="K586" s="44">
        <v>1356.0242000000001</v>
      </c>
      <c r="L586" s="38" t="s">
        <v>1366</v>
      </c>
      <c r="M586" s="38" t="s">
        <v>48</v>
      </c>
      <c r="N586" s="38" t="s">
        <v>3173</v>
      </c>
      <c r="O586" s="38" t="s">
        <v>3174</v>
      </c>
      <c r="P586" s="38">
        <v>0</v>
      </c>
    </row>
    <row r="587" spans="1:16" x14ac:dyDescent="0.3">
      <c r="A587" s="38">
        <v>20040929.5</v>
      </c>
      <c r="B587" s="38">
        <v>2453278</v>
      </c>
      <c r="C587" s="38" t="s">
        <v>3175</v>
      </c>
      <c r="D587" s="38" t="s">
        <v>2663</v>
      </c>
      <c r="E587" s="43" t="s">
        <v>3176</v>
      </c>
      <c r="F587" s="38" t="s">
        <v>2014</v>
      </c>
      <c r="G587" s="38" t="s">
        <v>48</v>
      </c>
      <c r="H587" s="38" t="s">
        <v>3177</v>
      </c>
      <c r="I587" s="38" t="s">
        <v>61</v>
      </c>
      <c r="J587" s="38">
        <f t="shared" si="9"/>
        <v>2004.7435999999998</v>
      </c>
      <c r="K587" s="44">
        <v>1356.8628000000001</v>
      </c>
      <c r="L587" s="38" t="s">
        <v>3178</v>
      </c>
      <c r="M587" s="38" t="s">
        <v>48</v>
      </c>
      <c r="N587" s="38" t="s">
        <v>3179</v>
      </c>
      <c r="O587" s="38" t="s">
        <v>3180</v>
      </c>
      <c r="P587" s="38">
        <v>0</v>
      </c>
    </row>
    <row r="588" spans="1:16" x14ac:dyDescent="0.3">
      <c r="A588" s="38">
        <v>20040930.5</v>
      </c>
      <c r="B588" s="38">
        <v>2453279</v>
      </c>
      <c r="C588" s="38" t="s">
        <v>3181</v>
      </c>
      <c r="D588" s="38" t="s">
        <v>215</v>
      </c>
      <c r="E588" s="43" t="s">
        <v>3182</v>
      </c>
      <c r="F588" s="38" t="s">
        <v>2014</v>
      </c>
      <c r="G588" s="38" t="s">
        <v>48</v>
      </c>
      <c r="H588" s="38" t="s">
        <v>3183</v>
      </c>
      <c r="I588" s="38" t="s">
        <v>149</v>
      </c>
      <c r="J588" s="38">
        <f t="shared" si="9"/>
        <v>2004.7443999999996</v>
      </c>
      <c r="K588" s="44">
        <v>1357.6031</v>
      </c>
      <c r="L588" s="38" t="s">
        <v>1040</v>
      </c>
      <c r="M588" s="38" t="s">
        <v>48</v>
      </c>
      <c r="N588" s="38" t="s">
        <v>1385</v>
      </c>
      <c r="O588" s="38" t="s">
        <v>392</v>
      </c>
      <c r="P588" s="38">
        <v>0</v>
      </c>
    </row>
    <row r="589" spans="1:16" x14ac:dyDescent="0.3">
      <c r="A589" s="38">
        <v>20041001.5</v>
      </c>
      <c r="B589" s="38">
        <v>2453280</v>
      </c>
      <c r="C589" s="38" t="s">
        <v>3184</v>
      </c>
      <c r="D589" s="38" t="s">
        <v>1422</v>
      </c>
      <c r="E589" s="43" t="s">
        <v>3185</v>
      </c>
      <c r="F589" s="38" t="s">
        <v>2014</v>
      </c>
      <c r="G589" s="38" t="s">
        <v>48</v>
      </c>
      <c r="H589" s="38" t="s">
        <v>3186</v>
      </c>
      <c r="I589" s="38" t="s">
        <v>204</v>
      </c>
      <c r="J589" s="38">
        <f t="shared" si="9"/>
        <v>2004.8011999999999</v>
      </c>
      <c r="K589" s="44">
        <v>1358.386</v>
      </c>
      <c r="L589" s="38" t="s">
        <v>299</v>
      </c>
      <c r="M589" s="38" t="s">
        <v>48</v>
      </c>
      <c r="N589" s="38" t="s">
        <v>3187</v>
      </c>
      <c r="O589" s="38" t="s">
        <v>3188</v>
      </c>
      <c r="P589" s="38">
        <v>0</v>
      </c>
    </row>
    <row r="590" spans="1:16" x14ac:dyDescent="0.3">
      <c r="A590" s="38">
        <v>20041002.5</v>
      </c>
      <c r="B590" s="38">
        <v>2453281</v>
      </c>
      <c r="C590" s="38" t="s">
        <v>3189</v>
      </c>
      <c r="D590" s="38" t="s">
        <v>966</v>
      </c>
      <c r="E590" s="43" t="s">
        <v>3190</v>
      </c>
      <c r="F590" s="38" t="s">
        <v>2014</v>
      </c>
      <c r="G590" s="38" t="s">
        <v>48</v>
      </c>
      <c r="H590" s="38" t="s">
        <v>3191</v>
      </c>
      <c r="I590" s="38" t="s">
        <v>132</v>
      </c>
      <c r="J590" s="38">
        <f t="shared" si="9"/>
        <v>2004.8019999999997</v>
      </c>
      <c r="K590" s="44">
        <v>1359.1661999999999</v>
      </c>
      <c r="L590" s="38" t="s">
        <v>122</v>
      </c>
      <c r="M590" s="38" t="s">
        <v>48</v>
      </c>
      <c r="N590" s="38" t="s">
        <v>3192</v>
      </c>
      <c r="O590" s="38" t="s">
        <v>2125</v>
      </c>
      <c r="P590" s="38">
        <v>0</v>
      </c>
    </row>
    <row r="591" spans="1:16" x14ac:dyDescent="0.3">
      <c r="A591" s="38">
        <v>20041003.5</v>
      </c>
      <c r="B591" s="38">
        <v>2453282</v>
      </c>
      <c r="C591" s="38" t="s">
        <v>3193</v>
      </c>
      <c r="D591" s="38" t="s">
        <v>3128</v>
      </c>
      <c r="E591" s="43" t="s">
        <v>3194</v>
      </c>
      <c r="F591" s="38" t="s">
        <v>2014</v>
      </c>
      <c r="G591" s="38" t="s">
        <v>48</v>
      </c>
      <c r="H591" s="38" t="s">
        <v>3195</v>
      </c>
      <c r="I591" s="38" t="s">
        <v>728</v>
      </c>
      <c r="J591" s="38">
        <f t="shared" si="9"/>
        <v>2004.8027999999995</v>
      </c>
      <c r="K591" s="44">
        <v>1359.9748</v>
      </c>
      <c r="L591" s="38" t="s">
        <v>47</v>
      </c>
      <c r="M591" s="38" t="s">
        <v>48</v>
      </c>
      <c r="N591" s="38" t="s">
        <v>3196</v>
      </c>
      <c r="O591" s="38" t="s">
        <v>3197</v>
      </c>
      <c r="P591" s="38">
        <v>0</v>
      </c>
    </row>
    <row r="592" spans="1:16" x14ac:dyDescent="0.3">
      <c r="A592" s="38">
        <v>20041004.5</v>
      </c>
      <c r="B592" s="38">
        <v>2453283</v>
      </c>
      <c r="C592" s="38" t="s">
        <v>3198</v>
      </c>
      <c r="D592" s="38" t="s">
        <v>3199</v>
      </c>
      <c r="E592" s="43" t="s">
        <v>3200</v>
      </c>
      <c r="F592" s="38" t="s">
        <v>2014</v>
      </c>
      <c r="G592" s="38" t="s">
        <v>48</v>
      </c>
      <c r="H592" s="38" t="s">
        <v>3201</v>
      </c>
      <c r="I592" s="38" t="s">
        <v>131</v>
      </c>
      <c r="J592" s="38">
        <f t="shared" si="9"/>
        <v>2004.8035999999993</v>
      </c>
      <c r="K592" s="44">
        <v>1360.8332</v>
      </c>
      <c r="L592" s="38" t="s">
        <v>1137</v>
      </c>
      <c r="M592" s="38" t="s">
        <v>48</v>
      </c>
      <c r="N592" s="38" t="s">
        <v>3203</v>
      </c>
      <c r="O592" s="38" t="s">
        <v>1289</v>
      </c>
      <c r="P592" s="38">
        <v>0</v>
      </c>
    </row>
    <row r="593" spans="1:16" x14ac:dyDescent="0.3">
      <c r="A593" s="38">
        <v>20041005.5</v>
      </c>
      <c r="B593" s="38">
        <v>2453284</v>
      </c>
      <c r="C593" s="38" t="s">
        <v>3204</v>
      </c>
      <c r="D593" s="38" t="s">
        <v>698</v>
      </c>
      <c r="E593" s="43" t="s">
        <v>3205</v>
      </c>
      <c r="F593" s="38" t="s">
        <v>2014</v>
      </c>
      <c r="G593" s="38" t="s">
        <v>48</v>
      </c>
      <c r="H593" s="38" t="s">
        <v>3206</v>
      </c>
      <c r="I593" s="38" t="s">
        <v>224</v>
      </c>
      <c r="J593" s="38">
        <f t="shared" si="9"/>
        <v>2004.8044000000009</v>
      </c>
      <c r="K593" s="44">
        <v>1361.7122999999999</v>
      </c>
      <c r="L593" s="38" t="s">
        <v>275</v>
      </c>
      <c r="M593" s="38" t="s">
        <v>48</v>
      </c>
      <c r="N593" s="38" t="s">
        <v>3207</v>
      </c>
      <c r="O593" s="38" t="s">
        <v>3208</v>
      </c>
      <c r="P593" s="38">
        <v>0</v>
      </c>
    </row>
    <row r="594" spans="1:16" x14ac:dyDescent="0.3">
      <c r="A594" s="38">
        <v>20041006.5</v>
      </c>
      <c r="B594" s="38">
        <v>2453285</v>
      </c>
      <c r="C594" s="38" t="s">
        <v>3209</v>
      </c>
      <c r="D594" s="38" t="s">
        <v>2237</v>
      </c>
      <c r="E594" s="43" t="s">
        <v>3210</v>
      </c>
      <c r="F594" s="38" t="s">
        <v>815</v>
      </c>
      <c r="G594" s="38" t="s">
        <v>48</v>
      </c>
      <c r="H594" s="38" t="s">
        <v>3211</v>
      </c>
      <c r="I594" s="38" t="s">
        <v>523</v>
      </c>
      <c r="J594" s="38">
        <f t="shared" si="9"/>
        <v>2004.8052000000007</v>
      </c>
      <c r="K594" s="44">
        <v>1362.4938</v>
      </c>
      <c r="L594" s="38" t="s">
        <v>3212</v>
      </c>
      <c r="M594" s="38" t="s">
        <v>48</v>
      </c>
      <c r="N594" s="38" t="s">
        <v>3213</v>
      </c>
      <c r="O594" s="38" t="s">
        <v>3214</v>
      </c>
      <c r="P594" s="38">
        <v>0</v>
      </c>
    </row>
    <row r="595" spans="1:16" x14ac:dyDescent="0.3">
      <c r="A595" s="38">
        <v>20041007.5</v>
      </c>
      <c r="B595" s="38">
        <v>2453286</v>
      </c>
      <c r="C595" s="38" t="s">
        <v>3215</v>
      </c>
      <c r="D595" s="38" t="s">
        <v>1500</v>
      </c>
      <c r="E595" s="43" t="s">
        <v>3216</v>
      </c>
      <c r="F595" s="38" t="s">
        <v>815</v>
      </c>
      <c r="G595" s="38" t="s">
        <v>48</v>
      </c>
      <c r="H595" s="38" t="s">
        <v>202</v>
      </c>
      <c r="I595" s="38" t="s">
        <v>187</v>
      </c>
      <c r="J595" s="38">
        <f t="shared" si="9"/>
        <v>2004.8060000000005</v>
      </c>
      <c r="K595" s="44">
        <v>1363.3562999999999</v>
      </c>
      <c r="L595" s="38" t="s">
        <v>50</v>
      </c>
      <c r="M595" s="38" t="s">
        <v>48</v>
      </c>
      <c r="N595" s="38" t="s">
        <v>3217</v>
      </c>
      <c r="O595" s="38" t="s">
        <v>2451</v>
      </c>
      <c r="P595" s="38">
        <v>0</v>
      </c>
    </row>
    <row r="596" spans="1:16" x14ac:dyDescent="0.3">
      <c r="A596" s="38">
        <v>20041008.5</v>
      </c>
      <c r="B596" s="38">
        <v>2453287</v>
      </c>
      <c r="C596" s="38" t="s">
        <v>3218</v>
      </c>
      <c r="D596" s="38" t="s">
        <v>692</v>
      </c>
      <c r="E596" s="43" t="s">
        <v>3219</v>
      </c>
      <c r="F596" s="38" t="s">
        <v>815</v>
      </c>
      <c r="G596" s="38" t="s">
        <v>48</v>
      </c>
      <c r="H596" s="38" t="s">
        <v>3220</v>
      </c>
      <c r="I596" s="38" t="s">
        <v>630</v>
      </c>
      <c r="J596" s="38">
        <f t="shared" si="9"/>
        <v>2004.8068000000003</v>
      </c>
      <c r="K596" s="44">
        <v>1364.1384</v>
      </c>
      <c r="L596" s="38" t="s">
        <v>1426</v>
      </c>
      <c r="M596" s="38" t="s">
        <v>48</v>
      </c>
      <c r="N596" s="38" t="s">
        <v>3221</v>
      </c>
      <c r="O596" s="38" t="s">
        <v>3222</v>
      </c>
      <c r="P596" s="38">
        <v>0</v>
      </c>
    </row>
    <row r="597" spans="1:16" x14ac:dyDescent="0.3">
      <c r="A597" s="38">
        <v>20041009.5</v>
      </c>
      <c r="B597" s="38">
        <v>2453288</v>
      </c>
      <c r="C597" s="38" t="s">
        <v>3223</v>
      </c>
      <c r="D597" s="38" t="s">
        <v>2131</v>
      </c>
      <c r="E597" s="43" t="s">
        <v>3224</v>
      </c>
      <c r="F597" s="38" t="s">
        <v>815</v>
      </c>
      <c r="G597" s="38" t="s">
        <v>48</v>
      </c>
      <c r="H597" s="38" t="s">
        <v>2057</v>
      </c>
      <c r="I597" s="38" t="s">
        <v>82</v>
      </c>
      <c r="J597" s="38">
        <f t="shared" si="9"/>
        <v>2004.8076000000001</v>
      </c>
      <c r="K597" s="44">
        <v>1364.8398999999999</v>
      </c>
      <c r="L597" s="38" t="s">
        <v>2582</v>
      </c>
      <c r="M597" s="38" t="s">
        <v>48</v>
      </c>
      <c r="N597" s="38" t="s">
        <v>3225</v>
      </c>
      <c r="O597" s="38" t="s">
        <v>213</v>
      </c>
      <c r="P597" s="38">
        <v>0</v>
      </c>
    </row>
    <row r="598" spans="1:16" x14ac:dyDescent="0.3">
      <c r="A598" s="38">
        <v>20041010.5</v>
      </c>
      <c r="B598" s="38">
        <v>2453289</v>
      </c>
      <c r="C598" s="38" t="s">
        <v>3226</v>
      </c>
      <c r="D598" s="38" t="s">
        <v>3227</v>
      </c>
      <c r="E598" s="43" t="s">
        <v>1742</v>
      </c>
      <c r="F598" s="38" t="s">
        <v>2014</v>
      </c>
      <c r="G598" s="38" t="s">
        <v>48</v>
      </c>
      <c r="H598" s="38" t="s">
        <v>1568</v>
      </c>
      <c r="I598" s="38" t="s">
        <v>196</v>
      </c>
      <c r="J598" s="38">
        <f t="shared" si="9"/>
        <v>2004.8083999999999</v>
      </c>
      <c r="K598" s="44">
        <v>1365.5148999999999</v>
      </c>
      <c r="L598" s="38" t="s">
        <v>260</v>
      </c>
      <c r="M598" s="38" t="s">
        <v>48</v>
      </c>
      <c r="N598" s="38" t="s">
        <v>3228</v>
      </c>
      <c r="O598" s="38" t="s">
        <v>3229</v>
      </c>
      <c r="P598" s="38">
        <v>0</v>
      </c>
    </row>
    <row r="599" spans="1:16" x14ac:dyDescent="0.3">
      <c r="A599" s="38">
        <v>20041011.5</v>
      </c>
      <c r="B599" s="38">
        <v>2453290</v>
      </c>
      <c r="C599" s="38" t="s">
        <v>3230</v>
      </c>
      <c r="D599" s="38" t="s">
        <v>208</v>
      </c>
      <c r="E599" s="43" t="s">
        <v>3231</v>
      </c>
      <c r="F599" s="38" t="s">
        <v>2014</v>
      </c>
      <c r="G599" s="38" t="s">
        <v>48</v>
      </c>
      <c r="H599" s="38" t="s">
        <v>3232</v>
      </c>
      <c r="I599" s="38" t="s">
        <v>61</v>
      </c>
      <c r="J599" s="38">
        <f t="shared" si="9"/>
        <v>2004.8091999999997</v>
      </c>
      <c r="K599" s="44">
        <v>1366.1817000000001</v>
      </c>
      <c r="L599" s="38" t="s">
        <v>179</v>
      </c>
      <c r="M599" s="38" t="s">
        <v>48</v>
      </c>
      <c r="N599" s="38" t="s">
        <v>2547</v>
      </c>
      <c r="O599" s="38" t="s">
        <v>1652</v>
      </c>
      <c r="P599" s="38">
        <v>0</v>
      </c>
    </row>
    <row r="600" spans="1:16" x14ac:dyDescent="0.3">
      <c r="A600" s="38">
        <v>20041012.5</v>
      </c>
      <c r="B600" s="38">
        <v>2453291</v>
      </c>
      <c r="C600" s="38" t="s">
        <v>3233</v>
      </c>
      <c r="D600" s="38" t="s">
        <v>3234</v>
      </c>
      <c r="E600" s="43" t="s">
        <v>3235</v>
      </c>
      <c r="F600" s="38" t="s">
        <v>2014</v>
      </c>
      <c r="G600" s="38" t="s">
        <v>48</v>
      </c>
      <c r="H600" s="38" t="s">
        <v>3236</v>
      </c>
      <c r="I600" s="38" t="s">
        <v>224</v>
      </c>
      <c r="J600" s="38">
        <f t="shared" si="9"/>
        <v>2004.8099999999995</v>
      </c>
      <c r="K600" s="44">
        <v>1366.9920999999999</v>
      </c>
      <c r="L600" s="38" t="s">
        <v>195</v>
      </c>
      <c r="M600" s="38" t="s">
        <v>48</v>
      </c>
      <c r="N600" s="38" t="s">
        <v>3237</v>
      </c>
      <c r="O600" s="38" t="s">
        <v>3238</v>
      </c>
      <c r="P600" s="38">
        <v>0</v>
      </c>
    </row>
    <row r="601" spans="1:16" x14ac:dyDescent="0.3">
      <c r="A601" s="38">
        <v>20041013.5</v>
      </c>
      <c r="B601" s="38">
        <v>2453292</v>
      </c>
      <c r="C601" s="38" t="s">
        <v>3239</v>
      </c>
      <c r="D601" s="38" t="s">
        <v>1382</v>
      </c>
      <c r="E601" s="43" t="s">
        <v>3240</v>
      </c>
      <c r="F601" s="38" t="s">
        <v>2014</v>
      </c>
      <c r="G601" s="38" t="s">
        <v>48</v>
      </c>
      <c r="H601" s="38" t="s">
        <v>3241</v>
      </c>
      <c r="I601" s="38" t="s">
        <v>211</v>
      </c>
      <c r="J601" s="38">
        <f t="shared" si="9"/>
        <v>2004.8107999999993</v>
      </c>
      <c r="K601" s="44">
        <v>1367.7775999999999</v>
      </c>
      <c r="L601" s="38" t="s">
        <v>630</v>
      </c>
      <c r="M601" s="38" t="s">
        <v>48</v>
      </c>
      <c r="N601" s="38" t="s">
        <v>3242</v>
      </c>
      <c r="O601" s="38" t="s">
        <v>2247</v>
      </c>
      <c r="P601" s="38">
        <v>0</v>
      </c>
    </row>
    <row r="602" spans="1:16" x14ac:dyDescent="0.3">
      <c r="A602" s="38">
        <v>20041014.5</v>
      </c>
      <c r="B602" s="38">
        <v>2453293</v>
      </c>
      <c r="C602" s="38" t="s">
        <v>3243</v>
      </c>
      <c r="D602" s="38" t="s">
        <v>3244</v>
      </c>
      <c r="E602" s="43" t="s">
        <v>3240</v>
      </c>
      <c r="F602" s="38" t="s">
        <v>2014</v>
      </c>
      <c r="G602" s="38" t="s">
        <v>48</v>
      </c>
      <c r="H602" s="38" t="s">
        <v>3245</v>
      </c>
      <c r="I602" s="38" t="s">
        <v>253</v>
      </c>
      <c r="J602" s="38">
        <f t="shared" si="9"/>
        <v>2004.8116000000009</v>
      </c>
      <c r="K602" s="44">
        <v>1368.5491999999999</v>
      </c>
      <c r="L602" s="38" t="s">
        <v>187</v>
      </c>
      <c r="M602" s="38" t="s">
        <v>48</v>
      </c>
      <c r="N602" s="38" t="s">
        <v>3246</v>
      </c>
      <c r="O602" s="38" t="s">
        <v>3247</v>
      </c>
      <c r="P602" s="38">
        <v>0</v>
      </c>
    </row>
    <row r="603" spans="1:16" x14ac:dyDescent="0.3">
      <c r="A603" s="38">
        <v>20041015.5</v>
      </c>
      <c r="B603" s="38">
        <v>2453294</v>
      </c>
      <c r="C603" s="38" t="s">
        <v>3248</v>
      </c>
      <c r="D603" s="38" t="s">
        <v>2648</v>
      </c>
      <c r="E603" s="43" t="s">
        <v>3249</v>
      </c>
      <c r="F603" s="38" t="s">
        <v>2014</v>
      </c>
      <c r="G603" s="38" t="s">
        <v>48</v>
      </c>
      <c r="H603" s="38" t="s">
        <v>3250</v>
      </c>
      <c r="I603" s="38" t="s">
        <v>224</v>
      </c>
      <c r="J603" s="38">
        <f t="shared" si="9"/>
        <v>2004.8124000000007</v>
      </c>
      <c r="K603" s="44">
        <v>1369.2809</v>
      </c>
      <c r="L603" s="38" t="s">
        <v>131</v>
      </c>
      <c r="M603" s="38" t="s">
        <v>48</v>
      </c>
      <c r="N603" s="38" t="s">
        <v>3251</v>
      </c>
      <c r="O603" s="38" t="s">
        <v>3252</v>
      </c>
      <c r="P603" s="38">
        <v>0</v>
      </c>
    </row>
    <row r="604" spans="1:16" x14ac:dyDescent="0.3">
      <c r="A604" s="38">
        <v>20041016.5</v>
      </c>
      <c r="B604" s="38">
        <v>2453295</v>
      </c>
      <c r="C604" s="38" t="s">
        <v>3253</v>
      </c>
      <c r="D604" s="38" t="s">
        <v>2231</v>
      </c>
      <c r="E604" s="43" t="s">
        <v>3254</v>
      </c>
      <c r="F604" s="38" t="s">
        <v>2014</v>
      </c>
      <c r="G604" s="38" t="s">
        <v>48</v>
      </c>
      <c r="H604" s="38" t="s">
        <v>3141</v>
      </c>
      <c r="I604" s="38" t="s">
        <v>131</v>
      </c>
      <c r="J604" s="38">
        <f t="shared" si="9"/>
        <v>2004.8132000000005</v>
      </c>
      <c r="K604" s="44">
        <v>1370.0306</v>
      </c>
      <c r="L604" s="38" t="s">
        <v>196</v>
      </c>
      <c r="M604" s="38" t="s">
        <v>48</v>
      </c>
      <c r="N604" s="38" t="s">
        <v>1218</v>
      </c>
      <c r="O604" s="38" t="s">
        <v>3255</v>
      </c>
      <c r="P604" s="38">
        <v>0</v>
      </c>
    </row>
    <row r="605" spans="1:16" x14ac:dyDescent="0.3">
      <c r="A605" s="38">
        <v>20041017.5</v>
      </c>
      <c r="B605" s="38">
        <v>2453296</v>
      </c>
      <c r="C605" s="38" t="s">
        <v>3256</v>
      </c>
      <c r="D605" s="38" t="s">
        <v>990</v>
      </c>
      <c r="E605" s="43" t="s">
        <v>3257</v>
      </c>
      <c r="F605" s="38" t="s">
        <v>2014</v>
      </c>
      <c r="G605" s="38" t="s">
        <v>48</v>
      </c>
      <c r="H605" s="38" t="s">
        <v>3258</v>
      </c>
      <c r="I605" s="38" t="s">
        <v>196</v>
      </c>
      <c r="J605" s="38">
        <f t="shared" si="9"/>
        <v>2004.8140000000003</v>
      </c>
      <c r="K605" s="44">
        <v>1370.7315000000001</v>
      </c>
      <c r="L605" s="38" t="s">
        <v>82</v>
      </c>
      <c r="M605" s="38" t="s">
        <v>48</v>
      </c>
      <c r="N605" s="38" t="s">
        <v>3017</v>
      </c>
      <c r="O605" s="38" t="s">
        <v>3259</v>
      </c>
      <c r="P605" s="38">
        <v>0</v>
      </c>
    </row>
    <row r="606" spans="1:16" x14ac:dyDescent="0.3">
      <c r="A606" s="38">
        <v>20041018.5</v>
      </c>
      <c r="B606" s="38">
        <v>2453297</v>
      </c>
      <c r="C606" s="38" t="s">
        <v>3260</v>
      </c>
      <c r="D606" s="38" t="s">
        <v>1713</v>
      </c>
      <c r="E606" s="43" t="s">
        <v>3261</v>
      </c>
      <c r="F606" s="38" t="s">
        <v>1137</v>
      </c>
      <c r="G606" s="38" t="s">
        <v>48</v>
      </c>
      <c r="H606" s="38" t="s">
        <v>923</v>
      </c>
      <c r="I606" s="38" t="s">
        <v>211</v>
      </c>
      <c r="J606" s="38">
        <f t="shared" si="9"/>
        <v>2004.8148000000001</v>
      </c>
      <c r="K606" s="44">
        <v>1371.4473</v>
      </c>
      <c r="L606" s="38" t="s">
        <v>523</v>
      </c>
      <c r="M606" s="38" t="s">
        <v>48</v>
      </c>
      <c r="N606" s="38" t="s">
        <v>1385</v>
      </c>
      <c r="O606" s="38" t="s">
        <v>301</v>
      </c>
      <c r="P606" s="38">
        <v>0</v>
      </c>
    </row>
    <row r="607" spans="1:16" x14ac:dyDescent="0.3">
      <c r="A607" s="38">
        <v>20041019.5</v>
      </c>
      <c r="B607" s="38">
        <v>2453298</v>
      </c>
      <c r="C607" s="38" t="s">
        <v>3262</v>
      </c>
      <c r="D607" s="38" t="s">
        <v>3263</v>
      </c>
      <c r="E607" s="43" t="s">
        <v>3264</v>
      </c>
      <c r="F607" s="38" t="s">
        <v>2014</v>
      </c>
      <c r="G607" s="38" t="s">
        <v>48</v>
      </c>
      <c r="H607" s="38" t="s">
        <v>3265</v>
      </c>
      <c r="I607" s="38" t="s">
        <v>188</v>
      </c>
      <c r="J607" s="38">
        <f t="shared" si="9"/>
        <v>2004.8155999999999</v>
      </c>
      <c r="K607" s="44">
        <v>1372.3221000000001</v>
      </c>
      <c r="L607" s="38" t="s">
        <v>172</v>
      </c>
      <c r="M607" s="38" t="s">
        <v>48</v>
      </c>
      <c r="N607" s="38" t="s">
        <v>3266</v>
      </c>
      <c r="O607" s="38" t="s">
        <v>3267</v>
      </c>
      <c r="P607" s="38">
        <v>0</v>
      </c>
    </row>
    <row r="608" spans="1:16" x14ac:dyDescent="0.3">
      <c r="A608" s="38">
        <v>20041020.5</v>
      </c>
      <c r="B608" s="38">
        <v>2453299</v>
      </c>
      <c r="C608" s="38" t="s">
        <v>3268</v>
      </c>
      <c r="D608" s="38" t="s">
        <v>1063</v>
      </c>
      <c r="E608" s="43" t="s">
        <v>3269</v>
      </c>
      <c r="F608" s="38" t="s">
        <v>2014</v>
      </c>
      <c r="G608" s="38" t="s">
        <v>48</v>
      </c>
      <c r="H608" s="38" t="s">
        <v>3270</v>
      </c>
      <c r="I608" s="38" t="s">
        <v>615</v>
      </c>
      <c r="J608" s="38">
        <f t="shared" si="9"/>
        <v>2004.8163999999997</v>
      </c>
      <c r="K608" s="44">
        <v>1373.1012000000001</v>
      </c>
      <c r="L608" s="38" t="s">
        <v>164</v>
      </c>
      <c r="M608" s="38" t="s">
        <v>48</v>
      </c>
      <c r="N608" s="38" t="s">
        <v>3271</v>
      </c>
      <c r="O608" s="38" t="s">
        <v>3272</v>
      </c>
      <c r="P608" s="38">
        <v>0</v>
      </c>
    </row>
    <row r="609" spans="1:16" x14ac:dyDescent="0.3">
      <c r="A609" s="38">
        <v>20041021.5</v>
      </c>
      <c r="B609" s="38">
        <v>2453300</v>
      </c>
      <c r="C609" s="38" t="s">
        <v>3273</v>
      </c>
      <c r="D609" s="38" t="s">
        <v>960</v>
      </c>
      <c r="E609" s="43" t="s">
        <v>3274</v>
      </c>
      <c r="F609" s="38" t="s">
        <v>2014</v>
      </c>
      <c r="G609" s="38" t="s">
        <v>48</v>
      </c>
      <c r="H609" s="38" t="s">
        <v>3275</v>
      </c>
      <c r="I609" s="38" t="s">
        <v>565</v>
      </c>
      <c r="J609" s="38">
        <f t="shared" si="9"/>
        <v>2004.8171999999995</v>
      </c>
      <c r="K609" s="44">
        <v>1374.0069000000001</v>
      </c>
      <c r="L609" s="38" t="s">
        <v>149</v>
      </c>
      <c r="M609" s="38" t="s">
        <v>48</v>
      </c>
      <c r="N609" s="38" t="s">
        <v>3276</v>
      </c>
      <c r="O609" s="38" t="s">
        <v>3277</v>
      </c>
      <c r="P609" s="38">
        <v>0</v>
      </c>
    </row>
    <row r="610" spans="1:16" x14ac:dyDescent="0.3">
      <c r="A610" s="38">
        <v>20041022.5</v>
      </c>
      <c r="B610" s="38">
        <v>2453301</v>
      </c>
      <c r="C610" s="38" t="s">
        <v>3278</v>
      </c>
      <c r="D610" s="38" t="s">
        <v>3279</v>
      </c>
      <c r="E610" s="43" t="s">
        <v>3280</v>
      </c>
      <c r="F610" s="38" t="s">
        <v>2014</v>
      </c>
      <c r="G610" s="38" t="s">
        <v>48</v>
      </c>
      <c r="H610" s="38" t="s">
        <v>3281</v>
      </c>
      <c r="I610" s="38" t="s">
        <v>412</v>
      </c>
      <c r="J610" s="38">
        <f t="shared" si="9"/>
        <v>2004.8179999999993</v>
      </c>
      <c r="K610" s="44">
        <v>1374.7481</v>
      </c>
      <c r="L610" s="38" t="s">
        <v>2312</v>
      </c>
      <c r="M610" s="38" t="s">
        <v>48</v>
      </c>
      <c r="N610" s="38" t="s">
        <v>3282</v>
      </c>
      <c r="O610" s="38" t="s">
        <v>1658</v>
      </c>
      <c r="P610" s="38">
        <v>0</v>
      </c>
    </row>
    <row r="611" spans="1:16" x14ac:dyDescent="0.3">
      <c r="A611" s="38">
        <v>20041023.5</v>
      </c>
      <c r="B611" s="38">
        <v>2453302</v>
      </c>
      <c r="C611" s="38" t="s">
        <v>3283</v>
      </c>
      <c r="D611" s="38" t="s">
        <v>3284</v>
      </c>
      <c r="E611" s="43" t="s">
        <v>3285</v>
      </c>
      <c r="F611" s="38" t="s">
        <v>2014</v>
      </c>
      <c r="G611" s="38" t="s">
        <v>48</v>
      </c>
      <c r="H611" s="38" t="s">
        <v>3286</v>
      </c>
      <c r="I611" s="38" t="s">
        <v>82</v>
      </c>
      <c r="J611" s="38">
        <f t="shared" si="9"/>
        <v>2004.8187999999991</v>
      </c>
      <c r="K611" s="44">
        <v>1375.4915000000001</v>
      </c>
      <c r="L611" s="38" t="s">
        <v>500</v>
      </c>
      <c r="M611" s="38" t="s">
        <v>48</v>
      </c>
      <c r="N611" s="38" t="s">
        <v>3287</v>
      </c>
      <c r="O611" s="38" t="s">
        <v>1600</v>
      </c>
      <c r="P611" s="38">
        <v>0</v>
      </c>
    </row>
    <row r="612" spans="1:16" x14ac:dyDescent="0.3">
      <c r="A612" s="38">
        <v>20041024.5</v>
      </c>
      <c r="B612" s="38">
        <v>2453303</v>
      </c>
      <c r="C612" s="38" t="s">
        <v>3288</v>
      </c>
      <c r="D612" s="38" t="s">
        <v>1874</v>
      </c>
      <c r="E612" s="43" t="s">
        <v>3289</v>
      </c>
      <c r="F612" s="38" t="s">
        <v>1137</v>
      </c>
      <c r="G612" s="38" t="s">
        <v>48</v>
      </c>
      <c r="H612" s="38" t="s">
        <v>3290</v>
      </c>
      <c r="I612" s="38" t="s">
        <v>2175</v>
      </c>
      <c r="J612" s="38">
        <f t="shared" si="9"/>
        <v>2004.8196000000007</v>
      </c>
      <c r="K612" s="44">
        <v>1375.9993999999999</v>
      </c>
      <c r="L612" s="38" t="s">
        <v>132</v>
      </c>
      <c r="M612" s="38" t="s">
        <v>48</v>
      </c>
      <c r="N612" s="38" t="s">
        <v>3291</v>
      </c>
      <c r="O612" s="38" t="s">
        <v>2552</v>
      </c>
      <c r="P612" s="38">
        <v>0</v>
      </c>
    </row>
    <row r="613" spans="1:16" x14ac:dyDescent="0.3">
      <c r="A613" s="38">
        <v>20041025.5</v>
      </c>
      <c r="B613" s="38">
        <v>2453304</v>
      </c>
      <c r="C613" s="38" t="s">
        <v>3292</v>
      </c>
      <c r="D613" s="38" t="s">
        <v>3067</v>
      </c>
      <c r="E613" s="43" t="s">
        <v>3293</v>
      </c>
      <c r="F613" s="38" t="s">
        <v>1137</v>
      </c>
      <c r="G613" s="38" t="s">
        <v>48</v>
      </c>
      <c r="H613" s="38" t="s">
        <v>3294</v>
      </c>
      <c r="I613" s="38" t="s">
        <v>131</v>
      </c>
      <c r="J613" s="38">
        <f t="shared" si="9"/>
        <v>2004.8204000000005</v>
      </c>
      <c r="K613" s="44">
        <v>1376.6621</v>
      </c>
      <c r="L613" s="38" t="s">
        <v>565</v>
      </c>
      <c r="M613" s="38" t="s">
        <v>48</v>
      </c>
      <c r="N613" s="38" t="s">
        <v>3295</v>
      </c>
      <c r="O613" s="38" t="s">
        <v>3296</v>
      </c>
      <c r="P613" s="38">
        <v>0</v>
      </c>
    </row>
    <row r="614" spans="1:16" x14ac:dyDescent="0.3">
      <c r="A614" s="38">
        <v>20041026.5</v>
      </c>
      <c r="B614" s="38">
        <v>2453305</v>
      </c>
      <c r="C614" s="38" t="s">
        <v>3297</v>
      </c>
      <c r="D614" s="38" t="s">
        <v>3298</v>
      </c>
      <c r="E614" s="43" t="s">
        <v>3299</v>
      </c>
      <c r="F614" s="38" t="s">
        <v>1137</v>
      </c>
      <c r="G614" s="38" t="s">
        <v>48</v>
      </c>
      <c r="H614" s="38" t="s">
        <v>3069</v>
      </c>
      <c r="I614" s="38" t="s">
        <v>523</v>
      </c>
      <c r="J614" s="38">
        <f t="shared" si="9"/>
        <v>2004.8212000000003</v>
      </c>
      <c r="K614" s="44">
        <v>1377.5237999999999</v>
      </c>
      <c r="L614" s="38" t="s">
        <v>116</v>
      </c>
      <c r="M614" s="38" t="s">
        <v>48</v>
      </c>
      <c r="N614" s="38" t="s">
        <v>3179</v>
      </c>
      <c r="O614" s="38" t="s">
        <v>3300</v>
      </c>
      <c r="P614" s="38">
        <v>0</v>
      </c>
    </row>
    <row r="615" spans="1:16" x14ac:dyDescent="0.3">
      <c r="A615" s="38">
        <v>20041027.5</v>
      </c>
      <c r="B615" s="38">
        <v>2453306</v>
      </c>
      <c r="C615" s="38" t="s">
        <v>3301</v>
      </c>
      <c r="D615" s="38" t="s">
        <v>2055</v>
      </c>
      <c r="E615" s="43" t="s">
        <v>3302</v>
      </c>
      <c r="F615" s="38" t="s">
        <v>1137</v>
      </c>
      <c r="G615" s="38" t="s">
        <v>48</v>
      </c>
      <c r="H615" s="38" t="s">
        <v>3303</v>
      </c>
      <c r="I615" s="38" t="s">
        <v>131</v>
      </c>
      <c r="J615" s="38">
        <f t="shared" si="9"/>
        <v>2004.8220000000001</v>
      </c>
      <c r="K615" s="44">
        <v>1378.3407999999999</v>
      </c>
      <c r="L615" s="38" t="s">
        <v>106</v>
      </c>
      <c r="M615" s="38" t="s">
        <v>48</v>
      </c>
      <c r="N615" s="38" t="s">
        <v>306</v>
      </c>
      <c r="O615" s="38" t="s">
        <v>3304</v>
      </c>
      <c r="P615" s="38">
        <v>0</v>
      </c>
    </row>
    <row r="616" spans="1:16" x14ac:dyDescent="0.3">
      <c r="A616" s="38">
        <v>20041028.5</v>
      </c>
      <c r="B616" s="38">
        <v>2453307</v>
      </c>
      <c r="C616" s="38" t="s">
        <v>3305</v>
      </c>
      <c r="D616" s="38" t="s">
        <v>3306</v>
      </c>
      <c r="E616" s="43" t="s">
        <v>3307</v>
      </c>
      <c r="F616" s="38" t="s">
        <v>1137</v>
      </c>
      <c r="G616" s="38" t="s">
        <v>48</v>
      </c>
      <c r="H616" s="38" t="s">
        <v>1838</v>
      </c>
      <c r="I616" s="38" t="s">
        <v>131</v>
      </c>
      <c r="J616" s="38">
        <f t="shared" si="9"/>
        <v>2004.8227999999999</v>
      </c>
      <c r="K616" s="44">
        <v>1379.0713000000001</v>
      </c>
      <c r="L616" s="38" t="s">
        <v>2367</v>
      </c>
      <c r="M616" s="38" t="s">
        <v>48</v>
      </c>
      <c r="N616" s="38" t="s">
        <v>3308</v>
      </c>
      <c r="O616" s="38" t="s">
        <v>1121</v>
      </c>
      <c r="P616" s="38">
        <v>0</v>
      </c>
    </row>
    <row r="617" spans="1:16" x14ac:dyDescent="0.3">
      <c r="A617" s="38">
        <v>20041029.5</v>
      </c>
      <c r="B617" s="38">
        <v>2453308</v>
      </c>
      <c r="C617" s="38" t="s">
        <v>3309</v>
      </c>
      <c r="D617" s="38" t="s">
        <v>2549</v>
      </c>
      <c r="E617" s="43" t="s">
        <v>3310</v>
      </c>
      <c r="F617" s="38" t="s">
        <v>1137</v>
      </c>
      <c r="G617" s="38" t="s">
        <v>48</v>
      </c>
      <c r="H617" s="38" t="s">
        <v>3311</v>
      </c>
      <c r="I617" s="38" t="s">
        <v>107</v>
      </c>
      <c r="J617" s="38">
        <f t="shared" si="9"/>
        <v>2004.8235999999997</v>
      </c>
      <c r="K617" s="44">
        <v>1379.8148000000001</v>
      </c>
      <c r="L617" s="38" t="s">
        <v>676</v>
      </c>
      <c r="M617" s="38" t="s">
        <v>48</v>
      </c>
      <c r="N617" s="38" t="s">
        <v>588</v>
      </c>
      <c r="O617" s="38" t="s">
        <v>3312</v>
      </c>
      <c r="P617" s="38">
        <v>0</v>
      </c>
    </row>
    <row r="618" spans="1:16" x14ac:dyDescent="0.3">
      <c r="A618" s="38">
        <v>20041030.5</v>
      </c>
      <c r="B618" s="38">
        <v>2453309</v>
      </c>
      <c r="C618" s="38" t="s">
        <v>3313</v>
      </c>
      <c r="D618" s="38" t="s">
        <v>3314</v>
      </c>
      <c r="E618" s="43" t="s">
        <v>3315</v>
      </c>
      <c r="F618" s="38" t="s">
        <v>281</v>
      </c>
      <c r="G618" s="38" t="s">
        <v>48</v>
      </c>
      <c r="H618" s="38" t="s">
        <v>3316</v>
      </c>
      <c r="I618" s="38" t="s">
        <v>586</v>
      </c>
      <c r="J618" s="38">
        <f t="shared" si="9"/>
        <v>2004.8243999999995</v>
      </c>
      <c r="K618" s="44">
        <v>1380.3487</v>
      </c>
      <c r="L618" s="38" t="s">
        <v>91</v>
      </c>
      <c r="M618" s="38" t="s">
        <v>48</v>
      </c>
      <c r="N618" s="38" t="s">
        <v>3317</v>
      </c>
      <c r="O618" s="38" t="s">
        <v>270</v>
      </c>
      <c r="P618" s="38">
        <v>0</v>
      </c>
    </row>
    <row r="619" spans="1:16" x14ac:dyDescent="0.3">
      <c r="A619" s="38">
        <v>20041031.5</v>
      </c>
      <c r="B619" s="38">
        <v>2453310</v>
      </c>
      <c r="C619" s="38" t="s">
        <v>3318</v>
      </c>
      <c r="D619" s="38" t="s">
        <v>2767</v>
      </c>
      <c r="E619" s="43" t="s">
        <v>3319</v>
      </c>
      <c r="F619" s="38" t="s">
        <v>281</v>
      </c>
      <c r="G619" s="38" t="s">
        <v>48</v>
      </c>
      <c r="H619" s="38" t="s">
        <v>3320</v>
      </c>
      <c r="I619" s="38" t="s">
        <v>196</v>
      </c>
      <c r="J619" s="38">
        <f t="shared" si="9"/>
        <v>2004.8251999999993</v>
      </c>
      <c r="K619" s="44">
        <v>1380.9196999999999</v>
      </c>
      <c r="L619" s="38" t="s">
        <v>83</v>
      </c>
      <c r="M619" s="38" t="s">
        <v>48</v>
      </c>
      <c r="N619" s="38" t="s">
        <v>3321</v>
      </c>
      <c r="O619" s="38" t="s">
        <v>3322</v>
      </c>
      <c r="P619" s="38">
        <v>0</v>
      </c>
    </row>
    <row r="620" spans="1:16" x14ac:dyDescent="0.3">
      <c r="A620" s="38">
        <v>20041101.5</v>
      </c>
      <c r="B620" s="38">
        <v>2453311</v>
      </c>
      <c r="C620" s="38" t="s">
        <v>3323</v>
      </c>
      <c r="D620" s="38" t="s">
        <v>648</v>
      </c>
      <c r="E620" s="43" t="s">
        <v>3324</v>
      </c>
      <c r="F620" s="38" t="s">
        <v>281</v>
      </c>
      <c r="G620" s="38" t="s">
        <v>48</v>
      </c>
      <c r="H620" s="38" t="s">
        <v>3325</v>
      </c>
      <c r="I620" s="38" t="s">
        <v>586</v>
      </c>
      <c r="J620" s="38">
        <f t="shared" si="9"/>
        <v>2004.8811999999998</v>
      </c>
      <c r="K620" s="44">
        <v>1381.5192999999999</v>
      </c>
      <c r="L620" s="38" t="s">
        <v>1815</v>
      </c>
      <c r="M620" s="38" t="s">
        <v>48</v>
      </c>
      <c r="N620" s="38" t="s">
        <v>1213</v>
      </c>
      <c r="O620" s="38" t="s">
        <v>3326</v>
      </c>
      <c r="P620" s="38">
        <v>0</v>
      </c>
    </row>
    <row r="621" spans="1:16" x14ac:dyDescent="0.3">
      <c r="A621" s="38">
        <v>20041102.5</v>
      </c>
      <c r="B621" s="38">
        <v>2453312</v>
      </c>
      <c r="C621" s="38" t="s">
        <v>3327</v>
      </c>
      <c r="D621" s="38" t="s">
        <v>2109</v>
      </c>
      <c r="E621" s="43" t="s">
        <v>3328</v>
      </c>
      <c r="F621" s="38" t="s">
        <v>281</v>
      </c>
      <c r="G621" s="38" t="s">
        <v>48</v>
      </c>
      <c r="H621" s="38" t="s">
        <v>3329</v>
      </c>
      <c r="I621" s="38" t="s">
        <v>90</v>
      </c>
      <c r="J621" s="38">
        <f t="shared" si="9"/>
        <v>2004.8819999999996</v>
      </c>
      <c r="K621" s="44">
        <v>1382.2606000000001</v>
      </c>
      <c r="L621" s="38" t="s">
        <v>1562</v>
      </c>
      <c r="M621" s="38" t="s">
        <v>48</v>
      </c>
      <c r="N621" s="38" t="s">
        <v>3330</v>
      </c>
      <c r="O621" s="38" t="s">
        <v>660</v>
      </c>
      <c r="P621" s="38">
        <v>0</v>
      </c>
    </row>
    <row r="622" spans="1:16" x14ac:dyDescent="0.3">
      <c r="A622" s="38">
        <v>20041103.5</v>
      </c>
      <c r="B622" s="38">
        <v>2453313</v>
      </c>
      <c r="C622" s="38" t="s">
        <v>3331</v>
      </c>
      <c r="D622" s="38" t="s">
        <v>2886</v>
      </c>
      <c r="E622" s="43" t="s">
        <v>3332</v>
      </c>
      <c r="F622" s="38" t="s">
        <v>613</v>
      </c>
      <c r="G622" s="38" t="s">
        <v>48</v>
      </c>
      <c r="H622" s="38" t="s">
        <v>3333</v>
      </c>
      <c r="I622" s="38" t="s">
        <v>115</v>
      </c>
      <c r="J622" s="38">
        <f t="shared" si="9"/>
        <v>2004.8827999999994</v>
      </c>
      <c r="K622" s="44">
        <v>1382.865</v>
      </c>
      <c r="L622" s="38" t="s">
        <v>171</v>
      </c>
      <c r="M622" s="38" t="s">
        <v>48</v>
      </c>
      <c r="N622" s="38" t="s">
        <v>3334</v>
      </c>
      <c r="O622" s="38" t="s">
        <v>1639</v>
      </c>
      <c r="P622" s="38">
        <v>0</v>
      </c>
    </row>
    <row r="623" spans="1:16" x14ac:dyDescent="0.3">
      <c r="A623" s="38">
        <v>20041104.5</v>
      </c>
      <c r="B623" s="38">
        <v>2453314</v>
      </c>
      <c r="C623" s="38" t="s">
        <v>3335</v>
      </c>
      <c r="D623" s="38" t="s">
        <v>3336</v>
      </c>
      <c r="E623" s="43" t="s">
        <v>3337</v>
      </c>
      <c r="F623" s="38" t="s">
        <v>613</v>
      </c>
      <c r="G623" s="38" t="s">
        <v>48</v>
      </c>
      <c r="H623" s="38" t="s">
        <v>3338</v>
      </c>
      <c r="I623" s="38" t="s">
        <v>963</v>
      </c>
      <c r="J623" s="38">
        <f t="shared" si="9"/>
        <v>2004.8835999999992</v>
      </c>
      <c r="K623" s="44">
        <v>1383.2988</v>
      </c>
      <c r="L623" s="38" t="s">
        <v>702</v>
      </c>
      <c r="M623" s="38" t="s">
        <v>48</v>
      </c>
      <c r="N623" s="38" t="s">
        <v>3339</v>
      </c>
      <c r="O623" s="38" t="s">
        <v>532</v>
      </c>
      <c r="P623" s="38">
        <v>0</v>
      </c>
    </row>
    <row r="624" spans="1:16" x14ac:dyDescent="0.3">
      <c r="A624" s="38">
        <v>20041105.5</v>
      </c>
      <c r="B624" s="38">
        <v>2453315</v>
      </c>
      <c r="C624" s="38" t="s">
        <v>3340</v>
      </c>
      <c r="D624" s="38" t="s">
        <v>1981</v>
      </c>
      <c r="E624" s="43" t="s">
        <v>3341</v>
      </c>
      <c r="F624" s="38" t="s">
        <v>47</v>
      </c>
      <c r="G624" s="38" t="s">
        <v>48</v>
      </c>
      <c r="H624" s="38" t="s">
        <v>2761</v>
      </c>
      <c r="I624" s="38" t="s">
        <v>82</v>
      </c>
      <c r="J624" s="38">
        <f t="shared" si="9"/>
        <v>2004.8844000000008</v>
      </c>
      <c r="K624" s="44">
        <v>1383.7936999999999</v>
      </c>
      <c r="L624" s="38" t="s">
        <v>508</v>
      </c>
      <c r="M624" s="38" t="s">
        <v>48</v>
      </c>
      <c r="N624" s="38" t="s">
        <v>3342</v>
      </c>
      <c r="O624" s="38" t="s">
        <v>3343</v>
      </c>
      <c r="P624" s="38">
        <v>0</v>
      </c>
    </row>
    <row r="625" spans="1:16" x14ac:dyDescent="0.3">
      <c r="A625" s="38">
        <v>20041106.5</v>
      </c>
      <c r="B625" s="38">
        <v>2453316</v>
      </c>
      <c r="C625" s="38" t="s">
        <v>3344</v>
      </c>
      <c r="D625" s="38" t="s">
        <v>243</v>
      </c>
      <c r="E625" s="43" t="s">
        <v>3345</v>
      </c>
      <c r="F625" s="38" t="s">
        <v>47</v>
      </c>
      <c r="G625" s="38" t="s">
        <v>48</v>
      </c>
      <c r="H625" s="38" t="s">
        <v>3346</v>
      </c>
      <c r="I625" s="38" t="s">
        <v>1045</v>
      </c>
      <c r="J625" s="38">
        <f t="shared" si="9"/>
        <v>2004.8852000000006</v>
      </c>
      <c r="K625" s="44">
        <v>1384.5473</v>
      </c>
      <c r="L625" s="38" t="s">
        <v>1580</v>
      </c>
      <c r="M625" s="38" t="s">
        <v>48</v>
      </c>
      <c r="N625" s="38" t="s">
        <v>659</v>
      </c>
      <c r="O625" s="38" t="s">
        <v>466</v>
      </c>
      <c r="P625" s="38">
        <v>0</v>
      </c>
    </row>
    <row r="626" spans="1:16" x14ac:dyDescent="0.3">
      <c r="A626" s="38">
        <v>20041107.5</v>
      </c>
      <c r="B626" s="38">
        <v>2453317</v>
      </c>
      <c r="C626" s="38" t="s">
        <v>3347</v>
      </c>
      <c r="D626" s="38" t="s">
        <v>1072</v>
      </c>
      <c r="E626" s="43" t="s">
        <v>3348</v>
      </c>
      <c r="F626" s="38" t="s">
        <v>613</v>
      </c>
      <c r="G626" s="38" t="s">
        <v>48</v>
      </c>
      <c r="H626" s="38" t="s">
        <v>3349</v>
      </c>
      <c r="I626" s="38" t="s">
        <v>1676</v>
      </c>
      <c r="J626" s="38">
        <f t="shared" si="9"/>
        <v>2004.8860000000004</v>
      </c>
      <c r="K626" s="44">
        <v>1385.5171</v>
      </c>
      <c r="L626" s="38" t="s">
        <v>1592</v>
      </c>
      <c r="M626" s="38" t="s">
        <v>48</v>
      </c>
      <c r="N626" s="38" t="s">
        <v>3350</v>
      </c>
      <c r="O626" s="38" t="s">
        <v>85</v>
      </c>
      <c r="P626" s="38">
        <v>0</v>
      </c>
    </row>
    <row r="627" spans="1:16" x14ac:dyDescent="0.3">
      <c r="A627" s="38">
        <v>20041108.5</v>
      </c>
      <c r="B627" s="38">
        <v>2453318</v>
      </c>
      <c r="C627" s="38" t="s">
        <v>3351</v>
      </c>
      <c r="D627" s="38" t="s">
        <v>3352</v>
      </c>
      <c r="E627" s="43" t="s">
        <v>3353</v>
      </c>
      <c r="F627" s="38" t="s">
        <v>281</v>
      </c>
      <c r="G627" s="38" t="s">
        <v>48</v>
      </c>
      <c r="H627" s="38" t="s">
        <v>3354</v>
      </c>
      <c r="I627" s="38" t="s">
        <v>3355</v>
      </c>
      <c r="J627" s="38">
        <f t="shared" si="9"/>
        <v>2004.8868000000002</v>
      </c>
      <c r="K627" s="44">
        <v>1386.4974</v>
      </c>
      <c r="L627" s="38" t="s">
        <v>62</v>
      </c>
      <c r="M627" s="38" t="s">
        <v>48</v>
      </c>
      <c r="N627" s="38" t="s">
        <v>3356</v>
      </c>
      <c r="O627" s="38" t="s">
        <v>3357</v>
      </c>
      <c r="P627" s="38">
        <v>0</v>
      </c>
    </row>
    <row r="628" spans="1:16" x14ac:dyDescent="0.3">
      <c r="A628" s="38">
        <v>20041109.5</v>
      </c>
      <c r="B628" s="38">
        <v>2453319</v>
      </c>
      <c r="C628" s="38" t="s">
        <v>3358</v>
      </c>
      <c r="D628" s="38" t="s">
        <v>3359</v>
      </c>
      <c r="E628" s="43" t="s">
        <v>3360</v>
      </c>
      <c r="F628" s="38" t="s">
        <v>815</v>
      </c>
      <c r="G628" s="38" t="s">
        <v>48</v>
      </c>
      <c r="H628" s="38" t="s">
        <v>3361</v>
      </c>
      <c r="I628" s="38" t="s">
        <v>132</v>
      </c>
      <c r="J628" s="38">
        <f t="shared" si="9"/>
        <v>2004.8876</v>
      </c>
      <c r="K628" s="44">
        <v>1387.5117</v>
      </c>
      <c r="L628" s="38" t="s">
        <v>3355</v>
      </c>
      <c r="M628" s="38" t="s">
        <v>48</v>
      </c>
      <c r="N628" s="38" t="s">
        <v>3362</v>
      </c>
      <c r="O628" s="38" t="s">
        <v>3363</v>
      </c>
      <c r="P628" s="38">
        <v>0</v>
      </c>
    </row>
    <row r="629" spans="1:16" x14ac:dyDescent="0.3">
      <c r="A629" s="38">
        <v>20041110.5</v>
      </c>
      <c r="B629" s="38">
        <v>2453320</v>
      </c>
      <c r="C629" s="38" t="s">
        <v>3364</v>
      </c>
      <c r="D629" s="38" t="s">
        <v>3365</v>
      </c>
      <c r="E629" s="43" t="s">
        <v>3366</v>
      </c>
      <c r="F629" s="38" t="s">
        <v>815</v>
      </c>
      <c r="G629" s="38" t="s">
        <v>48</v>
      </c>
      <c r="H629" s="38" t="s">
        <v>2118</v>
      </c>
      <c r="I629" s="38" t="s">
        <v>204</v>
      </c>
      <c r="J629" s="38">
        <f t="shared" si="9"/>
        <v>2004.8883999999998</v>
      </c>
      <c r="K629" s="44">
        <v>1388.2844</v>
      </c>
      <c r="L629" s="38" t="s">
        <v>1487</v>
      </c>
      <c r="M629" s="38" t="s">
        <v>48</v>
      </c>
      <c r="N629" s="38" t="s">
        <v>3367</v>
      </c>
      <c r="O629" s="38" t="s">
        <v>3368</v>
      </c>
      <c r="P629" s="38">
        <v>0</v>
      </c>
    </row>
    <row r="630" spans="1:16" x14ac:dyDescent="0.3">
      <c r="A630" s="38">
        <v>20041111.5</v>
      </c>
      <c r="B630" s="38">
        <v>2453321</v>
      </c>
      <c r="C630" s="38" t="s">
        <v>3369</v>
      </c>
      <c r="D630" s="38" t="s">
        <v>497</v>
      </c>
      <c r="E630" s="43" t="s">
        <v>3370</v>
      </c>
      <c r="F630" s="38" t="s">
        <v>275</v>
      </c>
      <c r="G630" s="38" t="s">
        <v>48</v>
      </c>
      <c r="H630" s="38" t="s">
        <v>1643</v>
      </c>
      <c r="I630" s="38" t="s">
        <v>204</v>
      </c>
      <c r="J630" s="38">
        <f t="shared" si="9"/>
        <v>2004.8891999999996</v>
      </c>
      <c r="K630" s="44">
        <v>1389.0252</v>
      </c>
      <c r="L630" s="38" t="s">
        <v>511</v>
      </c>
      <c r="M630" s="38" t="s">
        <v>48</v>
      </c>
      <c r="N630" s="38" t="s">
        <v>3371</v>
      </c>
      <c r="O630" s="38" t="s">
        <v>3372</v>
      </c>
      <c r="P630" s="38">
        <v>0</v>
      </c>
    </row>
    <row r="631" spans="1:16" x14ac:dyDescent="0.3">
      <c r="A631" s="38">
        <v>20041112.5</v>
      </c>
      <c r="B631" s="38">
        <v>2453322</v>
      </c>
      <c r="C631" s="38" t="s">
        <v>3373</v>
      </c>
      <c r="D631" s="38" t="s">
        <v>265</v>
      </c>
      <c r="E631" s="43" t="s">
        <v>3374</v>
      </c>
      <c r="F631" s="38" t="s">
        <v>275</v>
      </c>
      <c r="G631" s="38" t="s">
        <v>48</v>
      </c>
      <c r="H631" s="38" t="s">
        <v>3375</v>
      </c>
      <c r="I631" s="38" t="s">
        <v>172</v>
      </c>
      <c r="J631" s="38">
        <f t="shared" si="9"/>
        <v>2004.8899999999994</v>
      </c>
      <c r="K631" s="44">
        <v>1389.6238000000001</v>
      </c>
      <c r="L631" s="38" t="s">
        <v>1629</v>
      </c>
      <c r="M631" s="38" t="s">
        <v>48</v>
      </c>
      <c r="N631" s="38" t="s">
        <v>3376</v>
      </c>
      <c r="O631" s="38" t="s">
        <v>3377</v>
      </c>
      <c r="P631" s="38">
        <v>0</v>
      </c>
    </row>
    <row r="632" spans="1:16" x14ac:dyDescent="0.3">
      <c r="A632" s="38">
        <v>20041113.5</v>
      </c>
      <c r="B632" s="38">
        <v>2453323</v>
      </c>
      <c r="C632" s="38" t="s">
        <v>3378</v>
      </c>
      <c r="D632" s="38" t="s">
        <v>1382</v>
      </c>
      <c r="E632" s="43" t="s">
        <v>3379</v>
      </c>
      <c r="F632" s="38" t="s">
        <v>815</v>
      </c>
      <c r="G632" s="38" t="s">
        <v>48</v>
      </c>
      <c r="H632" s="38" t="s">
        <v>1807</v>
      </c>
      <c r="I632" s="38" t="s">
        <v>196</v>
      </c>
      <c r="J632" s="38">
        <f t="shared" si="9"/>
        <v>2004.8907999999992</v>
      </c>
      <c r="K632" s="44">
        <v>1390.1261999999999</v>
      </c>
      <c r="L632" s="38" t="s">
        <v>163</v>
      </c>
      <c r="M632" s="38" t="s">
        <v>48</v>
      </c>
      <c r="N632" s="38" t="s">
        <v>2372</v>
      </c>
      <c r="O632" s="38" t="s">
        <v>3380</v>
      </c>
      <c r="P632" s="38">
        <v>0</v>
      </c>
    </row>
    <row r="633" spans="1:16" x14ac:dyDescent="0.3">
      <c r="A633" s="38">
        <v>20041114.5</v>
      </c>
      <c r="B633" s="38">
        <v>2453324</v>
      </c>
      <c r="C633" s="38" t="s">
        <v>3381</v>
      </c>
      <c r="D633" s="38" t="s">
        <v>1956</v>
      </c>
      <c r="E633" s="43" t="s">
        <v>3382</v>
      </c>
      <c r="F633" s="38" t="s">
        <v>815</v>
      </c>
      <c r="G633" s="38" t="s">
        <v>48</v>
      </c>
      <c r="H633" s="38" t="s">
        <v>3383</v>
      </c>
      <c r="I633" s="38" t="s">
        <v>368</v>
      </c>
      <c r="J633" s="38">
        <f t="shared" si="9"/>
        <v>2004.8916000000008</v>
      </c>
      <c r="K633" s="44">
        <v>1390.6911</v>
      </c>
      <c r="L633" s="38" t="s">
        <v>53</v>
      </c>
      <c r="M633" s="38" t="s">
        <v>48</v>
      </c>
      <c r="N633" s="38" t="s">
        <v>3384</v>
      </c>
      <c r="O633" s="38" t="s">
        <v>3385</v>
      </c>
      <c r="P633" s="38">
        <v>0</v>
      </c>
    </row>
    <row r="634" spans="1:16" x14ac:dyDescent="0.3">
      <c r="A634" s="38">
        <v>20041115.5</v>
      </c>
      <c r="B634" s="38">
        <v>2453325</v>
      </c>
      <c r="C634" s="38" t="s">
        <v>3386</v>
      </c>
      <c r="D634" s="38" t="s">
        <v>921</v>
      </c>
      <c r="E634" s="43" t="s">
        <v>3152</v>
      </c>
      <c r="F634" s="38" t="s">
        <v>815</v>
      </c>
      <c r="G634" s="38" t="s">
        <v>48</v>
      </c>
      <c r="H634" s="38" t="s">
        <v>3177</v>
      </c>
      <c r="I634" s="38" t="s">
        <v>187</v>
      </c>
      <c r="J634" s="38">
        <f t="shared" si="9"/>
        <v>2004.8924000000006</v>
      </c>
      <c r="K634" s="44">
        <v>1391.2945</v>
      </c>
      <c r="L634" s="38" t="s">
        <v>1245</v>
      </c>
      <c r="M634" s="38" t="s">
        <v>48</v>
      </c>
      <c r="N634" s="38" t="s">
        <v>3387</v>
      </c>
      <c r="O634" s="38" t="s">
        <v>3222</v>
      </c>
      <c r="P634" s="38">
        <v>0</v>
      </c>
    </row>
    <row r="635" spans="1:16" x14ac:dyDescent="0.3">
      <c r="A635" s="38">
        <v>20041116.5</v>
      </c>
      <c r="B635" s="38">
        <v>2453326</v>
      </c>
      <c r="C635" s="38" t="s">
        <v>3388</v>
      </c>
      <c r="D635" s="38" t="s">
        <v>2940</v>
      </c>
      <c r="E635" s="43" t="s">
        <v>1597</v>
      </c>
      <c r="F635" s="38" t="s">
        <v>815</v>
      </c>
      <c r="G635" s="38" t="s">
        <v>48</v>
      </c>
      <c r="H635" s="38" t="s">
        <v>3389</v>
      </c>
      <c r="I635" s="38" t="s">
        <v>188</v>
      </c>
      <c r="J635" s="38">
        <f t="shared" si="9"/>
        <v>2004.8932000000004</v>
      </c>
      <c r="K635" s="44">
        <v>1392.0953999999999</v>
      </c>
      <c r="L635" s="38" t="s">
        <v>1728</v>
      </c>
      <c r="M635" s="38" t="s">
        <v>48</v>
      </c>
      <c r="N635" s="38" t="s">
        <v>3390</v>
      </c>
      <c r="O635" s="38" t="s">
        <v>2218</v>
      </c>
      <c r="P635" s="38">
        <v>0</v>
      </c>
    </row>
    <row r="636" spans="1:16" x14ac:dyDescent="0.3">
      <c r="A636" s="38">
        <v>20041117.5</v>
      </c>
      <c r="B636" s="38">
        <v>2453327</v>
      </c>
      <c r="C636" s="38" t="s">
        <v>3391</v>
      </c>
      <c r="D636" s="38" t="s">
        <v>3227</v>
      </c>
      <c r="E636" s="43" t="s">
        <v>3392</v>
      </c>
      <c r="F636" s="38" t="s">
        <v>275</v>
      </c>
      <c r="G636" s="38" t="s">
        <v>48</v>
      </c>
      <c r="H636" s="38" t="s">
        <v>3393</v>
      </c>
      <c r="I636" s="38" t="s">
        <v>195</v>
      </c>
      <c r="J636" s="38">
        <f t="shared" si="9"/>
        <v>2004.8940000000002</v>
      </c>
      <c r="K636" s="44">
        <v>1392.74</v>
      </c>
      <c r="L636" s="38" t="s">
        <v>988</v>
      </c>
      <c r="M636" s="38" t="s">
        <v>48</v>
      </c>
      <c r="N636" s="38" t="s">
        <v>3394</v>
      </c>
      <c r="O636" s="38" t="s">
        <v>415</v>
      </c>
      <c r="P636" s="38">
        <v>0</v>
      </c>
    </row>
    <row r="637" spans="1:16" x14ac:dyDescent="0.3">
      <c r="A637" s="38">
        <v>20041118.5</v>
      </c>
      <c r="B637" s="38">
        <v>2453328</v>
      </c>
      <c r="C637" s="38" t="s">
        <v>3395</v>
      </c>
      <c r="D637" s="38" t="s">
        <v>2029</v>
      </c>
      <c r="E637" s="43" t="s">
        <v>3396</v>
      </c>
      <c r="F637" s="38" t="s">
        <v>275</v>
      </c>
      <c r="G637" s="38" t="s">
        <v>48</v>
      </c>
      <c r="H637" s="38" t="s">
        <v>3397</v>
      </c>
      <c r="I637" s="38" t="s">
        <v>82</v>
      </c>
      <c r="J637" s="38">
        <f t="shared" si="9"/>
        <v>2004.8948</v>
      </c>
      <c r="K637" s="44">
        <v>1393.3642</v>
      </c>
      <c r="L637" s="38" t="s">
        <v>1676</v>
      </c>
      <c r="M637" s="38" t="s">
        <v>48</v>
      </c>
      <c r="N637" s="38" t="s">
        <v>1180</v>
      </c>
      <c r="O637" s="38" t="s">
        <v>3368</v>
      </c>
      <c r="P637" s="38">
        <v>0</v>
      </c>
    </row>
    <row r="638" spans="1:16" x14ac:dyDescent="0.3">
      <c r="A638" s="38">
        <v>20041119.5</v>
      </c>
      <c r="B638" s="38">
        <v>2453329</v>
      </c>
      <c r="C638" s="38" t="s">
        <v>3398</v>
      </c>
      <c r="D638" s="38" t="s">
        <v>3399</v>
      </c>
      <c r="E638" s="43" t="s">
        <v>3400</v>
      </c>
      <c r="F638" s="38" t="s">
        <v>275</v>
      </c>
      <c r="G638" s="38" t="s">
        <v>48</v>
      </c>
      <c r="H638" s="38" t="s">
        <v>3401</v>
      </c>
      <c r="I638" s="38" t="s">
        <v>188</v>
      </c>
      <c r="J638" s="38">
        <f t="shared" si="9"/>
        <v>2004.8955999999998</v>
      </c>
      <c r="K638" s="44">
        <v>1394.0514000000001</v>
      </c>
      <c r="L638" s="38" t="s">
        <v>1141</v>
      </c>
      <c r="M638" s="38" t="s">
        <v>48</v>
      </c>
      <c r="N638" s="38" t="s">
        <v>3402</v>
      </c>
      <c r="O638" s="38" t="s">
        <v>429</v>
      </c>
      <c r="P638" s="38">
        <v>0</v>
      </c>
    </row>
    <row r="639" spans="1:16" x14ac:dyDescent="0.3">
      <c r="A639" s="38">
        <v>20041120.5</v>
      </c>
      <c r="B639" s="38">
        <v>2453330</v>
      </c>
      <c r="C639" s="38" t="s">
        <v>3403</v>
      </c>
      <c r="D639" s="38" t="s">
        <v>373</v>
      </c>
      <c r="E639" s="43" t="s">
        <v>3404</v>
      </c>
      <c r="F639" s="38" t="s">
        <v>275</v>
      </c>
      <c r="G639" s="38" t="s">
        <v>48</v>
      </c>
      <c r="H639" s="38" t="s">
        <v>3405</v>
      </c>
      <c r="I639" s="38" t="s">
        <v>434</v>
      </c>
      <c r="J639" s="38">
        <f t="shared" si="9"/>
        <v>2004.8963999999996</v>
      </c>
      <c r="K639" s="44">
        <v>1394.6995999999999</v>
      </c>
      <c r="L639" s="38" t="s">
        <v>963</v>
      </c>
      <c r="M639" s="38" t="s">
        <v>48</v>
      </c>
      <c r="N639" s="38" t="s">
        <v>356</v>
      </c>
      <c r="O639" s="38" t="s">
        <v>1084</v>
      </c>
      <c r="P639" s="38">
        <v>0</v>
      </c>
    </row>
    <row r="640" spans="1:16" x14ac:dyDescent="0.3">
      <c r="A640" s="38">
        <v>20041121.5</v>
      </c>
      <c r="B640" s="38">
        <v>2453331</v>
      </c>
      <c r="C640" s="38" t="s">
        <v>3406</v>
      </c>
      <c r="D640" s="38" t="s">
        <v>1272</v>
      </c>
      <c r="E640" s="43" t="s">
        <v>3407</v>
      </c>
      <c r="F640" s="38" t="s">
        <v>275</v>
      </c>
      <c r="G640" s="38" t="s">
        <v>48</v>
      </c>
      <c r="H640" s="38" t="s">
        <v>3408</v>
      </c>
      <c r="I640" s="38" t="s">
        <v>204</v>
      </c>
      <c r="J640" s="38">
        <f t="shared" si="9"/>
        <v>2004.8971999999994</v>
      </c>
      <c r="K640" s="44">
        <v>1395.2883999999999</v>
      </c>
      <c r="L640" s="38" t="s">
        <v>1118</v>
      </c>
      <c r="M640" s="38" t="s">
        <v>48</v>
      </c>
      <c r="N640" s="38" t="s">
        <v>3409</v>
      </c>
      <c r="O640" s="38" t="s">
        <v>3410</v>
      </c>
      <c r="P640" s="38">
        <v>0</v>
      </c>
    </row>
    <row r="641" spans="1:16" x14ac:dyDescent="0.3">
      <c r="A641" s="38">
        <v>20041122.5</v>
      </c>
      <c r="B641" s="38">
        <v>2453332</v>
      </c>
      <c r="C641" s="38" t="s">
        <v>3411</v>
      </c>
      <c r="D641" s="38" t="s">
        <v>758</v>
      </c>
      <c r="E641" s="43" t="s">
        <v>3412</v>
      </c>
      <c r="F641" s="38" t="s">
        <v>275</v>
      </c>
      <c r="G641" s="38" t="s">
        <v>48</v>
      </c>
      <c r="H641" s="38" t="s">
        <v>3413</v>
      </c>
      <c r="I641" s="38" t="s">
        <v>615</v>
      </c>
      <c r="J641" s="38">
        <f t="shared" si="9"/>
        <v>2004.8979999999992</v>
      </c>
      <c r="K641" s="44">
        <v>1395.8168000000001</v>
      </c>
      <c r="L641" s="38" t="s">
        <v>3414</v>
      </c>
      <c r="M641" s="38" t="s">
        <v>48</v>
      </c>
      <c r="N641" s="38" t="s">
        <v>3415</v>
      </c>
      <c r="O641" s="38" t="s">
        <v>3126</v>
      </c>
      <c r="P641" s="38">
        <v>0</v>
      </c>
    </row>
    <row r="642" spans="1:16" x14ac:dyDescent="0.3">
      <c r="A642" s="38">
        <v>20041123.5</v>
      </c>
      <c r="B642" s="38">
        <v>2453333</v>
      </c>
      <c r="C642" s="38" t="s">
        <v>3416</v>
      </c>
      <c r="D642" s="38" t="s">
        <v>3417</v>
      </c>
      <c r="E642" s="43" t="s">
        <v>3418</v>
      </c>
      <c r="F642" s="38" t="s">
        <v>275</v>
      </c>
      <c r="G642" s="38" t="s">
        <v>48</v>
      </c>
      <c r="H642" s="38" t="s">
        <v>3419</v>
      </c>
      <c r="I642" s="38" t="s">
        <v>368</v>
      </c>
      <c r="J642" s="38">
        <f t="shared" si="9"/>
        <v>2004.8988000000008</v>
      </c>
      <c r="K642" s="44">
        <v>1396.4082000000001</v>
      </c>
      <c r="L642" s="38" t="s">
        <v>503</v>
      </c>
      <c r="M642" s="38" t="s">
        <v>48</v>
      </c>
      <c r="N642" s="38" t="s">
        <v>3420</v>
      </c>
      <c r="O642" s="38" t="s">
        <v>270</v>
      </c>
      <c r="P642" s="38">
        <v>0</v>
      </c>
    </row>
    <row r="643" spans="1:16" x14ac:dyDescent="0.3">
      <c r="A643" s="38">
        <v>20041124.5</v>
      </c>
      <c r="B643" s="38">
        <v>2453334</v>
      </c>
      <c r="C643" s="38" t="s">
        <v>3421</v>
      </c>
      <c r="D643" s="38" t="s">
        <v>3422</v>
      </c>
      <c r="E643" s="43" t="s">
        <v>3423</v>
      </c>
      <c r="F643" s="38" t="s">
        <v>275</v>
      </c>
      <c r="G643" s="38" t="s">
        <v>48</v>
      </c>
      <c r="H643" s="38" t="s">
        <v>3424</v>
      </c>
      <c r="I643" s="38" t="s">
        <v>340</v>
      </c>
      <c r="J643" s="38">
        <f t="shared" si="9"/>
        <v>2004.8996000000006</v>
      </c>
      <c r="K643" s="44">
        <v>1397.0477000000001</v>
      </c>
      <c r="L643" s="38" t="s">
        <v>1709</v>
      </c>
      <c r="M643" s="38" t="s">
        <v>48</v>
      </c>
      <c r="N643" s="38" t="s">
        <v>2516</v>
      </c>
      <c r="O643" s="38" t="s">
        <v>1289</v>
      </c>
      <c r="P643" s="38">
        <v>0</v>
      </c>
    </row>
    <row r="644" spans="1:16" x14ac:dyDescent="0.3">
      <c r="A644" s="38">
        <v>20041125.5</v>
      </c>
      <c r="B644" s="38">
        <v>2453335</v>
      </c>
      <c r="C644" s="38" t="s">
        <v>3425</v>
      </c>
      <c r="D644" s="38" t="s">
        <v>3426</v>
      </c>
      <c r="E644" s="43" t="s">
        <v>3427</v>
      </c>
      <c r="F644" s="38" t="s">
        <v>3428</v>
      </c>
      <c r="G644" s="38" t="s">
        <v>48</v>
      </c>
      <c r="H644" s="38" t="s">
        <v>3429</v>
      </c>
      <c r="I644" s="38" t="s">
        <v>434</v>
      </c>
      <c r="J644" s="38">
        <f t="shared" si="9"/>
        <v>2004.9004000000004</v>
      </c>
      <c r="K644" s="44">
        <v>1397.6029000000001</v>
      </c>
      <c r="L644" s="38" t="s">
        <v>3137</v>
      </c>
      <c r="M644" s="38" t="s">
        <v>48</v>
      </c>
      <c r="N644" s="38" t="s">
        <v>3430</v>
      </c>
      <c r="O644" s="38" t="s">
        <v>2135</v>
      </c>
      <c r="P644" s="38">
        <v>0</v>
      </c>
    </row>
    <row r="645" spans="1:16" x14ac:dyDescent="0.3">
      <c r="A645" s="38">
        <v>20041126.5</v>
      </c>
      <c r="B645" s="38">
        <v>2453336</v>
      </c>
      <c r="C645" s="38" t="s">
        <v>3431</v>
      </c>
      <c r="D645" s="38" t="s">
        <v>583</v>
      </c>
      <c r="E645" s="43" t="s">
        <v>1435</v>
      </c>
      <c r="F645" s="38" t="s">
        <v>3428</v>
      </c>
      <c r="G645" s="38" t="s">
        <v>48</v>
      </c>
      <c r="H645" s="38" t="s">
        <v>3432</v>
      </c>
      <c r="I645" s="38" t="s">
        <v>196</v>
      </c>
      <c r="J645" s="38">
        <f t="shared" si="9"/>
        <v>2004.9012000000002</v>
      </c>
      <c r="K645" s="44">
        <v>1398.1624999999999</v>
      </c>
      <c r="L645" s="38" t="s">
        <v>2091</v>
      </c>
      <c r="M645" s="38" t="s">
        <v>48</v>
      </c>
      <c r="N645" s="38" t="s">
        <v>3433</v>
      </c>
      <c r="O645" s="38" t="s">
        <v>3434</v>
      </c>
      <c r="P645" s="38">
        <v>0</v>
      </c>
    </row>
    <row r="646" spans="1:16" x14ac:dyDescent="0.3">
      <c r="A646" s="38">
        <v>20041127.5</v>
      </c>
      <c r="B646" s="38">
        <v>2453337</v>
      </c>
      <c r="C646" s="38" t="s">
        <v>3435</v>
      </c>
      <c r="D646" s="38" t="s">
        <v>2866</v>
      </c>
      <c r="E646" s="43" t="s">
        <v>3436</v>
      </c>
      <c r="F646" s="38" t="s">
        <v>3428</v>
      </c>
      <c r="G646" s="38" t="s">
        <v>48</v>
      </c>
      <c r="H646" s="38" t="s">
        <v>2538</v>
      </c>
      <c r="I646" s="38" t="s">
        <v>82</v>
      </c>
      <c r="J646" s="38">
        <f t="shared" ref="J646:J709" si="10">INT(A646/10000)+8*(A646/10000-INT(A646/10000))</f>
        <v>2004.902</v>
      </c>
      <c r="K646" s="44">
        <v>1398.6632</v>
      </c>
      <c r="L646" s="38" t="s">
        <v>1721</v>
      </c>
      <c r="M646" s="38" t="s">
        <v>48</v>
      </c>
      <c r="N646" s="38" t="s">
        <v>3437</v>
      </c>
      <c r="O646" s="38" t="s">
        <v>3438</v>
      </c>
      <c r="P646" s="38">
        <v>0</v>
      </c>
    </row>
    <row r="647" spans="1:16" x14ac:dyDescent="0.3">
      <c r="A647" s="38">
        <v>20041128.5</v>
      </c>
      <c r="B647" s="38">
        <v>2453338</v>
      </c>
      <c r="C647" s="38" t="s">
        <v>3439</v>
      </c>
      <c r="D647" s="38" t="s">
        <v>960</v>
      </c>
      <c r="E647" s="43" t="s">
        <v>3440</v>
      </c>
      <c r="F647" s="38" t="s">
        <v>275</v>
      </c>
      <c r="G647" s="38" t="s">
        <v>48</v>
      </c>
      <c r="H647" s="38" t="s">
        <v>3389</v>
      </c>
      <c r="I647" s="38" t="s">
        <v>615</v>
      </c>
      <c r="J647" s="38">
        <f t="shared" si="10"/>
        <v>2004.9027999999998</v>
      </c>
      <c r="K647" s="44">
        <v>1399.0071</v>
      </c>
      <c r="L647" s="38" t="s">
        <v>710</v>
      </c>
      <c r="M647" s="38" t="s">
        <v>48</v>
      </c>
      <c r="N647" s="38" t="s">
        <v>656</v>
      </c>
      <c r="O647" s="38" t="s">
        <v>3312</v>
      </c>
      <c r="P647" s="38">
        <v>0</v>
      </c>
    </row>
    <row r="648" spans="1:16" x14ac:dyDescent="0.3">
      <c r="A648" s="38">
        <v>20041129.5</v>
      </c>
      <c r="B648" s="38">
        <v>2453339</v>
      </c>
      <c r="C648" s="38" t="s">
        <v>3441</v>
      </c>
      <c r="D648" s="38" t="s">
        <v>1198</v>
      </c>
      <c r="E648" s="43" t="s">
        <v>3442</v>
      </c>
      <c r="F648" s="38" t="s">
        <v>275</v>
      </c>
      <c r="G648" s="38" t="s">
        <v>48</v>
      </c>
      <c r="H648" s="38" t="s">
        <v>3443</v>
      </c>
      <c r="I648" s="38" t="s">
        <v>2312</v>
      </c>
      <c r="J648" s="38">
        <f t="shared" si="10"/>
        <v>2004.9035999999996</v>
      </c>
      <c r="K648" s="44">
        <v>1399.3317</v>
      </c>
      <c r="L648" s="38" t="s">
        <v>657</v>
      </c>
      <c r="M648" s="38" t="s">
        <v>48</v>
      </c>
      <c r="N648" s="38" t="s">
        <v>3444</v>
      </c>
      <c r="O648" s="38" t="s">
        <v>3312</v>
      </c>
      <c r="P648" s="38">
        <v>0</v>
      </c>
    </row>
    <row r="649" spans="1:16" x14ac:dyDescent="0.3">
      <c r="A649" s="38">
        <v>20041130.5</v>
      </c>
      <c r="B649" s="38">
        <v>2453340</v>
      </c>
      <c r="C649" s="38" t="s">
        <v>3445</v>
      </c>
      <c r="D649" s="38" t="s">
        <v>1313</v>
      </c>
      <c r="E649" s="43" t="s">
        <v>3446</v>
      </c>
      <c r="F649" s="38" t="s">
        <v>815</v>
      </c>
      <c r="G649" s="38" t="s">
        <v>48</v>
      </c>
      <c r="H649" s="38" t="s">
        <v>3447</v>
      </c>
      <c r="I649" s="38" t="s">
        <v>1425</v>
      </c>
      <c r="J649" s="38">
        <f t="shared" si="10"/>
        <v>2004.9043999999994</v>
      </c>
      <c r="K649" s="44">
        <v>1399.6648</v>
      </c>
      <c r="L649" s="38" t="s">
        <v>980</v>
      </c>
      <c r="M649" s="38" t="s">
        <v>48</v>
      </c>
      <c r="N649" s="38" t="s">
        <v>3448</v>
      </c>
      <c r="O649" s="38" t="s">
        <v>1751</v>
      </c>
      <c r="P649" s="38">
        <v>0</v>
      </c>
    </row>
    <row r="650" spans="1:16" x14ac:dyDescent="0.3">
      <c r="A650" s="38">
        <v>20041201.5</v>
      </c>
      <c r="B650" s="38">
        <v>2453341</v>
      </c>
      <c r="C650" s="38" t="s">
        <v>3449</v>
      </c>
      <c r="D650" s="38" t="s">
        <v>2199</v>
      </c>
      <c r="E650" s="43" t="s">
        <v>3450</v>
      </c>
      <c r="F650" s="38" t="s">
        <v>815</v>
      </c>
      <c r="G650" s="38" t="s">
        <v>48</v>
      </c>
      <c r="H650" s="38" t="s">
        <v>3451</v>
      </c>
      <c r="I650" s="38" t="s">
        <v>156</v>
      </c>
      <c r="J650" s="38">
        <f t="shared" si="10"/>
        <v>2004.9611999999997</v>
      </c>
      <c r="K650" s="44">
        <v>1399.9222</v>
      </c>
      <c r="L650" s="38" t="s">
        <v>581</v>
      </c>
      <c r="M650" s="38" t="s">
        <v>48</v>
      </c>
      <c r="N650" s="38" t="s">
        <v>3452</v>
      </c>
      <c r="O650" s="38" t="s">
        <v>3453</v>
      </c>
      <c r="P650" s="38">
        <v>0</v>
      </c>
    </row>
    <row r="651" spans="1:16" x14ac:dyDescent="0.3">
      <c r="A651" s="38">
        <v>20041202.5</v>
      </c>
      <c r="B651" s="38">
        <v>2453342</v>
      </c>
      <c r="C651" s="38" t="s">
        <v>3454</v>
      </c>
      <c r="D651" s="38" t="s">
        <v>3455</v>
      </c>
      <c r="E651" s="43" t="s">
        <v>3456</v>
      </c>
      <c r="F651" s="38" t="s">
        <v>815</v>
      </c>
      <c r="G651" s="38" t="s">
        <v>48</v>
      </c>
      <c r="H651" s="38" t="s">
        <v>3457</v>
      </c>
      <c r="I651" s="38" t="s">
        <v>204</v>
      </c>
      <c r="J651" s="38">
        <f t="shared" si="10"/>
        <v>2004.9619999999995</v>
      </c>
      <c r="K651" s="44">
        <v>1400.4358999999999</v>
      </c>
      <c r="L651" s="38" t="s">
        <v>1762</v>
      </c>
      <c r="M651" s="38" t="s">
        <v>48</v>
      </c>
      <c r="N651" s="38" t="s">
        <v>3458</v>
      </c>
      <c r="O651" s="38" t="s">
        <v>3459</v>
      </c>
      <c r="P651" s="38">
        <v>0</v>
      </c>
    </row>
    <row r="652" spans="1:16" x14ac:dyDescent="0.3">
      <c r="A652" s="38">
        <v>20041203.5</v>
      </c>
      <c r="B652" s="38">
        <v>2453343</v>
      </c>
      <c r="C652" s="38" t="s">
        <v>3460</v>
      </c>
      <c r="D652" s="38" t="s">
        <v>2029</v>
      </c>
      <c r="E652" s="43" t="s">
        <v>3461</v>
      </c>
      <c r="F652" s="38" t="s">
        <v>275</v>
      </c>
      <c r="G652" s="38" t="s">
        <v>48</v>
      </c>
      <c r="H652" s="38" t="s">
        <v>3462</v>
      </c>
      <c r="I652" s="38" t="s">
        <v>149</v>
      </c>
      <c r="J652" s="38">
        <f t="shared" si="10"/>
        <v>2004.9627999999993</v>
      </c>
      <c r="K652" s="44">
        <v>1401.0096000000001</v>
      </c>
      <c r="L652" s="38" t="s">
        <v>1767</v>
      </c>
      <c r="M652" s="38" t="s">
        <v>48</v>
      </c>
      <c r="N652" s="38" t="s">
        <v>3463</v>
      </c>
      <c r="O652" s="38" t="s">
        <v>2387</v>
      </c>
      <c r="P652" s="38">
        <v>0</v>
      </c>
    </row>
    <row r="653" spans="1:16" x14ac:dyDescent="0.3">
      <c r="A653" s="38">
        <v>20041204.5</v>
      </c>
      <c r="B653" s="38">
        <v>2453344</v>
      </c>
      <c r="C653" s="38" t="s">
        <v>3464</v>
      </c>
      <c r="D653" s="38" t="s">
        <v>2470</v>
      </c>
      <c r="E653" s="43" t="s">
        <v>3465</v>
      </c>
      <c r="F653" s="38" t="s">
        <v>275</v>
      </c>
      <c r="G653" s="38" t="s">
        <v>48</v>
      </c>
      <c r="H653" s="38" t="s">
        <v>928</v>
      </c>
      <c r="I653" s="38" t="s">
        <v>172</v>
      </c>
      <c r="J653" s="38">
        <f t="shared" si="10"/>
        <v>2004.9635999999991</v>
      </c>
      <c r="K653" s="44">
        <v>1401.5344</v>
      </c>
      <c r="L653" s="38" t="s">
        <v>1773</v>
      </c>
      <c r="M653" s="38" t="s">
        <v>48</v>
      </c>
      <c r="N653" s="38" t="s">
        <v>1657</v>
      </c>
      <c r="O653" s="38" t="s">
        <v>3466</v>
      </c>
      <c r="P653" s="38">
        <v>0</v>
      </c>
    </row>
    <row r="654" spans="1:16" x14ac:dyDescent="0.3">
      <c r="A654" s="38">
        <v>20041205.5</v>
      </c>
      <c r="B654" s="38">
        <v>2453345</v>
      </c>
      <c r="C654" s="38" t="s">
        <v>3467</v>
      </c>
      <c r="D654" s="38" t="s">
        <v>960</v>
      </c>
      <c r="E654" s="43" t="s">
        <v>3468</v>
      </c>
      <c r="F654" s="38" t="s">
        <v>275</v>
      </c>
      <c r="G654" s="38" t="s">
        <v>48</v>
      </c>
      <c r="H654" s="38" t="s">
        <v>3469</v>
      </c>
      <c r="I654" s="38" t="s">
        <v>368</v>
      </c>
      <c r="J654" s="38">
        <f t="shared" si="10"/>
        <v>2004.9644000000008</v>
      </c>
      <c r="K654" s="44">
        <v>1401.9212</v>
      </c>
      <c r="L654" s="38" t="s">
        <v>1784</v>
      </c>
      <c r="M654" s="38" t="s">
        <v>48</v>
      </c>
      <c r="N654" s="38" t="s">
        <v>3470</v>
      </c>
      <c r="O654" s="38" t="s">
        <v>3004</v>
      </c>
      <c r="P654" s="38">
        <v>0</v>
      </c>
    </row>
    <row r="655" spans="1:16" x14ac:dyDescent="0.3">
      <c r="A655" s="38">
        <v>20041206.5</v>
      </c>
      <c r="B655" s="38">
        <v>2453346</v>
      </c>
      <c r="C655" s="38" t="s">
        <v>3471</v>
      </c>
      <c r="D655" s="38" t="s">
        <v>770</v>
      </c>
      <c r="E655" s="43" t="s">
        <v>3472</v>
      </c>
      <c r="F655" s="38" t="s">
        <v>275</v>
      </c>
      <c r="G655" s="38" t="s">
        <v>48</v>
      </c>
      <c r="H655" s="38" t="s">
        <v>3473</v>
      </c>
      <c r="I655" s="38" t="s">
        <v>434</v>
      </c>
      <c r="J655" s="38">
        <f t="shared" si="10"/>
        <v>2004.9652000000006</v>
      </c>
      <c r="K655" s="44">
        <v>1402.2318</v>
      </c>
      <c r="L655" s="38" t="s">
        <v>1790</v>
      </c>
      <c r="M655" s="38" t="s">
        <v>48</v>
      </c>
      <c r="N655" s="38" t="s">
        <v>3474</v>
      </c>
      <c r="O655" s="38" t="s">
        <v>3475</v>
      </c>
      <c r="P655" s="38">
        <v>0</v>
      </c>
    </row>
    <row r="656" spans="1:16" x14ac:dyDescent="0.3">
      <c r="A656" s="38">
        <v>20041207.5</v>
      </c>
      <c r="B656" s="38">
        <v>2453347</v>
      </c>
      <c r="C656" s="38" t="s">
        <v>3476</v>
      </c>
      <c r="D656" s="38" t="s">
        <v>1166</v>
      </c>
      <c r="E656" s="43" t="s">
        <v>3477</v>
      </c>
      <c r="F656" s="38" t="s">
        <v>275</v>
      </c>
      <c r="G656" s="38" t="s">
        <v>48</v>
      </c>
      <c r="H656" s="38" t="s">
        <v>3478</v>
      </c>
      <c r="I656" s="38" t="s">
        <v>195</v>
      </c>
      <c r="J656" s="38">
        <f t="shared" si="10"/>
        <v>2004.9660000000003</v>
      </c>
      <c r="K656" s="44">
        <v>1402.5974000000001</v>
      </c>
      <c r="L656" s="38" t="s">
        <v>1796</v>
      </c>
      <c r="M656" s="38" t="s">
        <v>48</v>
      </c>
      <c r="N656" s="38" t="s">
        <v>3479</v>
      </c>
      <c r="O656" s="38" t="s">
        <v>1090</v>
      </c>
      <c r="P656" s="38">
        <v>0</v>
      </c>
    </row>
    <row r="657" spans="1:16" x14ac:dyDescent="0.3">
      <c r="A657" s="38">
        <v>20041208.5</v>
      </c>
      <c r="B657" s="38">
        <v>2453348</v>
      </c>
      <c r="C657" s="38" t="s">
        <v>3480</v>
      </c>
      <c r="D657" s="38" t="s">
        <v>3481</v>
      </c>
      <c r="E657" s="43" t="s">
        <v>3482</v>
      </c>
      <c r="F657" s="38" t="s">
        <v>275</v>
      </c>
      <c r="G657" s="38" t="s">
        <v>48</v>
      </c>
      <c r="H657" s="38" t="s">
        <v>3483</v>
      </c>
      <c r="I657" s="38" t="s">
        <v>368</v>
      </c>
      <c r="J657" s="38">
        <f t="shared" si="10"/>
        <v>2004.9668000000001</v>
      </c>
      <c r="K657" s="44">
        <v>1402.9354000000001</v>
      </c>
      <c r="L657" s="38" t="s">
        <v>741</v>
      </c>
      <c r="M657" s="38" t="s">
        <v>48</v>
      </c>
      <c r="N657" s="38" t="s">
        <v>3484</v>
      </c>
      <c r="O657" s="38" t="s">
        <v>422</v>
      </c>
      <c r="P657" s="38">
        <v>0</v>
      </c>
    </row>
    <row r="658" spans="1:16" x14ac:dyDescent="0.3">
      <c r="A658" s="38">
        <v>20041209.5</v>
      </c>
      <c r="B658" s="38">
        <v>2453349</v>
      </c>
      <c r="C658" s="38" t="s">
        <v>3485</v>
      </c>
      <c r="D658" s="38" t="s">
        <v>1552</v>
      </c>
      <c r="E658" s="43" t="s">
        <v>3486</v>
      </c>
      <c r="F658" s="38" t="s">
        <v>275</v>
      </c>
      <c r="G658" s="38" t="s">
        <v>48</v>
      </c>
      <c r="H658" s="38" t="s">
        <v>3487</v>
      </c>
      <c r="I658" s="38" t="s">
        <v>61</v>
      </c>
      <c r="J658" s="38">
        <f t="shared" si="10"/>
        <v>2004.9675999999999</v>
      </c>
      <c r="K658" s="44">
        <v>1403.2318</v>
      </c>
      <c r="L658" s="38" t="s">
        <v>1808</v>
      </c>
      <c r="M658" s="38" t="s">
        <v>48</v>
      </c>
      <c r="N658" s="38" t="s">
        <v>3488</v>
      </c>
      <c r="O658" s="38" t="s">
        <v>532</v>
      </c>
      <c r="P658" s="38">
        <v>0</v>
      </c>
    </row>
    <row r="659" spans="1:16" x14ac:dyDescent="0.3">
      <c r="A659" s="38">
        <v>20041210.5</v>
      </c>
      <c r="B659" s="38">
        <v>2453350</v>
      </c>
      <c r="C659" s="38" t="s">
        <v>3489</v>
      </c>
      <c r="D659" s="38" t="s">
        <v>990</v>
      </c>
      <c r="E659" s="43" t="s">
        <v>3490</v>
      </c>
      <c r="F659" s="38" t="s">
        <v>815</v>
      </c>
      <c r="G659" s="38" t="s">
        <v>48</v>
      </c>
      <c r="H659" s="38" t="s">
        <v>3491</v>
      </c>
      <c r="I659" s="38" t="s">
        <v>61</v>
      </c>
      <c r="J659" s="38">
        <f t="shared" si="10"/>
        <v>2004.9683999999997</v>
      </c>
      <c r="K659" s="44">
        <v>1403.5331000000001</v>
      </c>
      <c r="L659" s="38" t="s">
        <v>640</v>
      </c>
      <c r="M659" s="38" t="s">
        <v>48</v>
      </c>
      <c r="N659" s="38" t="s">
        <v>3492</v>
      </c>
      <c r="O659" s="38" t="s">
        <v>1665</v>
      </c>
      <c r="P659" s="38">
        <v>0</v>
      </c>
    </row>
    <row r="660" spans="1:16" x14ac:dyDescent="0.3">
      <c r="A660" s="38">
        <v>20041211.5</v>
      </c>
      <c r="B660" s="38">
        <v>2453351</v>
      </c>
      <c r="C660" s="38" t="s">
        <v>3493</v>
      </c>
      <c r="D660" s="38" t="s">
        <v>2067</v>
      </c>
      <c r="E660" s="43" t="s">
        <v>3494</v>
      </c>
      <c r="F660" s="38" t="s">
        <v>815</v>
      </c>
      <c r="G660" s="38" t="s">
        <v>48</v>
      </c>
      <c r="H660" s="38" t="s">
        <v>3495</v>
      </c>
      <c r="I660" s="38" t="s">
        <v>204</v>
      </c>
      <c r="J660" s="38">
        <f t="shared" si="10"/>
        <v>2004.9691999999995</v>
      </c>
      <c r="K660" s="44">
        <v>1403.8349000000001</v>
      </c>
      <c r="L660" s="38" t="s">
        <v>2026</v>
      </c>
      <c r="M660" s="38" t="s">
        <v>48</v>
      </c>
      <c r="N660" s="38" t="s">
        <v>3496</v>
      </c>
      <c r="O660" s="38" t="s">
        <v>2492</v>
      </c>
      <c r="P660" s="38">
        <v>0</v>
      </c>
    </row>
    <row r="661" spans="1:16" x14ac:dyDescent="0.3">
      <c r="A661" s="38">
        <v>20041212.5</v>
      </c>
      <c r="B661" s="38">
        <v>2453352</v>
      </c>
      <c r="C661" s="38" t="s">
        <v>3497</v>
      </c>
      <c r="D661" s="38" t="s">
        <v>892</v>
      </c>
      <c r="E661" s="43" t="s">
        <v>3498</v>
      </c>
      <c r="F661" s="38" t="s">
        <v>815</v>
      </c>
      <c r="G661" s="38" t="s">
        <v>48</v>
      </c>
      <c r="H661" s="38" t="s">
        <v>3499</v>
      </c>
      <c r="I661" s="38" t="s">
        <v>204</v>
      </c>
      <c r="J661" s="38">
        <f t="shared" si="10"/>
        <v>2004.9699999999993</v>
      </c>
      <c r="K661" s="44">
        <v>1404.1563000000001</v>
      </c>
      <c r="L661" s="38" t="s">
        <v>495</v>
      </c>
      <c r="M661" s="38" t="s">
        <v>48</v>
      </c>
      <c r="N661" s="38" t="s">
        <v>3500</v>
      </c>
      <c r="O661" s="38" t="s">
        <v>3501</v>
      </c>
      <c r="P661" s="38">
        <v>0</v>
      </c>
    </row>
    <row r="662" spans="1:16" x14ac:dyDescent="0.3">
      <c r="A662" s="38">
        <v>20041213.5</v>
      </c>
      <c r="B662" s="38">
        <v>2453353</v>
      </c>
      <c r="C662" s="38" t="s">
        <v>3502</v>
      </c>
      <c r="D662" s="38" t="s">
        <v>3503</v>
      </c>
      <c r="E662" s="43" t="s">
        <v>3504</v>
      </c>
      <c r="F662" s="38" t="s">
        <v>815</v>
      </c>
      <c r="G662" s="38" t="s">
        <v>48</v>
      </c>
      <c r="H662" s="38" t="s">
        <v>3505</v>
      </c>
      <c r="I662" s="38" t="s">
        <v>187</v>
      </c>
      <c r="J662" s="38">
        <f t="shared" si="10"/>
        <v>2004.9707999999991</v>
      </c>
      <c r="K662" s="44">
        <v>1404.4899</v>
      </c>
      <c r="L662" s="38" t="s">
        <v>1826</v>
      </c>
      <c r="M662" s="38" t="s">
        <v>48</v>
      </c>
      <c r="N662" s="38" t="s">
        <v>3506</v>
      </c>
      <c r="O662" s="38" t="s">
        <v>1098</v>
      </c>
      <c r="P662" s="38">
        <v>0</v>
      </c>
    </row>
    <row r="663" spans="1:16" x14ac:dyDescent="0.3">
      <c r="A663" s="38">
        <v>20041214.5</v>
      </c>
      <c r="B663" s="38">
        <v>2453354</v>
      </c>
      <c r="C663" s="38" t="s">
        <v>3507</v>
      </c>
      <c r="D663" s="38" t="s">
        <v>3508</v>
      </c>
      <c r="E663" s="43" t="s">
        <v>3509</v>
      </c>
      <c r="F663" s="38" t="s">
        <v>815</v>
      </c>
      <c r="G663" s="38" t="s">
        <v>48</v>
      </c>
      <c r="H663" s="38" t="s">
        <v>3510</v>
      </c>
      <c r="I663" s="38" t="s">
        <v>253</v>
      </c>
      <c r="J663" s="38">
        <f t="shared" si="10"/>
        <v>2004.9716000000008</v>
      </c>
      <c r="K663" s="44">
        <v>1404.7893999999999</v>
      </c>
      <c r="L663" s="38" t="s">
        <v>1839</v>
      </c>
      <c r="M663" s="38" t="s">
        <v>48</v>
      </c>
      <c r="N663" s="38" t="s">
        <v>3511</v>
      </c>
      <c r="O663" s="38" t="s">
        <v>3512</v>
      </c>
      <c r="P663" s="38">
        <v>0</v>
      </c>
    </row>
    <row r="664" spans="1:16" x14ac:dyDescent="0.3">
      <c r="A664" s="38">
        <v>20041215.5</v>
      </c>
      <c r="B664" s="38">
        <v>2453355</v>
      </c>
      <c r="C664" s="38" t="s">
        <v>3513</v>
      </c>
      <c r="D664" s="38" t="s">
        <v>3514</v>
      </c>
      <c r="E664" s="43" t="s">
        <v>3515</v>
      </c>
      <c r="F664" s="38" t="s">
        <v>815</v>
      </c>
      <c r="G664" s="38" t="s">
        <v>48</v>
      </c>
      <c r="H664" s="38" t="s">
        <v>3516</v>
      </c>
      <c r="I664" s="38" t="s">
        <v>82</v>
      </c>
      <c r="J664" s="38">
        <f t="shared" si="10"/>
        <v>2004.9724000000006</v>
      </c>
      <c r="K664" s="44">
        <v>1404.9933000000001</v>
      </c>
      <c r="L664" s="38" t="s">
        <v>1846</v>
      </c>
      <c r="M664" s="38" t="s">
        <v>48</v>
      </c>
      <c r="N664" s="38" t="s">
        <v>3517</v>
      </c>
      <c r="O664" s="38" t="s">
        <v>1175</v>
      </c>
      <c r="P664" s="38">
        <v>0</v>
      </c>
    </row>
    <row r="665" spans="1:16" x14ac:dyDescent="0.3">
      <c r="A665" s="38">
        <v>20041216.5</v>
      </c>
      <c r="B665" s="38">
        <v>2453356</v>
      </c>
      <c r="C665" s="38" t="s">
        <v>3518</v>
      </c>
      <c r="D665" s="38" t="s">
        <v>1072</v>
      </c>
      <c r="E665" s="43" t="s">
        <v>3519</v>
      </c>
      <c r="F665" s="38" t="s">
        <v>815</v>
      </c>
      <c r="G665" s="38" t="s">
        <v>48</v>
      </c>
      <c r="H665" s="38" t="s">
        <v>3520</v>
      </c>
      <c r="I665" s="38" t="s">
        <v>195</v>
      </c>
      <c r="J665" s="38">
        <f t="shared" si="10"/>
        <v>2004.9732000000004</v>
      </c>
      <c r="K665" s="44">
        <v>1405.2370000000001</v>
      </c>
      <c r="L665" s="38" t="s">
        <v>1846</v>
      </c>
      <c r="M665" s="38" t="s">
        <v>48</v>
      </c>
      <c r="N665" s="38" t="s">
        <v>3521</v>
      </c>
      <c r="O665" s="38" t="s">
        <v>3522</v>
      </c>
      <c r="P665" s="38">
        <v>0</v>
      </c>
    </row>
    <row r="666" spans="1:16" x14ac:dyDescent="0.3">
      <c r="A666" s="38">
        <v>20041217.5</v>
      </c>
      <c r="B666" s="38">
        <v>2453357</v>
      </c>
      <c r="C666" s="38" t="s">
        <v>3523</v>
      </c>
      <c r="D666" s="38" t="s">
        <v>3524</v>
      </c>
      <c r="E666" s="43" t="s">
        <v>346</v>
      </c>
      <c r="F666" s="38" t="s">
        <v>815</v>
      </c>
      <c r="G666" s="38" t="s">
        <v>48</v>
      </c>
      <c r="H666" s="38" t="s">
        <v>3525</v>
      </c>
      <c r="I666" s="38" t="s">
        <v>615</v>
      </c>
      <c r="J666" s="38">
        <f t="shared" si="10"/>
        <v>2004.9740000000002</v>
      </c>
      <c r="K666" s="44">
        <v>1405.5404000000001</v>
      </c>
      <c r="L666" s="38" t="s">
        <v>1862</v>
      </c>
      <c r="M666" s="38" t="s">
        <v>48</v>
      </c>
      <c r="N666" s="38" t="s">
        <v>3526</v>
      </c>
      <c r="O666" s="38" t="s">
        <v>1810</v>
      </c>
      <c r="P666" s="38">
        <v>0</v>
      </c>
    </row>
    <row r="667" spans="1:16" x14ac:dyDescent="0.3">
      <c r="A667" s="38">
        <v>20041218.5</v>
      </c>
      <c r="B667" s="38">
        <v>2453358</v>
      </c>
      <c r="C667" s="38" t="s">
        <v>3527</v>
      </c>
      <c r="D667" s="38" t="s">
        <v>3528</v>
      </c>
      <c r="E667" s="43" t="s">
        <v>3529</v>
      </c>
      <c r="F667" s="38" t="s">
        <v>815</v>
      </c>
      <c r="G667" s="38" t="s">
        <v>48</v>
      </c>
      <c r="H667" s="38" t="s">
        <v>3530</v>
      </c>
      <c r="I667" s="38" t="s">
        <v>195</v>
      </c>
      <c r="J667" s="38">
        <f t="shared" si="10"/>
        <v>2004.9748</v>
      </c>
      <c r="K667" s="44">
        <v>1405.8712</v>
      </c>
      <c r="L667" s="38" t="s">
        <v>1877</v>
      </c>
      <c r="M667" s="38" t="s">
        <v>48</v>
      </c>
      <c r="N667" s="38" t="s">
        <v>3531</v>
      </c>
      <c r="O667" s="38" t="s">
        <v>3532</v>
      </c>
      <c r="P667" s="38">
        <v>0</v>
      </c>
    </row>
    <row r="668" spans="1:16" x14ac:dyDescent="0.3">
      <c r="A668" s="38">
        <v>20041219.5</v>
      </c>
      <c r="B668" s="38">
        <v>2453359</v>
      </c>
      <c r="C668" s="38" t="s">
        <v>3533</v>
      </c>
      <c r="D668" s="38" t="s">
        <v>1086</v>
      </c>
      <c r="E668" s="43" t="s">
        <v>3534</v>
      </c>
      <c r="F668" s="38" t="s">
        <v>815</v>
      </c>
      <c r="G668" s="38" t="s">
        <v>48</v>
      </c>
      <c r="H668" s="38" t="s">
        <v>3535</v>
      </c>
      <c r="I668" s="38" t="s">
        <v>728</v>
      </c>
      <c r="J668" s="38">
        <f t="shared" si="10"/>
        <v>2004.9755999999998</v>
      </c>
      <c r="K668" s="44">
        <v>1406.0700999999999</v>
      </c>
      <c r="L668" s="38" t="s">
        <v>1877</v>
      </c>
      <c r="M668" s="38" t="s">
        <v>48</v>
      </c>
      <c r="N668" s="38" t="s">
        <v>3536</v>
      </c>
      <c r="O668" s="38" t="s">
        <v>1108</v>
      </c>
      <c r="P668" s="38">
        <v>0</v>
      </c>
    </row>
    <row r="669" spans="1:16" x14ac:dyDescent="0.3">
      <c r="A669" s="38">
        <v>20041220.5</v>
      </c>
      <c r="B669" s="38">
        <v>2453360</v>
      </c>
      <c r="C669" s="38" t="s">
        <v>3537</v>
      </c>
      <c r="D669" s="38" t="s">
        <v>3538</v>
      </c>
      <c r="E669" s="43" t="s">
        <v>3539</v>
      </c>
      <c r="F669" s="38" t="s">
        <v>815</v>
      </c>
      <c r="G669" s="38" t="s">
        <v>48</v>
      </c>
      <c r="H669" s="38" t="s">
        <v>1372</v>
      </c>
      <c r="I669" s="38" t="s">
        <v>211</v>
      </c>
      <c r="J669" s="38">
        <f t="shared" si="10"/>
        <v>2004.9763999999996</v>
      </c>
      <c r="K669" s="44">
        <v>1406.2135000000001</v>
      </c>
      <c r="L669" s="38" t="s">
        <v>1882</v>
      </c>
      <c r="M669" s="38" t="s">
        <v>48</v>
      </c>
      <c r="N669" s="38" t="s">
        <v>3540</v>
      </c>
      <c r="O669" s="38" t="s">
        <v>1888</v>
      </c>
      <c r="P669" s="38">
        <v>0</v>
      </c>
    </row>
    <row r="670" spans="1:16" x14ac:dyDescent="0.3">
      <c r="A670" s="38">
        <v>20041221.5</v>
      </c>
      <c r="B670" s="38">
        <v>2453361</v>
      </c>
      <c r="C670" s="38" t="s">
        <v>3541</v>
      </c>
      <c r="D670" s="38" t="s">
        <v>3542</v>
      </c>
      <c r="E670" s="43" t="s">
        <v>3543</v>
      </c>
      <c r="F670" s="38" t="s">
        <v>815</v>
      </c>
      <c r="G670" s="38" t="s">
        <v>48</v>
      </c>
      <c r="H670" s="38" t="s">
        <v>3544</v>
      </c>
      <c r="I670" s="38" t="s">
        <v>203</v>
      </c>
      <c r="J670" s="38">
        <f t="shared" si="10"/>
        <v>2004.9771999999994</v>
      </c>
      <c r="K670" s="44">
        <v>1406.4367</v>
      </c>
      <c r="L670" s="38" t="s">
        <v>3545</v>
      </c>
      <c r="M670" s="38" t="s">
        <v>48</v>
      </c>
      <c r="N670" s="38" t="s">
        <v>3546</v>
      </c>
      <c r="O670" s="38" t="s">
        <v>231</v>
      </c>
      <c r="P670" s="38">
        <v>0</v>
      </c>
    </row>
    <row r="671" spans="1:16" x14ac:dyDescent="0.3">
      <c r="A671" s="38">
        <v>20041222.5</v>
      </c>
      <c r="B671" s="38">
        <v>2453362</v>
      </c>
      <c r="C671" s="38" t="s">
        <v>3547</v>
      </c>
      <c r="D671" s="38" t="s">
        <v>3548</v>
      </c>
      <c r="E671" s="43" t="s">
        <v>3549</v>
      </c>
      <c r="F671" s="38" t="s">
        <v>815</v>
      </c>
      <c r="G671" s="38" t="s">
        <v>48</v>
      </c>
      <c r="H671" s="38" t="s">
        <v>3550</v>
      </c>
      <c r="I671" s="38" t="s">
        <v>131</v>
      </c>
      <c r="J671" s="38">
        <f t="shared" si="10"/>
        <v>2004.9779999999992</v>
      </c>
      <c r="K671" s="44">
        <v>1406.7103</v>
      </c>
      <c r="L671" s="38" t="s">
        <v>3551</v>
      </c>
      <c r="M671" s="38" t="s">
        <v>48</v>
      </c>
      <c r="N671" s="38" t="s">
        <v>3552</v>
      </c>
      <c r="O671" s="38" t="s">
        <v>2053</v>
      </c>
      <c r="P671" s="38">
        <v>0</v>
      </c>
    </row>
    <row r="672" spans="1:16" x14ac:dyDescent="0.3">
      <c r="A672" s="38">
        <v>20041223.5</v>
      </c>
      <c r="B672" s="38">
        <v>2453363</v>
      </c>
      <c r="C672" s="38" t="s">
        <v>3553</v>
      </c>
      <c r="D672" s="38" t="s">
        <v>3554</v>
      </c>
      <c r="E672" s="43" t="s">
        <v>3555</v>
      </c>
      <c r="F672" s="38" t="s">
        <v>275</v>
      </c>
      <c r="G672" s="38" t="s">
        <v>48</v>
      </c>
      <c r="H672" s="38" t="s">
        <v>3556</v>
      </c>
      <c r="I672" s="38" t="s">
        <v>412</v>
      </c>
      <c r="J672" s="38">
        <f t="shared" si="10"/>
        <v>2004.9788000000008</v>
      </c>
      <c r="K672" s="44">
        <v>1406.9447</v>
      </c>
      <c r="L672" s="38" t="s">
        <v>3551</v>
      </c>
      <c r="M672" s="38" t="s">
        <v>48</v>
      </c>
      <c r="N672" s="38" t="s">
        <v>3557</v>
      </c>
      <c r="O672" s="38" t="s">
        <v>3558</v>
      </c>
      <c r="P672" s="38">
        <v>0</v>
      </c>
    </row>
    <row r="673" spans="1:16" x14ac:dyDescent="0.3">
      <c r="A673" s="38">
        <v>20041224.5</v>
      </c>
      <c r="B673" s="38">
        <v>2453364</v>
      </c>
      <c r="C673" s="38" t="s">
        <v>3559</v>
      </c>
      <c r="D673" s="38" t="s">
        <v>921</v>
      </c>
      <c r="E673" s="43" t="s">
        <v>3560</v>
      </c>
      <c r="F673" s="38" t="s">
        <v>275</v>
      </c>
      <c r="G673" s="38" t="s">
        <v>48</v>
      </c>
      <c r="H673" s="38" t="s">
        <v>3561</v>
      </c>
      <c r="I673" s="38" t="s">
        <v>615</v>
      </c>
      <c r="J673" s="38">
        <f t="shared" si="10"/>
        <v>2004.9796000000006</v>
      </c>
      <c r="K673" s="44">
        <v>1407.2648999999999</v>
      </c>
      <c r="L673" s="38" t="s">
        <v>3562</v>
      </c>
      <c r="M673" s="38" t="s">
        <v>48</v>
      </c>
      <c r="N673" s="38" t="s">
        <v>3563</v>
      </c>
      <c r="O673" s="38" t="s">
        <v>560</v>
      </c>
      <c r="P673" s="38">
        <v>0</v>
      </c>
    </row>
    <row r="674" spans="1:16" x14ac:dyDescent="0.3">
      <c r="A674" s="38">
        <v>20041225.5</v>
      </c>
      <c r="B674" s="38">
        <v>2453365</v>
      </c>
      <c r="C674" s="38" t="s">
        <v>3564</v>
      </c>
      <c r="D674" s="38" t="s">
        <v>1398</v>
      </c>
      <c r="E674" s="43" t="s">
        <v>3565</v>
      </c>
      <c r="F674" s="38" t="s">
        <v>275</v>
      </c>
      <c r="G674" s="38" t="s">
        <v>48</v>
      </c>
      <c r="H674" s="38" t="s">
        <v>3566</v>
      </c>
      <c r="I674" s="38" t="s">
        <v>224</v>
      </c>
      <c r="J674" s="38">
        <f t="shared" si="10"/>
        <v>2004.9804000000004</v>
      </c>
      <c r="K674" s="44">
        <v>1407.4449999999999</v>
      </c>
      <c r="L674" s="38" t="s">
        <v>3567</v>
      </c>
      <c r="M674" s="38" t="s">
        <v>48</v>
      </c>
      <c r="N674" s="38" t="s">
        <v>1253</v>
      </c>
      <c r="O674" s="38" t="s">
        <v>2006</v>
      </c>
      <c r="P674" s="38">
        <v>0</v>
      </c>
    </row>
    <row r="675" spans="1:16" x14ac:dyDescent="0.3">
      <c r="A675" s="38">
        <v>20041226.5</v>
      </c>
      <c r="B675" s="38">
        <v>2453366</v>
      </c>
      <c r="C675" s="38" t="s">
        <v>3568</v>
      </c>
      <c r="D675" s="38" t="s">
        <v>555</v>
      </c>
      <c r="E675" s="43" t="s">
        <v>3569</v>
      </c>
      <c r="F675" s="38" t="s">
        <v>275</v>
      </c>
      <c r="G675" s="38" t="s">
        <v>48</v>
      </c>
      <c r="H675" s="38" t="s">
        <v>3570</v>
      </c>
      <c r="I675" s="38" t="s">
        <v>211</v>
      </c>
      <c r="J675" s="38">
        <f t="shared" si="10"/>
        <v>2004.9812000000002</v>
      </c>
      <c r="K675" s="44">
        <v>1407.5686000000001</v>
      </c>
      <c r="L675" s="38" t="s">
        <v>3571</v>
      </c>
      <c r="M675" s="38" t="s">
        <v>48</v>
      </c>
      <c r="N675" s="38" t="s">
        <v>3572</v>
      </c>
      <c r="O675" s="38" t="s">
        <v>1974</v>
      </c>
      <c r="P675" s="38">
        <v>0</v>
      </c>
    </row>
    <row r="676" spans="1:16" x14ac:dyDescent="0.3">
      <c r="A676" s="38">
        <v>20041227.5</v>
      </c>
      <c r="B676" s="38">
        <v>2453367</v>
      </c>
      <c r="C676" s="38" t="s">
        <v>3573</v>
      </c>
      <c r="D676" s="38" t="s">
        <v>345</v>
      </c>
      <c r="E676" s="43" t="s">
        <v>3574</v>
      </c>
      <c r="F676" s="38" t="s">
        <v>275</v>
      </c>
      <c r="G676" s="38" t="s">
        <v>48</v>
      </c>
      <c r="H676" s="38" t="s">
        <v>2296</v>
      </c>
      <c r="I676" s="38" t="s">
        <v>61</v>
      </c>
      <c r="J676" s="38">
        <f t="shared" si="10"/>
        <v>2004.982</v>
      </c>
      <c r="K676" s="44">
        <v>1407.6664000000001</v>
      </c>
      <c r="L676" s="38" t="s">
        <v>3571</v>
      </c>
      <c r="M676" s="38" t="s">
        <v>48</v>
      </c>
      <c r="N676" s="38" t="s">
        <v>862</v>
      </c>
      <c r="O676" s="38" t="s">
        <v>1888</v>
      </c>
      <c r="P676" s="38">
        <v>0</v>
      </c>
    </row>
    <row r="677" spans="1:16" x14ac:dyDescent="0.3">
      <c r="A677" s="38">
        <v>20041228.5</v>
      </c>
      <c r="B677" s="38">
        <v>2453368</v>
      </c>
      <c r="C677" s="38" t="s">
        <v>3575</v>
      </c>
      <c r="D677" s="38" t="s">
        <v>3576</v>
      </c>
      <c r="E677" s="43" t="s">
        <v>3577</v>
      </c>
      <c r="F677" s="38" t="s">
        <v>275</v>
      </c>
      <c r="G677" s="38" t="s">
        <v>48</v>
      </c>
      <c r="H677" s="38" t="s">
        <v>2794</v>
      </c>
      <c r="I677" s="38" t="s">
        <v>187</v>
      </c>
      <c r="J677" s="38">
        <f t="shared" si="10"/>
        <v>2004.9827999999998</v>
      </c>
      <c r="K677" s="44">
        <v>1407.7107000000001</v>
      </c>
      <c r="L677" s="38" t="s">
        <v>3571</v>
      </c>
      <c r="M677" s="38" t="s">
        <v>48</v>
      </c>
      <c r="N677" s="38" t="s">
        <v>1006</v>
      </c>
      <c r="O677" s="38" t="s">
        <v>1858</v>
      </c>
      <c r="P677" s="38">
        <v>0</v>
      </c>
    </row>
    <row r="678" spans="1:16" x14ac:dyDescent="0.3">
      <c r="A678" s="38">
        <v>20041229.5</v>
      </c>
      <c r="B678" s="38">
        <v>2453369</v>
      </c>
      <c r="C678" s="38" t="s">
        <v>3578</v>
      </c>
      <c r="D678" s="38" t="s">
        <v>3579</v>
      </c>
      <c r="E678" s="43" t="s">
        <v>3085</v>
      </c>
      <c r="F678" s="38" t="s">
        <v>275</v>
      </c>
      <c r="G678" s="38" t="s">
        <v>48</v>
      </c>
      <c r="H678" s="38" t="s">
        <v>3580</v>
      </c>
      <c r="I678" s="38" t="s">
        <v>586</v>
      </c>
      <c r="J678" s="38">
        <f t="shared" si="10"/>
        <v>2004.9835999999996</v>
      </c>
      <c r="K678" s="44">
        <v>1407.7191</v>
      </c>
      <c r="L678" s="38" t="s">
        <v>3571</v>
      </c>
      <c r="M678" s="38" t="s">
        <v>48</v>
      </c>
      <c r="N678" s="38" t="s">
        <v>3581</v>
      </c>
      <c r="O678" s="38" t="s">
        <v>1888</v>
      </c>
      <c r="P678" s="38">
        <v>0</v>
      </c>
    </row>
    <row r="679" spans="1:16" x14ac:dyDescent="0.3">
      <c r="A679" s="38">
        <v>20041230.5</v>
      </c>
      <c r="B679" s="38">
        <v>2453370</v>
      </c>
      <c r="C679" s="38" t="s">
        <v>3582</v>
      </c>
      <c r="D679" s="38" t="s">
        <v>257</v>
      </c>
      <c r="E679" s="43" t="s">
        <v>3583</v>
      </c>
      <c r="F679" s="38" t="s">
        <v>275</v>
      </c>
      <c r="G679" s="38" t="s">
        <v>48</v>
      </c>
      <c r="H679" s="38" t="s">
        <v>1216</v>
      </c>
      <c r="I679" s="38" t="s">
        <v>187</v>
      </c>
      <c r="J679" s="38">
        <f t="shared" si="10"/>
        <v>2004.9843999999994</v>
      </c>
      <c r="K679" s="44">
        <v>1407.7233000000001</v>
      </c>
      <c r="L679" s="38" t="s">
        <v>3571</v>
      </c>
      <c r="M679" s="38" t="s">
        <v>48</v>
      </c>
      <c r="N679" s="38" t="s">
        <v>3584</v>
      </c>
      <c r="O679" s="38" t="s">
        <v>1974</v>
      </c>
      <c r="P679" s="38">
        <v>0</v>
      </c>
    </row>
    <row r="680" spans="1:16" x14ac:dyDescent="0.3">
      <c r="A680" s="38">
        <v>20041231.5</v>
      </c>
      <c r="B680" s="38">
        <v>2453371</v>
      </c>
      <c r="C680" s="38" t="s">
        <v>3585</v>
      </c>
      <c r="D680" s="38" t="s">
        <v>648</v>
      </c>
      <c r="E680" s="43" t="s">
        <v>3586</v>
      </c>
      <c r="F680" s="38" t="s">
        <v>275</v>
      </c>
      <c r="G680" s="38" t="s">
        <v>48</v>
      </c>
      <c r="H680" s="38" t="s">
        <v>3587</v>
      </c>
      <c r="I680" s="38" t="s">
        <v>630</v>
      </c>
      <c r="J680" s="38">
        <f t="shared" si="10"/>
        <v>2004.9851999999992</v>
      </c>
      <c r="K680" s="44">
        <v>1407.7829999999999</v>
      </c>
      <c r="L680" s="38" t="s">
        <v>3571</v>
      </c>
      <c r="M680" s="38" t="s">
        <v>48</v>
      </c>
      <c r="N680" s="38" t="s">
        <v>3588</v>
      </c>
      <c r="O680" s="38" t="s">
        <v>1847</v>
      </c>
      <c r="P680" s="38">
        <v>0</v>
      </c>
    </row>
    <row r="681" spans="1:16" x14ac:dyDescent="0.3">
      <c r="A681" s="38">
        <v>20050101.5</v>
      </c>
      <c r="B681" s="38">
        <v>2453372</v>
      </c>
      <c r="C681" s="38" t="s">
        <v>3589</v>
      </c>
      <c r="D681" s="38" t="s">
        <v>1220</v>
      </c>
      <c r="E681" s="43" t="s">
        <v>3590</v>
      </c>
      <c r="F681" s="38" t="s">
        <v>275</v>
      </c>
      <c r="G681" s="38" t="s">
        <v>48</v>
      </c>
      <c r="H681" s="38" t="s">
        <v>3591</v>
      </c>
      <c r="I681" s="38" t="s">
        <v>728</v>
      </c>
      <c r="J681" s="38">
        <f t="shared" si="10"/>
        <v>2005.0812000000005</v>
      </c>
      <c r="K681" s="44">
        <v>1407.7470000000001</v>
      </c>
      <c r="L681" s="38" t="s">
        <v>3571</v>
      </c>
      <c r="M681" s="38" t="s">
        <v>48</v>
      </c>
      <c r="N681" s="38" t="s">
        <v>942</v>
      </c>
      <c r="O681" s="38" t="s">
        <v>1974</v>
      </c>
      <c r="P681" s="38">
        <v>0</v>
      </c>
    </row>
    <row r="682" spans="1:16" x14ac:dyDescent="0.3">
      <c r="A682" s="38">
        <v>20050102.5</v>
      </c>
      <c r="B682" s="38">
        <v>2453373</v>
      </c>
      <c r="C682" s="38" t="s">
        <v>3592</v>
      </c>
      <c r="D682" s="38" t="s">
        <v>2992</v>
      </c>
      <c r="E682" s="43" t="s">
        <v>3593</v>
      </c>
      <c r="F682" s="38" t="s">
        <v>815</v>
      </c>
      <c r="G682" s="38" t="s">
        <v>48</v>
      </c>
      <c r="H682" s="38" t="s">
        <v>3594</v>
      </c>
      <c r="I682" s="38" t="s">
        <v>61</v>
      </c>
      <c r="J682" s="38">
        <f t="shared" si="10"/>
        <v>2005.0820000000003</v>
      </c>
      <c r="K682" s="44">
        <v>1407.6596999999999</v>
      </c>
      <c r="L682" s="38" t="s">
        <v>3571</v>
      </c>
      <c r="M682" s="38" t="s">
        <v>48</v>
      </c>
      <c r="N682" s="38" t="s">
        <v>2356</v>
      </c>
      <c r="O682" s="38" t="s">
        <v>3595</v>
      </c>
      <c r="P682" s="38">
        <v>0</v>
      </c>
    </row>
    <row r="683" spans="1:16" x14ac:dyDescent="0.3">
      <c r="A683" s="38">
        <v>20050103.5</v>
      </c>
      <c r="B683" s="38">
        <v>2453374</v>
      </c>
      <c r="C683" s="38" t="s">
        <v>3596</v>
      </c>
      <c r="D683" s="38" t="s">
        <v>1660</v>
      </c>
      <c r="E683" s="43" t="s">
        <v>3597</v>
      </c>
      <c r="F683" s="38" t="s">
        <v>815</v>
      </c>
      <c r="G683" s="38" t="s">
        <v>48</v>
      </c>
      <c r="H683" s="38" t="s">
        <v>3598</v>
      </c>
      <c r="I683" s="38" t="s">
        <v>434</v>
      </c>
      <c r="J683" s="38">
        <f t="shared" si="10"/>
        <v>2005.0828000000001</v>
      </c>
      <c r="K683" s="44">
        <v>1407.5824</v>
      </c>
      <c r="L683" s="38" t="s">
        <v>3571</v>
      </c>
      <c r="M683" s="38" t="s">
        <v>48</v>
      </c>
      <c r="N683" s="38" t="s">
        <v>942</v>
      </c>
      <c r="O683" s="38" t="s">
        <v>1942</v>
      </c>
      <c r="P683" s="38">
        <v>0</v>
      </c>
    </row>
    <row r="684" spans="1:16" x14ac:dyDescent="0.3">
      <c r="A684" s="38">
        <v>20050104.5</v>
      </c>
      <c r="B684" s="38">
        <v>2453375</v>
      </c>
      <c r="C684" s="38" t="s">
        <v>3599</v>
      </c>
      <c r="D684" s="38" t="s">
        <v>3600</v>
      </c>
      <c r="E684" s="43" t="s">
        <v>3601</v>
      </c>
      <c r="F684" s="38" t="s">
        <v>815</v>
      </c>
      <c r="G684" s="38" t="s">
        <v>48</v>
      </c>
      <c r="H684" s="38" t="s">
        <v>2783</v>
      </c>
      <c r="I684" s="38" t="s">
        <v>630</v>
      </c>
      <c r="J684" s="38">
        <f t="shared" si="10"/>
        <v>2005.0835999999999</v>
      </c>
      <c r="K684" s="44">
        <v>1407.5532000000001</v>
      </c>
      <c r="L684" s="38" t="s">
        <v>3567</v>
      </c>
      <c r="M684" s="38" t="s">
        <v>48</v>
      </c>
      <c r="N684" s="38" t="s">
        <v>1442</v>
      </c>
      <c r="O684" s="38" t="s">
        <v>3595</v>
      </c>
      <c r="P684" s="38">
        <v>0</v>
      </c>
    </row>
    <row r="685" spans="1:16" x14ac:dyDescent="0.3">
      <c r="A685" s="38">
        <v>20050105.5</v>
      </c>
      <c r="B685" s="38">
        <v>2453376</v>
      </c>
      <c r="C685" s="38" t="s">
        <v>3602</v>
      </c>
      <c r="D685" s="38" t="s">
        <v>2530</v>
      </c>
      <c r="E685" s="43" t="s">
        <v>3603</v>
      </c>
      <c r="F685" s="38" t="s">
        <v>815</v>
      </c>
      <c r="G685" s="38" t="s">
        <v>48</v>
      </c>
      <c r="H685" s="38" t="s">
        <v>3604</v>
      </c>
      <c r="I685" s="38" t="s">
        <v>188</v>
      </c>
      <c r="J685" s="38">
        <f t="shared" si="10"/>
        <v>2005.0843999999997</v>
      </c>
      <c r="K685" s="44">
        <v>1407.5016000000001</v>
      </c>
      <c r="L685" s="38" t="s">
        <v>3567</v>
      </c>
      <c r="M685" s="38" t="s">
        <v>48</v>
      </c>
      <c r="N685" s="38" t="s">
        <v>3605</v>
      </c>
      <c r="O685" s="38" t="s">
        <v>3606</v>
      </c>
      <c r="P685" s="38">
        <v>0</v>
      </c>
    </row>
    <row r="686" spans="1:16" x14ac:dyDescent="0.3">
      <c r="A686" s="38">
        <v>20050106.5</v>
      </c>
      <c r="B686" s="38">
        <v>2453377</v>
      </c>
      <c r="C686" s="38" t="s">
        <v>3607</v>
      </c>
      <c r="D686" s="38" t="s">
        <v>3608</v>
      </c>
      <c r="E686" s="43" t="s">
        <v>3609</v>
      </c>
      <c r="F686" s="38" t="s">
        <v>815</v>
      </c>
      <c r="G686" s="38" t="s">
        <v>48</v>
      </c>
      <c r="H686" s="38" t="s">
        <v>3610</v>
      </c>
      <c r="I686" s="38" t="s">
        <v>211</v>
      </c>
      <c r="J686" s="38">
        <f t="shared" si="10"/>
        <v>2005.0851999999995</v>
      </c>
      <c r="K686" s="44">
        <v>1407.4473</v>
      </c>
      <c r="L686" s="38" t="s">
        <v>3567</v>
      </c>
      <c r="M686" s="38" t="s">
        <v>48</v>
      </c>
      <c r="N686" s="38" t="s">
        <v>3611</v>
      </c>
      <c r="O686" s="38" t="s">
        <v>723</v>
      </c>
      <c r="P686" s="38">
        <v>0</v>
      </c>
    </row>
    <row r="687" spans="1:16" x14ac:dyDescent="0.3">
      <c r="A687" s="38">
        <v>20050107.5</v>
      </c>
      <c r="B687" s="38">
        <v>2453378</v>
      </c>
      <c r="C687" s="38" t="s">
        <v>3612</v>
      </c>
      <c r="D687" s="38" t="s">
        <v>2231</v>
      </c>
      <c r="E687" s="43" t="s">
        <v>3613</v>
      </c>
      <c r="F687" s="38" t="s">
        <v>815</v>
      </c>
      <c r="G687" s="38" t="s">
        <v>48</v>
      </c>
      <c r="H687" s="38" t="s">
        <v>3614</v>
      </c>
      <c r="I687" s="38" t="s">
        <v>211</v>
      </c>
      <c r="J687" s="38">
        <f t="shared" si="10"/>
        <v>2005.0859999999993</v>
      </c>
      <c r="K687" s="44">
        <v>1407.38</v>
      </c>
      <c r="L687" s="38" t="s">
        <v>3567</v>
      </c>
      <c r="M687" s="38" t="s">
        <v>48</v>
      </c>
      <c r="N687" s="38" t="s">
        <v>3615</v>
      </c>
      <c r="O687" s="38" t="s">
        <v>1108</v>
      </c>
      <c r="P687" s="38">
        <v>0</v>
      </c>
    </row>
    <row r="688" spans="1:16" x14ac:dyDescent="0.3">
      <c r="A688" s="38">
        <v>20050108.5</v>
      </c>
      <c r="B688" s="38">
        <v>2453379</v>
      </c>
      <c r="C688" s="38" t="s">
        <v>3616</v>
      </c>
      <c r="D688" s="38" t="s">
        <v>583</v>
      </c>
      <c r="E688" s="43" t="s">
        <v>3617</v>
      </c>
      <c r="F688" s="38" t="s">
        <v>815</v>
      </c>
      <c r="G688" s="38" t="s">
        <v>48</v>
      </c>
      <c r="H688" s="38" t="s">
        <v>3618</v>
      </c>
      <c r="I688" s="38" t="s">
        <v>434</v>
      </c>
      <c r="J688" s="38">
        <f t="shared" si="10"/>
        <v>2005.0867999999991</v>
      </c>
      <c r="K688" s="44">
        <v>1407.3239000000001</v>
      </c>
      <c r="L688" s="38" t="s">
        <v>3567</v>
      </c>
      <c r="M688" s="38" t="s">
        <v>48</v>
      </c>
      <c r="N688" s="38" t="s">
        <v>3619</v>
      </c>
      <c r="O688" s="38" t="s">
        <v>2017</v>
      </c>
      <c r="P688" s="38">
        <v>0</v>
      </c>
    </row>
    <row r="689" spans="1:16" x14ac:dyDescent="0.3">
      <c r="A689" s="38">
        <v>20050109.5</v>
      </c>
      <c r="B689" s="38">
        <v>2453380</v>
      </c>
      <c r="C689" s="38" t="s">
        <v>3620</v>
      </c>
      <c r="D689" s="38" t="s">
        <v>1692</v>
      </c>
      <c r="E689" s="43" t="s">
        <v>3621</v>
      </c>
      <c r="F689" s="38" t="s">
        <v>815</v>
      </c>
      <c r="G689" s="38" t="s">
        <v>48</v>
      </c>
      <c r="H689" s="38" t="s">
        <v>3622</v>
      </c>
      <c r="I689" s="38" t="s">
        <v>204</v>
      </c>
      <c r="J689" s="38">
        <f t="shared" si="10"/>
        <v>2005.0876000000007</v>
      </c>
      <c r="K689" s="44">
        <v>1407.2016000000001</v>
      </c>
      <c r="L689" s="38" t="s">
        <v>3562</v>
      </c>
      <c r="M689" s="38" t="s">
        <v>48</v>
      </c>
      <c r="N689" s="38" t="s">
        <v>3623</v>
      </c>
      <c r="O689" s="38" t="s">
        <v>1900</v>
      </c>
      <c r="P689" s="38">
        <v>0</v>
      </c>
    </row>
    <row r="690" spans="1:16" x14ac:dyDescent="0.3">
      <c r="A690" s="38">
        <v>20050110.5</v>
      </c>
      <c r="B690" s="38">
        <v>2453381</v>
      </c>
      <c r="C690" s="38" t="s">
        <v>3624</v>
      </c>
      <c r="D690" s="38" t="s">
        <v>1944</v>
      </c>
      <c r="E690" s="43" t="s">
        <v>3625</v>
      </c>
      <c r="F690" s="38" t="s">
        <v>815</v>
      </c>
      <c r="G690" s="38" t="s">
        <v>48</v>
      </c>
      <c r="H690" s="38" t="s">
        <v>3626</v>
      </c>
      <c r="I690" s="38" t="s">
        <v>204</v>
      </c>
      <c r="J690" s="38">
        <f t="shared" si="10"/>
        <v>2005.0884000000005</v>
      </c>
      <c r="K690" s="44">
        <v>1407.0437999999999</v>
      </c>
      <c r="L690" s="38" t="s">
        <v>3562</v>
      </c>
      <c r="M690" s="38" t="s">
        <v>48</v>
      </c>
      <c r="N690" s="38" t="s">
        <v>3627</v>
      </c>
      <c r="O690" s="38" t="s">
        <v>2606</v>
      </c>
      <c r="P690" s="38">
        <v>0</v>
      </c>
    </row>
    <row r="691" spans="1:16" x14ac:dyDescent="0.3">
      <c r="A691" s="38">
        <v>20050111.5</v>
      </c>
      <c r="B691" s="38">
        <v>2453382</v>
      </c>
      <c r="C691" s="38" t="s">
        <v>3628</v>
      </c>
      <c r="D691" s="38" t="s">
        <v>3629</v>
      </c>
      <c r="E691" s="43" t="s">
        <v>3630</v>
      </c>
      <c r="F691" s="38" t="s">
        <v>2014</v>
      </c>
      <c r="G691" s="38" t="s">
        <v>48</v>
      </c>
      <c r="H691" s="38" t="s">
        <v>3631</v>
      </c>
      <c r="I691" s="38" t="s">
        <v>2312</v>
      </c>
      <c r="J691" s="38">
        <f t="shared" si="10"/>
        <v>2005.0892000000003</v>
      </c>
      <c r="K691" s="44">
        <v>1406.7615000000001</v>
      </c>
      <c r="L691" s="38" t="s">
        <v>3551</v>
      </c>
      <c r="M691" s="38" t="s">
        <v>48</v>
      </c>
      <c r="N691" s="38" t="s">
        <v>3632</v>
      </c>
      <c r="O691" s="38" t="s">
        <v>3522</v>
      </c>
      <c r="P691" s="38">
        <v>0</v>
      </c>
    </row>
    <row r="692" spans="1:16" x14ac:dyDescent="0.3">
      <c r="A692" s="38">
        <v>20050112.5</v>
      </c>
      <c r="B692" s="38">
        <v>2453383</v>
      </c>
      <c r="C692" s="38" t="s">
        <v>3633</v>
      </c>
      <c r="D692" s="38" t="s">
        <v>3634</v>
      </c>
      <c r="E692" s="43" t="s">
        <v>3635</v>
      </c>
      <c r="F692" s="38" t="s">
        <v>2014</v>
      </c>
      <c r="G692" s="38" t="s">
        <v>48</v>
      </c>
      <c r="H692" s="38" t="s">
        <v>3636</v>
      </c>
      <c r="I692" s="38" t="s">
        <v>3637</v>
      </c>
      <c r="J692" s="38">
        <f t="shared" si="10"/>
        <v>2005.0900000000001</v>
      </c>
      <c r="K692" s="44">
        <v>1406.44</v>
      </c>
      <c r="L692" s="38" t="s">
        <v>3545</v>
      </c>
      <c r="M692" s="38" t="s">
        <v>48</v>
      </c>
      <c r="N692" s="38" t="s">
        <v>3638</v>
      </c>
      <c r="O692" s="38" t="s">
        <v>1683</v>
      </c>
      <c r="P692" s="38">
        <v>0</v>
      </c>
    </row>
    <row r="693" spans="1:16" x14ac:dyDescent="0.3">
      <c r="A693" s="38">
        <v>20050113.5</v>
      </c>
      <c r="B693" s="38">
        <v>2453384</v>
      </c>
      <c r="C693" s="38" t="s">
        <v>3639</v>
      </c>
      <c r="D693" s="38" t="s">
        <v>3640</v>
      </c>
      <c r="E693" s="43" t="s">
        <v>3641</v>
      </c>
      <c r="F693" s="38" t="s">
        <v>613</v>
      </c>
      <c r="G693" s="38" t="s">
        <v>48</v>
      </c>
      <c r="H693" s="38" t="s">
        <v>3642</v>
      </c>
      <c r="I693" s="38" t="s">
        <v>1380</v>
      </c>
      <c r="J693" s="38">
        <f t="shared" si="10"/>
        <v>2005.0907999999999</v>
      </c>
      <c r="K693" s="44">
        <v>1405.5895</v>
      </c>
      <c r="L693" s="38" t="s">
        <v>1871</v>
      </c>
      <c r="M693" s="38" t="s">
        <v>48</v>
      </c>
      <c r="N693" s="38" t="s">
        <v>2187</v>
      </c>
      <c r="O693" s="38" t="s">
        <v>2406</v>
      </c>
      <c r="P693" s="38">
        <v>0</v>
      </c>
    </row>
    <row r="694" spans="1:16" x14ac:dyDescent="0.3">
      <c r="A694" s="38">
        <v>20050114.5</v>
      </c>
      <c r="B694" s="38">
        <v>2453385</v>
      </c>
      <c r="C694" s="38" t="s">
        <v>3643</v>
      </c>
      <c r="D694" s="38" t="s">
        <v>3644</v>
      </c>
      <c r="E694" s="43" t="s">
        <v>3645</v>
      </c>
      <c r="F694" s="38" t="s">
        <v>113</v>
      </c>
      <c r="G694" s="38" t="s">
        <v>48</v>
      </c>
      <c r="H694" s="38" t="s">
        <v>3646</v>
      </c>
      <c r="I694" s="38" t="s">
        <v>3647</v>
      </c>
      <c r="J694" s="38">
        <f t="shared" si="10"/>
        <v>2005.0915999999997</v>
      </c>
      <c r="K694" s="44">
        <v>1404.7049</v>
      </c>
      <c r="L694" s="38" t="s">
        <v>1826</v>
      </c>
      <c r="M694" s="38" t="s">
        <v>48</v>
      </c>
      <c r="N694" s="38" t="s">
        <v>3648</v>
      </c>
      <c r="O694" s="38" t="s">
        <v>2406</v>
      </c>
      <c r="P694" s="38">
        <v>0</v>
      </c>
    </row>
    <row r="695" spans="1:16" x14ac:dyDescent="0.3">
      <c r="A695" s="38">
        <v>20050115.5</v>
      </c>
      <c r="B695" s="38">
        <v>2453386</v>
      </c>
      <c r="C695" s="38" t="s">
        <v>3649</v>
      </c>
      <c r="D695" s="38" t="s">
        <v>3650</v>
      </c>
      <c r="E695" s="43" t="s">
        <v>3651</v>
      </c>
      <c r="F695" s="38" t="s">
        <v>122</v>
      </c>
      <c r="G695" s="38" t="s">
        <v>48</v>
      </c>
      <c r="H695" s="38" t="s">
        <v>3108</v>
      </c>
      <c r="I695" s="38" t="s">
        <v>412</v>
      </c>
      <c r="J695" s="38">
        <f t="shared" si="10"/>
        <v>2005.0923999999995</v>
      </c>
      <c r="K695" s="44">
        <v>1404.1802</v>
      </c>
      <c r="L695" s="38" t="s">
        <v>495</v>
      </c>
      <c r="M695" s="38" t="s">
        <v>48</v>
      </c>
      <c r="N695" s="38" t="s">
        <v>1727</v>
      </c>
      <c r="O695" s="38" t="s">
        <v>1090</v>
      </c>
      <c r="P695" s="38">
        <v>0</v>
      </c>
    </row>
    <row r="696" spans="1:16" x14ac:dyDescent="0.3">
      <c r="A696" s="38">
        <v>20050116.5</v>
      </c>
      <c r="B696" s="38">
        <v>2453387</v>
      </c>
      <c r="C696" s="38" t="s">
        <v>3652</v>
      </c>
      <c r="D696" s="38" t="s">
        <v>3653</v>
      </c>
      <c r="E696" s="43" t="s">
        <v>3654</v>
      </c>
      <c r="F696" s="38" t="s">
        <v>122</v>
      </c>
      <c r="G696" s="38" t="s">
        <v>48</v>
      </c>
      <c r="H696" s="38" t="s">
        <v>3655</v>
      </c>
      <c r="I696" s="38" t="s">
        <v>1839</v>
      </c>
      <c r="J696" s="38">
        <f t="shared" si="10"/>
        <v>2005.0931999999993</v>
      </c>
      <c r="K696" s="44">
        <v>1404.1683</v>
      </c>
      <c r="L696" s="38" t="s">
        <v>495</v>
      </c>
      <c r="M696" s="38" t="s">
        <v>48</v>
      </c>
      <c r="N696" s="38" t="s">
        <v>3656</v>
      </c>
      <c r="O696" s="38" t="s">
        <v>646</v>
      </c>
      <c r="P696" s="38">
        <v>0</v>
      </c>
    </row>
    <row r="697" spans="1:16" x14ac:dyDescent="0.3">
      <c r="A697" s="38">
        <v>20050117.5</v>
      </c>
      <c r="B697" s="38">
        <v>2453388</v>
      </c>
      <c r="C697" s="38" t="s">
        <v>3657</v>
      </c>
      <c r="D697" s="38" t="s">
        <v>2866</v>
      </c>
      <c r="E697" s="43" t="s">
        <v>3658</v>
      </c>
      <c r="F697" s="38" t="s">
        <v>47</v>
      </c>
      <c r="G697" s="38" t="s">
        <v>48</v>
      </c>
      <c r="H697" s="38" t="s">
        <v>3659</v>
      </c>
      <c r="I697" s="38" t="s">
        <v>3660</v>
      </c>
      <c r="J697" s="38">
        <f t="shared" si="10"/>
        <v>2005.0939999999991</v>
      </c>
      <c r="K697" s="44">
        <v>1404.4891</v>
      </c>
      <c r="L697" s="38" t="s">
        <v>1826</v>
      </c>
      <c r="M697" s="38" t="s">
        <v>48</v>
      </c>
      <c r="N697" s="38" t="s">
        <v>3661</v>
      </c>
      <c r="O697" s="38" t="s">
        <v>134</v>
      </c>
      <c r="P697" s="38">
        <v>0</v>
      </c>
    </row>
    <row r="698" spans="1:16" x14ac:dyDescent="0.3">
      <c r="A698" s="38">
        <v>20050118.5</v>
      </c>
      <c r="B698" s="38">
        <v>2453389</v>
      </c>
      <c r="C698" s="38" t="s">
        <v>3662</v>
      </c>
      <c r="D698" s="38" t="s">
        <v>3663</v>
      </c>
      <c r="E698" s="43" t="s">
        <v>3664</v>
      </c>
      <c r="F698" s="38" t="s">
        <v>281</v>
      </c>
      <c r="G698" s="38" t="s">
        <v>48</v>
      </c>
      <c r="H698" s="38" t="s">
        <v>3665</v>
      </c>
      <c r="I698" s="38" t="s">
        <v>3666</v>
      </c>
      <c r="J698" s="38">
        <f t="shared" si="10"/>
        <v>2005.0948000000008</v>
      </c>
      <c r="K698" s="44">
        <v>1405.0209</v>
      </c>
      <c r="L698" s="38" t="s">
        <v>1846</v>
      </c>
      <c r="M698" s="38" t="s">
        <v>48</v>
      </c>
      <c r="N698" s="38" t="s">
        <v>3667</v>
      </c>
      <c r="O698" s="38" t="s">
        <v>3647</v>
      </c>
      <c r="P698" s="38">
        <v>0</v>
      </c>
    </row>
    <row r="699" spans="1:16" x14ac:dyDescent="0.3">
      <c r="A699" s="38">
        <v>20050119.5</v>
      </c>
      <c r="B699" s="38">
        <v>2453390</v>
      </c>
      <c r="C699" s="38" t="s">
        <v>3668</v>
      </c>
      <c r="D699" s="38" t="s">
        <v>250</v>
      </c>
      <c r="E699" s="43" t="s">
        <v>3669</v>
      </c>
      <c r="F699" s="38" t="s">
        <v>275</v>
      </c>
      <c r="G699" s="38" t="s">
        <v>48</v>
      </c>
      <c r="H699" s="38" t="s">
        <v>3670</v>
      </c>
      <c r="I699" s="38" t="s">
        <v>3671</v>
      </c>
      <c r="J699" s="38">
        <f t="shared" si="10"/>
        <v>2005.0956000000006</v>
      </c>
      <c r="K699" s="44">
        <v>1405.3895</v>
      </c>
      <c r="L699" s="38" t="s">
        <v>1871</v>
      </c>
      <c r="M699" s="38" t="s">
        <v>48</v>
      </c>
      <c r="N699" s="38" t="s">
        <v>3672</v>
      </c>
      <c r="O699" s="38" t="s">
        <v>1841</v>
      </c>
      <c r="P699" s="38">
        <v>0</v>
      </c>
    </row>
    <row r="700" spans="1:16" x14ac:dyDescent="0.3">
      <c r="A700" s="38">
        <v>20050120.5</v>
      </c>
      <c r="B700" s="38">
        <v>2453391</v>
      </c>
      <c r="C700" s="38" t="s">
        <v>3673</v>
      </c>
      <c r="D700" s="38" t="s">
        <v>2866</v>
      </c>
      <c r="E700" s="43" t="s">
        <v>3674</v>
      </c>
      <c r="F700" s="38" t="s">
        <v>3428</v>
      </c>
      <c r="G700" s="38" t="s">
        <v>48</v>
      </c>
      <c r="H700" s="38" t="s">
        <v>3675</v>
      </c>
      <c r="I700" s="38" t="s">
        <v>171</v>
      </c>
      <c r="J700" s="38">
        <f t="shared" si="10"/>
        <v>2005.0964000000004</v>
      </c>
      <c r="K700" s="44">
        <v>1405.5006000000001</v>
      </c>
      <c r="L700" s="38" t="s">
        <v>1877</v>
      </c>
      <c r="M700" s="38" t="s">
        <v>48</v>
      </c>
      <c r="N700" s="38" t="s">
        <v>3676</v>
      </c>
      <c r="O700" s="38" t="s">
        <v>1942</v>
      </c>
      <c r="P700" s="38">
        <v>0</v>
      </c>
    </row>
    <row r="701" spans="1:16" x14ac:dyDescent="0.3">
      <c r="A701" s="38">
        <v>20050121.5</v>
      </c>
      <c r="B701" s="38">
        <v>2453392</v>
      </c>
      <c r="C701" s="38" t="s">
        <v>3677</v>
      </c>
      <c r="D701" s="38" t="s">
        <v>1262</v>
      </c>
      <c r="E701" s="43" t="s">
        <v>3678</v>
      </c>
      <c r="F701" s="38" t="s">
        <v>3428</v>
      </c>
      <c r="G701" s="38" t="s">
        <v>48</v>
      </c>
      <c r="H701" s="38" t="s">
        <v>3679</v>
      </c>
      <c r="I701" s="38" t="s">
        <v>211</v>
      </c>
      <c r="J701" s="38">
        <f t="shared" si="10"/>
        <v>2005.0972000000002</v>
      </c>
      <c r="K701" s="44">
        <v>1405.3426999999999</v>
      </c>
      <c r="L701" s="38" t="s">
        <v>1871</v>
      </c>
      <c r="M701" s="38" t="s">
        <v>48</v>
      </c>
      <c r="N701" s="38" t="s">
        <v>3680</v>
      </c>
      <c r="O701" s="38" t="s">
        <v>1098</v>
      </c>
      <c r="P701" s="38">
        <v>0</v>
      </c>
    </row>
    <row r="702" spans="1:16" x14ac:dyDescent="0.3">
      <c r="A702" s="38">
        <v>20050122.5</v>
      </c>
      <c r="B702" s="38">
        <v>2453393</v>
      </c>
      <c r="C702" s="38" t="s">
        <v>3681</v>
      </c>
      <c r="D702" s="38" t="s">
        <v>2179</v>
      </c>
      <c r="E702" s="43" t="s">
        <v>3682</v>
      </c>
      <c r="F702" s="38" t="s">
        <v>3428</v>
      </c>
      <c r="G702" s="38" t="s">
        <v>48</v>
      </c>
      <c r="H702" s="38" t="s">
        <v>3683</v>
      </c>
      <c r="I702" s="38" t="s">
        <v>368</v>
      </c>
      <c r="J702" s="38">
        <f t="shared" si="10"/>
        <v>2005.098</v>
      </c>
      <c r="K702" s="44">
        <v>1405.0812000000001</v>
      </c>
      <c r="L702" s="38" t="s">
        <v>1862</v>
      </c>
      <c r="M702" s="38" t="s">
        <v>48</v>
      </c>
      <c r="N702" s="38" t="s">
        <v>3684</v>
      </c>
      <c r="O702" s="38" t="s">
        <v>2077</v>
      </c>
      <c r="P702" s="38">
        <v>0</v>
      </c>
    </row>
    <row r="703" spans="1:16" x14ac:dyDescent="0.3">
      <c r="A703" s="38">
        <v>20050123.5</v>
      </c>
      <c r="B703" s="38">
        <v>2453394</v>
      </c>
      <c r="C703" s="38" t="s">
        <v>3685</v>
      </c>
      <c r="D703" s="38" t="s">
        <v>3426</v>
      </c>
      <c r="E703" s="43" t="s">
        <v>3686</v>
      </c>
      <c r="F703" s="38" t="s">
        <v>3428</v>
      </c>
      <c r="G703" s="38" t="s">
        <v>48</v>
      </c>
      <c r="H703" s="38" t="s">
        <v>1623</v>
      </c>
      <c r="I703" s="38" t="s">
        <v>188</v>
      </c>
      <c r="J703" s="38">
        <f t="shared" si="10"/>
        <v>2005.0987999999998</v>
      </c>
      <c r="K703" s="44">
        <v>1404.8461</v>
      </c>
      <c r="L703" s="38" t="s">
        <v>1846</v>
      </c>
      <c r="M703" s="38" t="s">
        <v>48</v>
      </c>
      <c r="N703" s="38" t="s">
        <v>985</v>
      </c>
      <c r="O703" s="38" t="s">
        <v>3312</v>
      </c>
      <c r="P703" s="38">
        <v>0</v>
      </c>
    </row>
    <row r="704" spans="1:16" x14ac:dyDescent="0.3">
      <c r="A704" s="38">
        <v>20050124.5</v>
      </c>
      <c r="B704" s="38">
        <v>2453395</v>
      </c>
      <c r="C704" s="38" t="s">
        <v>3687</v>
      </c>
      <c r="D704" s="38" t="s">
        <v>1342</v>
      </c>
      <c r="E704" s="43" t="s">
        <v>3688</v>
      </c>
      <c r="F704" s="38" t="s">
        <v>3428</v>
      </c>
      <c r="G704" s="38" t="s">
        <v>48</v>
      </c>
      <c r="H704" s="38" t="s">
        <v>3689</v>
      </c>
      <c r="I704" s="38" t="s">
        <v>615</v>
      </c>
      <c r="J704" s="38">
        <f t="shared" si="10"/>
        <v>2005.0995999999996</v>
      </c>
      <c r="K704" s="44">
        <v>1404.5333000000001</v>
      </c>
      <c r="L704" s="38" t="s">
        <v>1839</v>
      </c>
      <c r="M704" s="38" t="s">
        <v>48</v>
      </c>
      <c r="N704" s="38" t="s">
        <v>1821</v>
      </c>
      <c r="O704" s="38" t="s">
        <v>343</v>
      </c>
      <c r="P704" s="38">
        <v>0</v>
      </c>
    </row>
    <row r="705" spans="1:16" x14ac:dyDescent="0.3">
      <c r="A705" s="38">
        <v>20050125.5</v>
      </c>
      <c r="B705" s="38">
        <v>2453396</v>
      </c>
      <c r="C705" s="38" t="s">
        <v>3690</v>
      </c>
      <c r="D705" s="38" t="s">
        <v>3691</v>
      </c>
      <c r="E705" s="43" t="s">
        <v>3692</v>
      </c>
      <c r="F705" s="38" t="s">
        <v>3428</v>
      </c>
      <c r="G705" s="38" t="s">
        <v>48</v>
      </c>
      <c r="H705" s="38" t="s">
        <v>3693</v>
      </c>
      <c r="I705" s="38" t="s">
        <v>61</v>
      </c>
      <c r="J705" s="38">
        <f t="shared" si="10"/>
        <v>2005.1003999999994</v>
      </c>
      <c r="K705" s="44">
        <v>1404.1012000000001</v>
      </c>
      <c r="L705" s="38" t="s">
        <v>1826</v>
      </c>
      <c r="M705" s="38" t="s">
        <v>48</v>
      </c>
      <c r="N705" s="38" t="s">
        <v>3694</v>
      </c>
      <c r="O705" s="38" t="s">
        <v>3695</v>
      </c>
      <c r="P705" s="38">
        <v>0</v>
      </c>
    </row>
    <row r="706" spans="1:16" x14ac:dyDescent="0.3">
      <c r="A706" s="38">
        <v>20050126.5</v>
      </c>
      <c r="B706" s="38">
        <v>2453397</v>
      </c>
      <c r="C706" s="38" t="s">
        <v>3696</v>
      </c>
      <c r="D706" s="38" t="s">
        <v>534</v>
      </c>
      <c r="E706" s="43" t="s">
        <v>705</v>
      </c>
      <c r="F706" s="38" t="s">
        <v>3428</v>
      </c>
      <c r="G706" s="38" t="s">
        <v>48</v>
      </c>
      <c r="H706" s="38" t="s">
        <v>3419</v>
      </c>
      <c r="I706" s="38" t="s">
        <v>368</v>
      </c>
      <c r="J706" s="38">
        <f t="shared" si="10"/>
        <v>2005.1011999999992</v>
      </c>
      <c r="K706" s="44">
        <v>1403.7991999999999</v>
      </c>
      <c r="L706" s="38" t="s">
        <v>495</v>
      </c>
      <c r="M706" s="38" t="s">
        <v>48</v>
      </c>
      <c r="N706" s="38" t="s">
        <v>3697</v>
      </c>
      <c r="O706" s="38" t="s">
        <v>1098</v>
      </c>
      <c r="P706" s="38">
        <v>0</v>
      </c>
    </row>
    <row r="707" spans="1:16" x14ac:dyDescent="0.3">
      <c r="A707" s="38">
        <v>20050127.5</v>
      </c>
      <c r="B707" s="38">
        <v>2453398</v>
      </c>
      <c r="C707" s="38" t="s">
        <v>3698</v>
      </c>
      <c r="D707" s="38" t="s">
        <v>1355</v>
      </c>
      <c r="E707" s="43" t="s">
        <v>3699</v>
      </c>
      <c r="F707" s="38" t="s">
        <v>3428</v>
      </c>
      <c r="G707" s="38" t="s">
        <v>48</v>
      </c>
      <c r="H707" s="38" t="s">
        <v>3700</v>
      </c>
      <c r="I707" s="38" t="s">
        <v>523</v>
      </c>
      <c r="J707" s="38">
        <f t="shared" si="10"/>
        <v>2005.1020000000008</v>
      </c>
      <c r="K707" s="44">
        <v>1403.5026</v>
      </c>
      <c r="L707" s="38" t="s">
        <v>1075</v>
      </c>
      <c r="M707" s="38" t="s">
        <v>48</v>
      </c>
      <c r="N707" s="38" t="s">
        <v>3701</v>
      </c>
      <c r="O707" s="38" t="s">
        <v>3312</v>
      </c>
      <c r="P707" s="38">
        <v>0</v>
      </c>
    </row>
    <row r="708" spans="1:16" x14ac:dyDescent="0.3">
      <c r="A708" s="38">
        <v>20050128.5</v>
      </c>
      <c r="B708" s="38">
        <v>2453399</v>
      </c>
      <c r="C708" s="38" t="s">
        <v>3702</v>
      </c>
      <c r="D708" s="38" t="s">
        <v>1342</v>
      </c>
      <c r="E708" s="43" t="s">
        <v>3703</v>
      </c>
      <c r="F708" s="38" t="s">
        <v>3428</v>
      </c>
      <c r="G708" s="38" t="s">
        <v>48</v>
      </c>
      <c r="H708" s="38" t="s">
        <v>3704</v>
      </c>
      <c r="I708" s="38" t="s">
        <v>204</v>
      </c>
      <c r="J708" s="38">
        <f t="shared" si="10"/>
        <v>2005.1028000000006</v>
      </c>
      <c r="K708" s="44">
        <v>1403.1423</v>
      </c>
      <c r="L708" s="38" t="s">
        <v>640</v>
      </c>
      <c r="M708" s="38" t="s">
        <v>48</v>
      </c>
      <c r="N708" s="38" t="s">
        <v>2658</v>
      </c>
      <c r="O708" s="38" t="s">
        <v>158</v>
      </c>
      <c r="P708" s="38">
        <v>0</v>
      </c>
    </row>
    <row r="709" spans="1:16" x14ac:dyDescent="0.3">
      <c r="A709" s="38">
        <v>20050129.5</v>
      </c>
      <c r="B709" s="38">
        <v>2453400</v>
      </c>
      <c r="C709" s="38" t="s">
        <v>3705</v>
      </c>
      <c r="D709" s="38" t="s">
        <v>3579</v>
      </c>
      <c r="E709" s="43" t="s">
        <v>3706</v>
      </c>
      <c r="F709" s="38" t="s">
        <v>3428</v>
      </c>
      <c r="G709" s="38" t="s">
        <v>48</v>
      </c>
      <c r="H709" s="38" t="s">
        <v>3707</v>
      </c>
      <c r="I709" s="38" t="s">
        <v>2367</v>
      </c>
      <c r="J709" s="38">
        <f t="shared" si="10"/>
        <v>2005.1036000000004</v>
      </c>
      <c r="K709" s="44">
        <v>1402.7019</v>
      </c>
      <c r="L709" s="38" t="s">
        <v>1808</v>
      </c>
      <c r="M709" s="38" t="s">
        <v>48</v>
      </c>
      <c r="N709" s="38" t="s">
        <v>2156</v>
      </c>
      <c r="O709" s="38" t="s">
        <v>3385</v>
      </c>
      <c r="P709" s="38">
        <v>0</v>
      </c>
    </row>
    <row r="710" spans="1:16" x14ac:dyDescent="0.3">
      <c r="A710" s="38">
        <v>20050130.5</v>
      </c>
      <c r="B710" s="38">
        <v>2453401</v>
      </c>
      <c r="C710" s="38" t="s">
        <v>3708</v>
      </c>
      <c r="D710" s="38" t="s">
        <v>1370</v>
      </c>
      <c r="E710" s="43" t="s">
        <v>3709</v>
      </c>
      <c r="F710" s="38" t="s">
        <v>275</v>
      </c>
      <c r="G710" s="38" t="s">
        <v>48</v>
      </c>
      <c r="H710" s="38" t="s">
        <v>3710</v>
      </c>
      <c r="I710" s="38" t="s">
        <v>61</v>
      </c>
      <c r="J710" s="38">
        <f t="shared" ref="J710:J773" si="11">INT(A710/10000)+8*(A710/10000-INT(A710/10000))</f>
        <v>2005.1044000000002</v>
      </c>
      <c r="K710" s="44">
        <v>1402.1459</v>
      </c>
      <c r="L710" s="38" t="s">
        <v>1796</v>
      </c>
      <c r="M710" s="38" t="s">
        <v>48</v>
      </c>
      <c r="N710" s="38" t="s">
        <v>3711</v>
      </c>
      <c r="O710" s="38" t="s">
        <v>174</v>
      </c>
      <c r="P710" s="38">
        <v>0</v>
      </c>
    </row>
    <row r="711" spans="1:16" x14ac:dyDescent="0.3">
      <c r="A711" s="38">
        <v>20050131.5</v>
      </c>
      <c r="B711" s="38">
        <v>2453402</v>
      </c>
      <c r="C711" s="38" t="s">
        <v>3712</v>
      </c>
      <c r="D711" s="38" t="s">
        <v>1552</v>
      </c>
      <c r="E711" s="43" t="s">
        <v>3713</v>
      </c>
      <c r="F711" s="38" t="s">
        <v>275</v>
      </c>
      <c r="G711" s="38" t="s">
        <v>48</v>
      </c>
      <c r="H711" s="38" t="s">
        <v>3714</v>
      </c>
      <c r="I711" s="38" t="s">
        <v>630</v>
      </c>
      <c r="J711" s="38">
        <f t="shared" si="11"/>
        <v>2005.1052</v>
      </c>
      <c r="K711" s="44">
        <v>1401.7384999999999</v>
      </c>
      <c r="L711" s="38" t="s">
        <v>1784</v>
      </c>
      <c r="M711" s="38" t="s">
        <v>48</v>
      </c>
      <c r="N711" s="38" t="s">
        <v>3715</v>
      </c>
      <c r="O711" s="38" t="s">
        <v>3716</v>
      </c>
      <c r="P711" s="38">
        <v>0</v>
      </c>
    </row>
    <row r="712" spans="1:16" x14ac:dyDescent="0.3">
      <c r="A712" s="38">
        <v>20050201.5</v>
      </c>
      <c r="B712" s="38">
        <v>2453403</v>
      </c>
      <c r="C712" s="38" t="s">
        <v>3717</v>
      </c>
      <c r="D712" s="38" t="s">
        <v>2210</v>
      </c>
      <c r="E712" s="43" t="s">
        <v>3718</v>
      </c>
      <c r="F712" s="38" t="s">
        <v>275</v>
      </c>
      <c r="G712" s="38" t="s">
        <v>48</v>
      </c>
      <c r="H712" s="38" t="s">
        <v>3719</v>
      </c>
      <c r="I712" s="38" t="s">
        <v>187</v>
      </c>
      <c r="J712" s="38">
        <f t="shared" si="11"/>
        <v>2005.1612000000005</v>
      </c>
      <c r="K712" s="44">
        <v>1401.3541</v>
      </c>
      <c r="L712" s="38" t="s">
        <v>1779</v>
      </c>
      <c r="M712" s="38" t="s">
        <v>48</v>
      </c>
      <c r="N712" s="38" t="s">
        <v>3720</v>
      </c>
      <c r="O712" s="38" t="s">
        <v>2114</v>
      </c>
      <c r="P712" s="38">
        <v>0</v>
      </c>
    </row>
    <row r="713" spans="1:16" x14ac:dyDescent="0.3">
      <c r="A713" s="38">
        <v>20050202.5</v>
      </c>
      <c r="B713" s="38">
        <v>2453404</v>
      </c>
      <c r="C713" s="38" t="s">
        <v>3721</v>
      </c>
      <c r="D713" s="38" t="s">
        <v>3722</v>
      </c>
      <c r="E713" s="43" t="s">
        <v>3723</v>
      </c>
      <c r="F713" s="38" t="s">
        <v>275</v>
      </c>
      <c r="G713" s="38" t="s">
        <v>48</v>
      </c>
      <c r="H713" s="38" t="s">
        <v>3724</v>
      </c>
      <c r="I713" s="38" t="s">
        <v>204</v>
      </c>
      <c r="J713" s="38">
        <f t="shared" si="11"/>
        <v>2005.1620000000003</v>
      </c>
      <c r="K713" s="44">
        <v>1400.9421</v>
      </c>
      <c r="L713" s="38" t="s">
        <v>1773</v>
      </c>
      <c r="M713" s="38" t="s">
        <v>48</v>
      </c>
      <c r="N713" s="38" t="s">
        <v>595</v>
      </c>
      <c r="O713" s="38" t="s">
        <v>3725</v>
      </c>
      <c r="P713" s="38">
        <v>0</v>
      </c>
    </row>
    <row r="714" spans="1:16" x14ac:dyDescent="0.3">
      <c r="A714" s="38">
        <v>20050203.5</v>
      </c>
      <c r="B714" s="38">
        <v>2453405</v>
      </c>
      <c r="C714" s="38" t="s">
        <v>3726</v>
      </c>
      <c r="D714" s="38" t="s">
        <v>2668</v>
      </c>
      <c r="E714" s="43" t="s">
        <v>3727</v>
      </c>
      <c r="F714" s="38" t="s">
        <v>275</v>
      </c>
      <c r="G714" s="38" t="s">
        <v>48</v>
      </c>
      <c r="H714" s="38" t="s">
        <v>3728</v>
      </c>
      <c r="I714" s="38" t="s">
        <v>728</v>
      </c>
      <c r="J714" s="38">
        <f t="shared" si="11"/>
        <v>2005.1628000000001</v>
      </c>
      <c r="K714" s="44">
        <v>1400.4574</v>
      </c>
      <c r="L714" s="38" t="s">
        <v>2063</v>
      </c>
      <c r="M714" s="38" t="s">
        <v>48</v>
      </c>
      <c r="N714" s="38" t="s">
        <v>3729</v>
      </c>
      <c r="O714" s="38" t="s">
        <v>1678</v>
      </c>
      <c r="P714" s="38">
        <v>0</v>
      </c>
    </row>
    <row r="715" spans="1:16" x14ac:dyDescent="0.3">
      <c r="A715" s="38">
        <v>20050204.5</v>
      </c>
      <c r="B715" s="38">
        <v>2453406</v>
      </c>
      <c r="C715" s="38" t="s">
        <v>3730</v>
      </c>
      <c r="D715" s="38" t="s">
        <v>2648</v>
      </c>
      <c r="E715" s="43" t="s">
        <v>3731</v>
      </c>
      <c r="F715" s="38" t="s">
        <v>275</v>
      </c>
      <c r="G715" s="38" t="s">
        <v>48</v>
      </c>
      <c r="H715" s="38" t="s">
        <v>3732</v>
      </c>
      <c r="I715" s="38" t="s">
        <v>615</v>
      </c>
      <c r="J715" s="38">
        <f t="shared" si="11"/>
        <v>2005.1635999999999</v>
      </c>
      <c r="K715" s="44">
        <v>1400.0243</v>
      </c>
      <c r="L715" s="38" t="s">
        <v>1756</v>
      </c>
      <c r="M715" s="38" t="s">
        <v>48</v>
      </c>
      <c r="N715" s="38" t="s">
        <v>3733</v>
      </c>
      <c r="O715" s="38" t="s">
        <v>3734</v>
      </c>
      <c r="P715" s="38">
        <v>0</v>
      </c>
    </row>
    <row r="716" spans="1:16" x14ac:dyDescent="0.3">
      <c r="A716" s="38">
        <v>20050205.5</v>
      </c>
      <c r="B716" s="38">
        <v>2453407</v>
      </c>
      <c r="C716" s="38" t="s">
        <v>3735</v>
      </c>
      <c r="D716" s="38" t="s">
        <v>352</v>
      </c>
      <c r="E716" s="43" t="s">
        <v>3736</v>
      </c>
      <c r="F716" s="38" t="s">
        <v>275</v>
      </c>
      <c r="G716" s="38" t="s">
        <v>48</v>
      </c>
      <c r="H716" s="38" t="s">
        <v>3737</v>
      </c>
      <c r="I716" s="38" t="s">
        <v>565</v>
      </c>
      <c r="J716" s="38">
        <f t="shared" si="11"/>
        <v>2005.1643999999997</v>
      </c>
      <c r="K716" s="44">
        <v>1399.6605999999999</v>
      </c>
      <c r="L716" s="38" t="s">
        <v>581</v>
      </c>
      <c r="M716" s="38" t="s">
        <v>48</v>
      </c>
      <c r="N716" s="38" t="s">
        <v>3738</v>
      </c>
      <c r="O716" s="38" t="s">
        <v>3739</v>
      </c>
      <c r="P716" s="38">
        <v>0</v>
      </c>
    </row>
    <row r="717" spans="1:16" x14ac:dyDescent="0.3">
      <c r="A717" s="38">
        <v>20050206.5</v>
      </c>
      <c r="B717" s="38">
        <v>2453408</v>
      </c>
      <c r="C717" s="38" t="s">
        <v>3740</v>
      </c>
      <c r="D717" s="38" t="s">
        <v>160</v>
      </c>
      <c r="E717" s="43" t="s">
        <v>3741</v>
      </c>
      <c r="F717" s="38" t="s">
        <v>3428</v>
      </c>
      <c r="G717" s="38" t="s">
        <v>48</v>
      </c>
      <c r="H717" s="38" t="s">
        <v>2041</v>
      </c>
      <c r="I717" s="38" t="s">
        <v>82</v>
      </c>
      <c r="J717" s="38">
        <f t="shared" si="11"/>
        <v>2005.1651999999995</v>
      </c>
      <c r="K717" s="44">
        <v>1399.3299</v>
      </c>
      <c r="L717" s="38" t="s">
        <v>980</v>
      </c>
      <c r="M717" s="38" t="s">
        <v>48</v>
      </c>
      <c r="N717" s="38" t="s">
        <v>3742</v>
      </c>
      <c r="O717" s="38" t="s">
        <v>3743</v>
      </c>
      <c r="P717" s="38">
        <v>0</v>
      </c>
    </row>
    <row r="718" spans="1:16" x14ac:dyDescent="0.3">
      <c r="A718" s="38">
        <v>20050207.5</v>
      </c>
      <c r="B718" s="38">
        <v>2453409</v>
      </c>
      <c r="C718" s="38" t="s">
        <v>3744</v>
      </c>
      <c r="D718" s="38" t="s">
        <v>1558</v>
      </c>
      <c r="E718" s="43" t="s">
        <v>3745</v>
      </c>
      <c r="F718" s="38" t="s">
        <v>3428</v>
      </c>
      <c r="G718" s="38" t="s">
        <v>48</v>
      </c>
      <c r="H718" s="38" t="s">
        <v>3303</v>
      </c>
      <c r="I718" s="38" t="s">
        <v>728</v>
      </c>
      <c r="J718" s="38">
        <f t="shared" si="11"/>
        <v>2005.1659999999993</v>
      </c>
      <c r="K718" s="44">
        <v>1398.9340999999999</v>
      </c>
      <c r="L718" s="38" t="s">
        <v>657</v>
      </c>
      <c r="M718" s="38" t="s">
        <v>48</v>
      </c>
      <c r="N718" s="38" t="s">
        <v>3746</v>
      </c>
      <c r="O718" s="38" t="s">
        <v>2065</v>
      </c>
      <c r="P718" s="38">
        <v>0</v>
      </c>
    </row>
    <row r="719" spans="1:16" x14ac:dyDescent="0.3">
      <c r="A719" s="38">
        <v>20050208.5</v>
      </c>
      <c r="B719" s="38">
        <v>2453410</v>
      </c>
      <c r="C719" s="38" t="s">
        <v>3747</v>
      </c>
      <c r="D719" s="38" t="s">
        <v>3748</v>
      </c>
      <c r="E719" s="43" t="s">
        <v>1405</v>
      </c>
      <c r="F719" s="38" t="s">
        <v>3428</v>
      </c>
      <c r="G719" s="38" t="s">
        <v>48</v>
      </c>
      <c r="H719" s="38" t="s">
        <v>3749</v>
      </c>
      <c r="I719" s="38" t="s">
        <v>131</v>
      </c>
      <c r="J719" s="38">
        <f t="shared" si="11"/>
        <v>2005.1668000000009</v>
      </c>
      <c r="K719" s="44">
        <v>1398.3880999999999</v>
      </c>
      <c r="L719" s="38" t="s">
        <v>539</v>
      </c>
      <c r="M719" s="38" t="s">
        <v>48</v>
      </c>
      <c r="N719" s="38" t="s">
        <v>3750</v>
      </c>
      <c r="O719" s="38" t="s">
        <v>3751</v>
      </c>
      <c r="P719" s="38">
        <v>0</v>
      </c>
    </row>
    <row r="720" spans="1:16" x14ac:dyDescent="0.3">
      <c r="A720" s="38">
        <v>20050209.5</v>
      </c>
      <c r="B720" s="38">
        <v>2453411</v>
      </c>
      <c r="C720" s="38" t="s">
        <v>3752</v>
      </c>
      <c r="D720" s="38" t="s">
        <v>692</v>
      </c>
      <c r="E720" s="43" t="s">
        <v>3753</v>
      </c>
      <c r="F720" s="38" t="s">
        <v>3428</v>
      </c>
      <c r="G720" s="38" t="s">
        <v>48</v>
      </c>
      <c r="H720" s="38" t="s">
        <v>3754</v>
      </c>
      <c r="I720" s="38" t="s">
        <v>728</v>
      </c>
      <c r="J720" s="38">
        <f t="shared" si="11"/>
        <v>2005.1676000000007</v>
      </c>
      <c r="K720" s="44">
        <v>1397.8489999999999</v>
      </c>
      <c r="L720" s="38" t="s">
        <v>2091</v>
      </c>
      <c r="M720" s="38" t="s">
        <v>48</v>
      </c>
      <c r="N720" s="38" t="s">
        <v>3755</v>
      </c>
      <c r="O720" s="38" t="s">
        <v>2474</v>
      </c>
      <c r="P720" s="38">
        <v>0</v>
      </c>
    </row>
    <row r="721" spans="1:16" x14ac:dyDescent="0.3">
      <c r="A721" s="38">
        <v>20050210.5</v>
      </c>
      <c r="B721" s="38">
        <v>2453412</v>
      </c>
      <c r="C721" s="38" t="s">
        <v>3756</v>
      </c>
      <c r="D721" s="38" t="s">
        <v>3757</v>
      </c>
      <c r="E721" s="43" t="s">
        <v>3758</v>
      </c>
      <c r="F721" s="38" t="s">
        <v>275</v>
      </c>
      <c r="G721" s="38" t="s">
        <v>48</v>
      </c>
      <c r="H721" s="38" t="s">
        <v>3759</v>
      </c>
      <c r="I721" s="38" t="s">
        <v>2312</v>
      </c>
      <c r="J721" s="38">
        <f t="shared" si="11"/>
        <v>2005.1684000000005</v>
      </c>
      <c r="K721" s="44">
        <v>1397.2446</v>
      </c>
      <c r="L721" s="38" t="s">
        <v>3137</v>
      </c>
      <c r="M721" s="38" t="s">
        <v>48</v>
      </c>
      <c r="N721" s="38" t="s">
        <v>3760</v>
      </c>
      <c r="O721" s="38" t="s">
        <v>2125</v>
      </c>
      <c r="P721" s="38">
        <v>0</v>
      </c>
    </row>
    <row r="722" spans="1:16" x14ac:dyDescent="0.3">
      <c r="A722" s="38">
        <v>20050211.5</v>
      </c>
      <c r="B722" s="38">
        <v>2453413</v>
      </c>
      <c r="C722" s="38" t="s">
        <v>3761</v>
      </c>
      <c r="D722" s="38" t="s">
        <v>3762</v>
      </c>
      <c r="E722" s="43" t="s">
        <v>3763</v>
      </c>
      <c r="F722" s="38" t="s">
        <v>275</v>
      </c>
      <c r="G722" s="38" t="s">
        <v>48</v>
      </c>
      <c r="H722" s="38" t="s">
        <v>3764</v>
      </c>
      <c r="I722" s="38" t="s">
        <v>340</v>
      </c>
      <c r="J722" s="38">
        <f t="shared" si="11"/>
        <v>2005.1692000000003</v>
      </c>
      <c r="K722" s="44">
        <v>1396.4893999999999</v>
      </c>
      <c r="L722" s="38" t="s">
        <v>2112</v>
      </c>
      <c r="M722" s="38" t="s">
        <v>48</v>
      </c>
      <c r="N722" s="38" t="s">
        <v>3765</v>
      </c>
      <c r="O722" s="38" t="s">
        <v>2387</v>
      </c>
      <c r="P722" s="38">
        <v>0</v>
      </c>
    </row>
    <row r="723" spans="1:16" x14ac:dyDescent="0.3">
      <c r="A723" s="38">
        <v>20050212.5</v>
      </c>
      <c r="B723" s="38">
        <v>2453414</v>
      </c>
      <c r="C723" s="38" t="s">
        <v>3766</v>
      </c>
      <c r="D723" s="38" t="s">
        <v>337</v>
      </c>
      <c r="E723" s="43" t="s">
        <v>3767</v>
      </c>
      <c r="F723" s="38" t="s">
        <v>815</v>
      </c>
      <c r="G723" s="38" t="s">
        <v>48</v>
      </c>
      <c r="H723" s="38" t="s">
        <v>3768</v>
      </c>
      <c r="I723" s="38" t="s">
        <v>1207</v>
      </c>
      <c r="J723" s="38">
        <f t="shared" si="11"/>
        <v>2005.17</v>
      </c>
      <c r="K723" s="44">
        <v>1395.8945000000001</v>
      </c>
      <c r="L723" s="38" t="s">
        <v>503</v>
      </c>
      <c r="M723" s="38" t="s">
        <v>48</v>
      </c>
      <c r="N723" s="38" t="s">
        <v>3769</v>
      </c>
      <c r="O723" s="38" t="s">
        <v>2393</v>
      </c>
      <c r="P723" s="38">
        <v>0</v>
      </c>
    </row>
    <row r="724" spans="1:16" x14ac:dyDescent="0.3">
      <c r="A724" s="38">
        <v>20050213.5</v>
      </c>
      <c r="B724" s="38">
        <v>2453415</v>
      </c>
      <c r="C724" s="38" t="s">
        <v>3770</v>
      </c>
      <c r="D724" s="38" t="s">
        <v>3314</v>
      </c>
      <c r="E724" s="43" t="s">
        <v>3771</v>
      </c>
      <c r="F724" s="38" t="s">
        <v>815</v>
      </c>
      <c r="G724" s="38" t="s">
        <v>48</v>
      </c>
      <c r="H724" s="38" t="s">
        <v>3772</v>
      </c>
      <c r="I724" s="38" t="s">
        <v>211</v>
      </c>
      <c r="J724" s="38">
        <f t="shared" si="11"/>
        <v>2005.1707999999999</v>
      </c>
      <c r="K724" s="44">
        <v>1395.3197</v>
      </c>
      <c r="L724" s="38" t="s">
        <v>3414</v>
      </c>
      <c r="M724" s="38" t="s">
        <v>48</v>
      </c>
      <c r="N724" s="38" t="s">
        <v>3773</v>
      </c>
      <c r="O724" s="38" t="s">
        <v>3751</v>
      </c>
      <c r="P724" s="38">
        <v>0</v>
      </c>
    </row>
    <row r="725" spans="1:16" x14ac:dyDescent="0.3">
      <c r="A725" s="38">
        <v>20050214.5</v>
      </c>
      <c r="B725" s="38">
        <v>2453416</v>
      </c>
      <c r="C725" s="38" t="s">
        <v>3774</v>
      </c>
      <c r="D725" s="38" t="s">
        <v>840</v>
      </c>
      <c r="E725" s="43" t="s">
        <v>3775</v>
      </c>
      <c r="F725" s="38" t="s">
        <v>815</v>
      </c>
      <c r="G725" s="38" t="s">
        <v>48</v>
      </c>
      <c r="H725" s="38" t="s">
        <v>3776</v>
      </c>
      <c r="I725" s="38" t="s">
        <v>204</v>
      </c>
      <c r="J725" s="38">
        <f t="shared" si="11"/>
        <v>2005.1715999999997</v>
      </c>
      <c r="K725" s="44">
        <v>1394.8390999999999</v>
      </c>
      <c r="L725" s="38" t="s">
        <v>1118</v>
      </c>
      <c r="M725" s="38" t="s">
        <v>48</v>
      </c>
      <c r="N725" s="38" t="s">
        <v>3415</v>
      </c>
      <c r="O725" s="38" t="s">
        <v>1658</v>
      </c>
      <c r="P725" s="38">
        <v>0</v>
      </c>
    </row>
    <row r="726" spans="1:16" x14ac:dyDescent="0.3">
      <c r="A726" s="38">
        <v>20050215.5</v>
      </c>
      <c r="B726" s="38">
        <v>2453417</v>
      </c>
      <c r="C726" s="38" t="s">
        <v>3777</v>
      </c>
      <c r="D726" s="38" t="s">
        <v>3576</v>
      </c>
      <c r="E726" s="43" t="s">
        <v>3778</v>
      </c>
      <c r="F726" s="38" t="s">
        <v>815</v>
      </c>
      <c r="G726" s="38" t="s">
        <v>48</v>
      </c>
      <c r="H726" s="38" t="s">
        <v>3779</v>
      </c>
      <c r="I726" s="38" t="s">
        <v>172</v>
      </c>
      <c r="J726" s="38">
        <f t="shared" si="11"/>
        <v>2005.1723999999995</v>
      </c>
      <c r="K726" s="44">
        <v>1394.2922000000001</v>
      </c>
      <c r="L726" s="38" t="s">
        <v>963</v>
      </c>
      <c r="M726" s="38" t="s">
        <v>48</v>
      </c>
      <c r="N726" s="38" t="s">
        <v>3780</v>
      </c>
      <c r="O726" s="38" t="s">
        <v>3781</v>
      </c>
      <c r="P726" s="38">
        <v>0</v>
      </c>
    </row>
    <row r="727" spans="1:16" x14ac:dyDescent="0.3">
      <c r="A727" s="38">
        <v>20050216.5</v>
      </c>
      <c r="B727" s="38">
        <v>2453418</v>
      </c>
      <c r="C727" s="38" t="s">
        <v>3782</v>
      </c>
      <c r="D727" s="38" t="s">
        <v>2476</v>
      </c>
      <c r="E727" s="43" t="s">
        <v>3783</v>
      </c>
      <c r="F727" s="38" t="s">
        <v>275</v>
      </c>
      <c r="G727" s="38" t="s">
        <v>48</v>
      </c>
      <c r="H727" s="38" t="s">
        <v>3258</v>
      </c>
      <c r="I727" s="38" t="s">
        <v>82</v>
      </c>
      <c r="J727" s="38">
        <f t="shared" si="11"/>
        <v>2005.1731999999993</v>
      </c>
      <c r="K727" s="44">
        <v>1393.7650000000001</v>
      </c>
      <c r="L727" s="38" t="s">
        <v>602</v>
      </c>
      <c r="M727" s="38" t="s">
        <v>48</v>
      </c>
      <c r="N727" s="38" t="s">
        <v>2520</v>
      </c>
      <c r="O727" s="38" t="s">
        <v>3784</v>
      </c>
      <c r="P727" s="38">
        <v>0</v>
      </c>
    </row>
    <row r="728" spans="1:16" x14ac:dyDescent="0.3">
      <c r="A728" s="38">
        <v>20050217.5</v>
      </c>
      <c r="B728" s="38">
        <v>2453419</v>
      </c>
      <c r="C728" s="38" t="s">
        <v>3785</v>
      </c>
      <c r="D728" s="38" t="s">
        <v>3786</v>
      </c>
      <c r="E728" s="43" t="s">
        <v>3787</v>
      </c>
      <c r="F728" s="38" t="s">
        <v>815</v>
      </c>
      <c r="G728" s="38" t="s">
        <v>48</v>
      </c>
      <c r="H728" s="38" t="s">
        <v>2786</v>
      </c>
      <c r="I728" s="38" t="s">
        <v>187</v>
      </c>
      <c r="J728" s="38">
        <f t="shared" si="11"/>
        <v>2005.1740000000009</v>
      </c>
      <c r="K728" s="44">
        <v>1393.2242000000001</v>
      </c>
      <c r="L728" s="38" t="s">
        <v>986</v>
      </c>
      <c r="M728" s="38" t="s">
        <v>48</v>
      </c>
      <c r="N728" s="38" t="s">
        <v>2715</v>
      </c>
      <c r="O728" s="38" t="s">
        <v>2103</v>
      </c>
      <c r="P728" s="38">
        <v>0</v>
      </c>
    </row>
    <row r="729" spans="1:16" x14ac:dyDescent="0.3">
      <c r="A729" s="38">
        <v>20050218.5</v>
      </c>
      <c r="B729" s="38">
        <v>2453420</v>
      </c>
      <c r="C729" s="38" t="s">
        <v>3788</v>
      </c>
      <c r="D729" s="38" t="s">
        <v>3789</v>
      </c>
      <c r="E729" s="43" t="s">
        <v>3790</v>
      </c>
      <c r="F729" s="38" t="s">
        <v>275</v>
      </c>
      <c r="G729" s="38" t="s">
        <v>48</v>
      </c>
      <c r="H729" s="38" t="s">
        <v>3791</v>
      </c>
      <c r="I729" s="38" t="s">
        <v>107</v>
      </c>
      <c r="J729" s="38">
        <f t="shared" si="11"/>
        <v>2005.1748000000007</v>
      </c>
      <c r="K729" s="44">
        <v>1392.6723</v>
      </c>
      <c r="L729" s="38" t="s">
        <v>1670</v>
      </c>
      <c r="M729" s="38" t="s">
        <v>48</v>
      </c>
      <c r="N729" s="38" t="s">
        <v>3792</v>
      </c>
      <c r="O729" s="38" t="s">
        <v>422</v>
      </c>
      <c r="P729" s="38">
        <v>0</v>
      </c>
    </row>
    <row r="730" spans="1:16" x14ac:dyDescent="0.3">
      <c r="A730" s="38">
        <v>20050219.5</v>
      </c>
      <c r="B730" s="38">
        <v>2453421</v>
      </c>
      <c r="C730" s="38" t="s">
        <v>3793</v>
      </c>
      <c r="D730" s="38" t="s">
        <v>541</v>
      </c>
      <c r="E730" s="43" t="s">
        <v>3794</v>
      </c>
      <c r="F730" s="38" t="s">
        <v>275</v>
      </c>
      <c r="G730" s="38" t="s">
        <v>48</v>
      </c>
      <c r="H730" s="38" t="s">
        <v>3795</v>
      </c>
      <c r="I730" s="38" t="s">
        <v>211</v>
      </c>
      <c r="J730" s="38">
        <f t="shared" si="11"/>
        <v>2005.1756000000005</v>
      </c>
      <c r="K730" s="44">
        <v>1392.2426</v>
      </c>
      <c r="L730" s="38" t="s">
        <v>1663</v>
      </c>
      <c r="M730" s="38" t="s">
        <v>48</v>
      </c>
      <c r="N730" s="38" t="s">
        <v>3796</v>
      </c>
      <c r="O730" s="38" t="s">
        <v>3797</v>
      </c>
      <c r="P730" s="38">
        <v>0</v>
      </c>
    </row>
    <row r="731" spans="1:16" x14ac:dyDescent="0.3">
      <c r="A731" s="38">
        <v>20050220.5</v>
      </c>
      <c r="B731" s="38">
        <v>2453422</v>
      </c>
      <c r="C731" s="38" t="s">
        <v>3798</v>
      </c>
      <c r="D731" s="38" t="s">
        <v>840</v>
      </c>
      <c r="E731" s="43" t="s">
        <v>3799</v>
      </c>
      <c r="F731" s="38" t="s">
        <v>275</v>
      </c>
      <c r="G731" s="38" t="s">
        <v>48</v>
      </c>
      <c r="H731" s="38" t="s">
        <v>3611</v>
      </c>
      <c r="I731" s="38" t="s">
        <v>204</v>
      </c>
      <c r="J731" s="38">
        <f t="shared" si="11"/>
        <v>2005.1764000000003</v>
      </c>
      <c r="K731" s="44">
        <v>1391.692</v>
      </c>
      <c r="L731" s="38" t="s">
        <v>1728</v>
      </c>
      <c r="M731" s="38" t="s">
        <v>48</v>
      </c>
      <c r="N731" s="38" t="s">
        <v>3800</v>
      </c>
      <c r="O731" s="38" t="s">
        <v>2468</v>
      </c>
      <c r="P731" s="38">
        <v>0</v>
      </c>
    </row>
    <row r="732" spans="1:16" x14ac:dyDescent="0.3">
      <c r="A732" s="38">
        <v>20050221.5</v>
      </c>
      <c r="B732" s="38">
        <v>2453423</v>
      </c>
      <c r="C732" s="38" t="s">
        <v>3801</v>
      </c>
      <c r="D732" s="38" t="s">
        <v>1517</v>
      </c>
      <c r="E732" s="43" t="s">
        <v>3802</v>
      </c>
      <c r="F732" s="38" t="s">
        <v>275</v>
      </c>
      <c r="G732" s="38" t="s">
        <v>48</v>
      </c>
      <c r="H732" s="38" t="s">
        <v>3803</v>
      </c>
      <c r="I732" s="38" t="s">
        <v>434</v>
      </c>
      <c r="J732" s="38">
        <f t="shared" si="11"/>
        <v>2005.1772000000001</v>
      </c>
      <c r="K732" s="44">
        <v>1391.1181999999999</v>
      </c>
      <c r="L732" s="38" t="s">
        <v>750</v>
      </c>
      <c r="M732" s="38" t="s">
        <v>48</v>
      </c>
      <c r="N732" s="38" t="s">
        <v>2986</v>
      </c>
      <c r="O732" s="38" t="s">
        <v>2082</v>
      </c>
      <c r="P732" s="38">
        <v>0</v>
      </c>
    </row>
    <row r="733" spans="1:16" x14ac:dyDescent="0.3">
      <c r="A733" s="38">
        <v>20050222.5</v>
      </c>
      <c r="B733" s="38">
        <v>2453424</v>
      </c>
      <c r="C733" s="38" t="s">
        <v>3804</v>
      </c>
      <c r="D733" s="38" t="s">
        <v>3805</v>
      </c>
      <c r="E733" s="43" t="s">
        <v>3806</v>
      </c>
      <c r="F733" s="38" t="s">
        <v>3428</v>
      </c>
      <c r="G733" s="38" t="s">
        <v>48</v>
      </c>
      <c r="H733" s="38" t="s">
        <v>3807</v>
      </c>
      <c r="I733" s="38" t="s">
        <v>204</v>
      </c>
      <c r="J733" s="38">
        <f t="shared" si="11"/>
        <v>2005.1779999999999</v>
      </c>
      <c r="K733" s="44">
        <v>1390.5328</v>
      </c>
      <c r="L733" s="38" t="s">
        <v>1644</v>
      </c>
      <c r="M733" s="38" t="s">
        <v>48</v>
      </c>
      <c r="N733" s="38" t="s">
        <v>3808</v>
      </c>
      <c r="O733" s="38" t="s">
        <v>1181</v>
      </c>
      <c r="P733" s="38">
        <v>0</v>
      </c>
    </row>
    <row r="734" spans="1:16" x14ac:dyDescent="0.3">
      <c r="A734" s="38">
        <v>20050223.5</v>
      </c>
      <c r="B734" s="38">
        <v>2453425</v>
      </c>
      <c r="C734" s="38" t="s">
        <v>3809</v>
      </c>
      <c r="D734" s="38" t="s">
        <v>2237</v>
      </c>
      <c r="E734" s="43" t="s">
        <v>3810</v>
      </c>
      <c r="F734" s="38" t="s">
        <v>275</v>
      </c>
      <c r="G734" s="38" t="s">
        <v>48</v>
      </c>
      <c r="H734" s="38" t="s">
        <v>3811</v>
      </c>
      <c r="I734" s="38" t="s">
        <v>728</v>
      </c>
      <c r="J734" s="38">
        <f t="shared" si="11"/>
        <v>2005.1787999999997</v>
      </c>
      <c r="K734" s="44">
        <v>1389.9204999999999</v>
      </c>
      <c r="L734" s="38" t="s">
        <v>589</v>
      </c>
      <c r="M734" s="38" t="s">
        <v>48</v>
      </c>
      <c r="N734" s="38" t="s">
        <v>3812</v>
      </c>
      <c r="O734" s="38" t="s">
        <v>2218</v>
      </c>
      <c r="P734" s="38">
        <v>0</v>
      </c>
    </row>
    <row r="735" spans="1:16" x14ac:dyDescent="0.3">
      <c r="A735" s="38">
        <v>20050224.5</v>
      </c>
      <c r="B735" s="38">
        <v>2453426</v>
      </c>
      <c r="C735" s="38" t="s">
        <v>3813</v>
      </c>
      <c r="D735" s="38" t="s">
        <v>2158</v>
      </c>
      <c r="E735" s="43" t="s">
        <v>3814</v>
      </c>
      <c r="F735" s="38" t="s">
        <v>275</v>
      </c>
      <c r="G735" s="38" t="s">
        <v>48</v>
      </c>
      <c r="H735" s="38" t="s">
        <v>1618</v>
      </c>
      <c r="I735" s="38" t="s">
        <v>187</v>
      </c>
      <c r="J735" s="38">
        <f t="shared" si="11"/>
        <v>2005.1795999999995</v>
      </c>
      <c r="K735" s="44">
        <v>1389.2617</v>
      </c>
      <c r="L735" s="38" t="s">
        <v>1629</v>
      </c>
      <c r="M735" s="38" t="s">
        <v>48</v>
      </c>
      <c r="N735" s="38" t="s">
        <v>3055</v>
      </c>
      <c r="O735" s="38" t="s">
        <v>3815</v>
      </c>
      <c r="P735" s="38">
        <v>0</v>
      </c>
    </row>
    <row r="736" spans="1:16" x14ac:dyDescent="0.3">
      <c r="A736" s="38">
        <v>20050225.5</v>
      </c>
      <c r="B736" s="38">
        <v>2453427</v>
      </c>
      <c r="C736" s="38" t="s">
        <v>3816</v>
      </c>
      <c r="D736" s="38" t="s">
        <v>345</v>
      </c>
      <c r="E736" s="43" t="s">
        <v>3817</v>
      </c>
      <c r="F736" s="38" t="s">
        <v>275</v>
      </c>
      <c r="G736" s="38" t="s">
        <v>48</v>
      </c>
      <c r="H736" s="38" t="s">
        <v>3818</v>
      </c>
      <c r="I736" s="38" t="s">
        <v>187</v>
      </c>
      <c r="J736" s="38">
        <f t="shared" si="11"/>
        <v>2005.1803999999993</v>
      </c>
      <c r="K736" s="44">
        <v>1388.5823</v>
      </c>
      <c r="L736" s="38" t="s">
        <v>667</v>
      </c>
      <c r="M736" s="38" t="s">
        <v>48</v>
      </c>
      <c r="N736" s="38" t="s">
        <v>1443</v>
      </c>
      <c r="O736" s="38" t="s">
        <v>3819</v>
      </c>
      <c r="P736" s="38">
        <v>0</v>
      </c>
    </row>
    <row r="737" spans="1:16" x14ac:dyDescent="0.3">
      <c r="A737" s="38">
        <v>20050226.5</v>
      </c>
      <c r="B737" s="38">
        <v>2453428</v>
      </c>
      <c r="C737" s="38" t="s">
        <v>3820</v>
      </c>
      <c r="D737" s="38" t="s">
        <v>3821</v>
      </c>
      <c r="E737" s="43" t="s">
        <v>3822</v>
      </c>
      <c r="F737" s="38" t="s">
        <v>275</v>
      </c>
      <c r="G737" s="38" t="s">
        <v>48</v>
      </c>
      <c r="H737" s="38" t="s">
        <v>3823</v>
      </c>
      <c r="I737" s="38" t="s">
        <v>61</v>
      </c>
      <c r="J737" s="38">
        <f t="shared" si="11"/>
        <v>2005.1812000000009</v>
      </c>
      <c r="K737" s="44">
        <v>1387.8657000000001</v>
      </c>
      <c r="L737" s="38" t="s">
        <v>1487</v>
      </c>
      <c r="M737" s="38" t="s">
        <v>48</v>
      </c>
      <c r="N737" s="38" t="s">
        <v>3824</v>
      </c>
      <c r="O737" s="38" t="s">
        <v>1570</v>
      </c>
      <c r="P737" s="38">
        <v>0</v>
      </c>
    </row>
    <row r="738" spans="1:16" x14ac:dyDescent="0.3">
      <c r="A738" s="38">
        <v>20050227.5</v>
      </c>
      <c r="B738" s="38">
        <v>2453429</v>
      </c>
      <c r="C738" s="38" t="s">
        <v>3825</v>
      </c>
      <c r="D738" s="38" t="s">
        <v>1874</v>
      </c>
      <c r="E738" s="43" t="s">
        <v>3826</v>
      </c>
      <c r="F738" s="38" t="s">
        <v>275</v>
      </c>
      <c r="G738" s="38" t="s">
        <v>48</v>
      </c>
      <c r="H738" s="38" t="s">
        <v>3827</v>
      </c>
      <c r="I738" s="38" t="s">
        <v>586</v>
      </c>
      <c r="J738" s="38">
        <f t="shared" si="11"/>
        <v>2005.1820000000007</v>
      </c>
      <c r="K738" s="44">
        <v>1387.1315999999999</v>
      </c>
      <c r="L738" s="38" t="s">
        <v>3355</v>
      </c>
      <c r="M738" s="38" t="s">
        <v>48</v>
      </c>
      <c r="N738" s="38" t="s">
        <v>2291</v>
      </c>
      <c r="O738" s="38" t="s">
        <v>3828</v>
      </c>
      <c r="P738" s="38">
        <v>0</v>
      </c>
    </row>
    <row r="739" spans="1:16" x14ac:dyDescent="0.3">
      <c r="A739" s="38">
        <v>20050228.5</v>
      </c>
      <c r="B739" s="38">
        <v>2453430</v>
      </c>
      <c r="C739" s="38" t="s">
        <v>3829</v>
      </c>
      <c r="D739" s="38" t="s">
        <v>3830</v>
      </c>
      <c r="E739" s="43" t="s">
        <v>3831</v>
      </c>
      <c r="F739" s="38" t="s">
        <v>275</v>
      </c>
      <c r="G739" s="38" t="s">
        <v>48</v>
      </c>
      <c r="H739" s="38" t="s">
        <v>3832</v>
      </c>
      <c r="I739" s="38" t="s">
        <v>204</v>
      </c>
      <c r="J739" s="38">
        <f t="shared" si="11"/>
        <v>2005.1828000000005</v>
      </c>
      <c r="K739" s="44">
        <v>1386.3801000000001</v>
      </c>
      <c r="L739" s="38" t="s">
        <v>1358</v>
      </c>
      <c r="M739" s="38" t="s">
        <v>48</v>
      </c>
      <c r="N739" s="38" t="s">
        <v>3833</v>
      </c>
      <c r="O739" s="38" t="s">
        <v>3834</v>
      </c>
      <c r="P739" s="38">
        <v>0</v>
      </c>
    </row>
    <row r="740" spans="1:16" x14ac:dyDescent="0.3">
      <c r="A740" s="38">
        <v>20050301.5</v>
      </c>
      <c r="B740" s="38">
        <v>2453431</v>
      </c>
      <c r="C740" s="38" t="s">
        <v>3835</v>
      </c>
      <c r="D740" s="38" t="s">
        <v>3234</v>
      </c>
      <c r="E740" s="43" t="s">
        <v>3836</v>
      </c>
      <c r="F740" s="38" t="s">
        <v>275</v>
      </c>
      <c r="G740" s="38" t="s">
        <v>48</v>
      </c>
      <c r="H740" s="38" t="s">
        <v>3837</v>
      </c>
      <c r="I740" s="38" t="s">
        <v>615</v>
      </c>
      <c r="J740" s="38">
        <f t="shared" si="11"/>
        <v>2005.2412000000004</v>
      </c>
      <c r="K740" s="44">
        <v>1385.6106</v>
      </c>
      <c r="L740" s="38" t="s">
        <v>62</v>
      </c>
      <c r="M740" s="38" t="s">
        <v>48</v>
      </c>
      <c r="N740" s="38" t="s">
        <v>3838</v>
      </c>
      <c r="O740" s="38" t="s">
        <v>301</v>
      </c>
      <c r="P740" s="38">
        <v>0</v>
      </c>
    </row>
    <row r="741" spans="1:16" x14ac:dyDescent="0.3">
      <c r="A741" s="38">
        <v>20050302.5</v>
      </c>
      <c r="B741" s="38">
        <v>2453432</v>
      </c>
      <c r="C741" s="38" t="s">
        <v>3839</v>
      </c>
      <c r="D741" s="38" t="s">
        <v>265</v>
      </c>
      <c r="E741" s="43" t="s">
        <v>3840</v>
      </c>
      <c r="F741" s="38" t="s">
        <v>275</v>
      </c>
      <c r="G741" s="38" t="s">
        <v>48</v>
      </c>
      <c r="H741" s="38" t="s">
        <v>3841</v>
      </c>
      <c r="I741" s="38" t="s">
        <v>82</v>
      </c>
      <c r="J741" s="38">
        <f t="shared" si="11"/>
        <v>2005.2420000000002</v>
      </c>
      <c r="K741" s="44">
        <v>1384.9328</v>
      </c>
      <c r="L741" s="38" t="s">
        <v>957</v>
      </c>
      <c r="M741" s="38" t="s">
        <v>48</v>
      </c>
      <c r="N741" s="38" t="s">
        <v>3842</v>
      </c>
      <c r="O741" s="38" t="s">
        <v>3843</v>
      </c>
      <c r="P741" s="38">
        <v>0</v>
      </c>
    </row>
    <row r="742" spans="1:16" x14ac:dyDescent="0.3">
      <c r="A742" s="38">
        <v>20050303.5</v>
      </c>
      <c r="B742" s="38">
        <v>2453433</v>
      </c>
      <c r="C742" s="38" t="s">
        <v>3844</v>
      </c>
      <c r="D742" s="38" t="s">
        <v>1692</v>
      </c>
      <c r="E742" s="43" t="s">
        <v>3845</v>
      </c>
      <c r="F742" s="38" t="s">
        <v>275</v>
      </c>
      <c r="G742" s="38" t="s">
        <v>48</v>
      </c>
      <c r="H742" s="38" t="s">
        <v>2290</v>
      </c>
      <c r="I742" s="38" t="s">
        <v>196</v>
      </c>
      <c r="J742" s="38">
        <f t="shared" si="11"/>
        <v>2005.2428</v>
      </c>
      <c r="K742" s="44">
        <v>1384.2646999999999</v>
      </c>
      <c r="L742" s="38" t="s">
        <v>463</v>
      </c>
      <c r="M742" s="38" t="s">
        <v>48</v>
      </c>
      <c r="N742" s="38" t="s">
        <v>3846</v>
      </c>
      <c r="O742" s="38" t="s">
        <v>1402</v>
      </c>
      <c r="P742" s="38">
        <v>0</v>
      </c>
    </row>
    <row r="743" spans="1:16" x14ac:dyDescent="0.3">
      <c r="A743" s="38">
        <v>20050304.5</v>
      </c>
      <c r="B743" s="38">
        <v>2453434</v>
      </c>
      <c r="C743" s="38" t="s">
        <v>3847</v>
      </c>
      <c r="D743" s="38" t="s">
        <v>3848</v>
      </c>
      <c r="E743" s="43" t="s">
        <v>3849</v>
      </c>
      <c r="F743" s="38" t="s">
        <v>275</v>
      </c>
      <c r="G743" s="38" t="s">
        <v>48</v>
      </c>
      <c r="H743" s="38" t="s">
        <v>946</v>
      </c>
      <c r="I743" s="38" t="s">
        <v>368</v>
      </c>
      <c r="J743" s="38">
        <f t="shared" si="11"/>
        <v>2005.2435999999998</v>
      </c>
      <c r="K743" s="44">
        <v>1383.5945999999999</v>
      </c>
      <c r="L743" s="38" t="s">
        <v>1580</v>
      </c>
      <c r="M743" s="38" t="s">
        <v>48</v>
      </c>
      <c r="N743" s="38" t="s">
        <v>3221</v>
      </c>
      <c r="O743" s="38" t="s">
        <v>3850</v>
      </c>
      <c r="P743" s="38">
        <v>0</v>
      </c>
    </row>
    <row r="744" spans="1:16" x14ac:dyDescent="0.3">
      <c r="A744" s="38">
        <v>20050305.5</v>
      </c>
      <c r="B744" s="38">
        <v>2453435</v>
      </c>
      <c r="C744" s="38" t="s">
        <v>3851</v>
      </c>
      <c r="D744" s="38" t="s">
        <v>3852</v>
      </c>
      <c r="E744" s="43" t="s">
        <v>3853</v>
      </c>
      <c r="F744" s="38" t="s">
        <v>275</v>
      </c>
      <c r="G744" s="38" t="s">
        <v>48</v>
      </c>
      <c r="H744" s="38" t="s">
        <v>3854</v>
      </c>
      <c r="I744" s="38" t="s">
        <v>211</v>
      </c>
      <c r="J744" s="38">
        <f t="shared" si="11"/>
        <v>2005.2443999999996</v>
      </c>
      <c r="K744" s="44">
        <v>1382.9187999999999</v>
      </c>
      <c r="L744" s="38" t="s">
        <v>508</v>
      </c>
      <c r="M744" s="38" t="s">
        <v>48</v>
      </c>
      <c r="N744" s="38" t="s">
        <v>3855</v>
      </c>
      <c r="O744" s="38" t="s">
        <v>1266</v>
      </c>
      <c r="P744" s="38">
        <v>0</v>
      </c>
    </row>
    <row r="745" spans="1:16" x14ac:dyDescent="0.3">
      <c r="A745" s="38">
        <v>20050306.5</v>
      </c>
      <c r="B745" s="38">
        <v>2453436</v>
      </c>
      <c r="C745" s="38" t="s">
        <v>3856</v>
      </c>
      <c r="D745" s="38" t="s">
        <v>3857</v>
      </c>
      <c r="E745" s="43" t="s">
        <v>3858</v>
      </c>
      <c r="F745" s="38" t="s">
        <v>275</v>
      </c>
      <c r="G745" s="38" t="s">
        <v>48</v>
      </c>
      <c r="H745" s="38" t="s">
        <v>3859</v>
      </c>
      <c r="I745" s="38" t="s">
        <v>368</v>
      </c>
      <c r="J745" s="38">
        <f t="shared" si="11"/>
        <v>2005.2451999999994</v>
      </c>
      <c r="K745" s="44">
        <v>1382.2254</v>
      </c>
      <c r="L745" s="38" t="s">
        <v>171</v>
      </c>
      <c r="M745" s="38" t="s">
        <v>48</v>
      </c>
      <c r="N745" s="38" t="s">
        <v>3860</v>
      </c>
      <c r="O745" s="38" t="s">
        <v>3094</v>
      </c>
      <c r="P745" s="38">
        <v>0</v>
      </c>
    </row>
    <row r="746" spans="1:16" x14ac:dyDescent="0.3">
      <c r="A746" s="38">
        <v>20050307.5</v>
      </c>
      <c r="B746" s="38">
        <v>2453437</v>
      </c>
      <c r="C746" s="38" t="s">
        <v>3861</v>
      </c>
      <c r="D746" s="38" t="s">
        <v>490</v>
      </c>
      <c r="E746" s="43" t="s">
        <v>2776</v>
      </c>
      <c r="F746" s="38" t="s">
        <v>275</v>
      </c>
      <c r="G746" s="38" t="s">
        <v>48</v>
      </c>
      <c r="H746" s="38" t="s">
        <v>1687</v>
      </c>
      <c r="I746" s="38" t="s">
        <v>82</v>
      </c>
      <c r="J746" s="38">
        <f t="shared" si="11"/>
        <v>2005.2459999999992</v>
      </c>
      <c r="K746" s="44">
        <v>1381.59</v>
      </c>
      <c r="L746" s="38" t="s">
        <v>74</v>
      </c>
      <c r="M746" s="38" t="s">
        <v>48</v>
      </c>
      <c r="N746" s="38" t="s">
        <v>3862</v>
      </c>
      <c r="O746" s="38" t="s">
        <v>1498</v>
      </c>
      <c r="P746" s="38">
        <v>0</v>
      </c>
    </row>
    <row r="747" spans="1:16" x14ac:dyDescent="0.3">
      <c r="A747" s="38">
        <v>20050308.5</v>
      </c>
      <c r="B747" s="38">
        <v>2453438</v>
      </c>
      <c r="C747" s="38" t="s">
        <v>3863</v>
      </c>
      <c r="D747" s="38" t="s">
        <v>3864</v>
      </c>
      <c r="E747" s="43" t="s">
        <v>3865</v>
      </c>
      <c r="F747" s="38" t="s">
        <v>3428</v>
      </c>
      <c r="G747" s="38" t="s">
        <v>48</v>
      </c>
      <c r="H747" s="38" t="s">
        <v>2769</v>
      </c>
      <c r="I747" s="38" t="s">
        <v>412</v>
      </c>
      <c r="J747" s="38">
        <f t="shared" si="11"/>
        <v>2005.2468000000008</v>
      </c>
      <c r="K747" s="44">
        <v>1380.8578</v>
      </c>
      <c r="L747" s="38" t="s">
        <v>1815</v>
      </c>
      <c r="M747" s="38" t="s">
        <v>48</v>
      </c>
      <c r="N747" s="38" t="s">
        <v>3866</v>
      </c>
      <c r="O747" s="38" t="s">
        <v>1683</v>
      </c>
      <c r="P747" s="38">
        <v>0</v>
      </c>
    </row>
    <row r="748" spans="1:16" x14ac:dyDescent="0.3">
      <c r="A748" s="38">
        <v>20050309.5</v>
      </c>
      <c r="B748" s="38">
        <v>2453439</v>
      </c>
      <c r="C748" s="38" t="s">
        <v>3867</v>
      </c>
      <c r="D748" s="38" t="s">
        <v>1063</v>
      </c>
      <c r="E748" s="43" t="s">
        <v>3868</v>
      </c>
      <c r="F748" s="38" t="s">
        <v>275</v>
      </c>
      <c r="G748" s="38" t="s">
        <v>48</v>
      </c>
      <c r="H748" s="38" t="s">
        <v>3869</v>
      </c>
      <c r="I748" s="38" t="s">
        <v>61</v>
      </c>
      <c r="J748" s="38">
        <f t="shared" si="11"/>
        <v>2005.2476000000006</v>
      </c>
      <c r="K748" s="44">
        <v>1380.0993000000001</v>
      </c>
      <c r="L748" s="38" t="s">
        <v>83</v>
      </c>
      <c r="M748" s="38" t="s">
        <v>48</v>
      </c>
      <c r="N748" s="38" t="s">
        <v>2456</v>
      </c>
      <c r="O748" s="38" t="s">
        <v>407</v>
      </c>
      <c r="P748" s="38">
        <v>0</v>
      </c>
    </row>
    <row r="749" spans="1:16" x14ac:dyDescent="0.3">
      <c r="A749" s="38">
        <v>20050310.5</v>
      </c>
      <c r="B749" s="38">
        <v>2453440</v>
      </c>
      <c r="C749" s="38" t="s">
        <v>3870</v>
      </c>
      <c r="D749" s="38" t="s">
        <v>3871</v>
      </c>
      <c r="E749" s="43" t="s">
        <v>3872</v>
      </c>
      <c r="F749" s="38" t="s">
        <v>275</v>
      </c>
      <c r="G749" s="38" t="s">
        <v>48</v>
      </c>
      <c r="H749" s="38" t="s">
        <v>3873</v>
      </c>
      <c r="I749" s="38" t="s">
        <v>196</v>
      </c>
      <c r="J749" s="38">
        <f t="shared" si="11"/>
        <v>2005.2484000000004</v>
      </c>
      <c r="K749" s="44">
        <v>1379.3497</v>
      </c>
      <c r="L749" s="38" t="s">
        <v>1503</v>
      </c>
      <c r="M749" s="38" t="s">
        <v>48</v>
      </c>
      <c r="N749" s="38" t="s">
        <v>2341</v>
      </c>
      <c r="O749" s="38" t="s">
        <v>2171</v>
      </c>
      <c r="P749" s="38">
        <v>0</v>
      </c>
    </row>
    <row r="750" spans="1:16" x14ac:dyDescent="0.3">
      <c r="A750" s="38">
        <v>20050311.5</v>
      </c>
      <c r="B750" s="38">
        <v>2453441</v>
      </c>
      <c r="C750" s="38" t="s">
        <v>3874</v>
      </c>
      <c r="D750" s="38" t="s">
        <v>1718</v>
      </c>
      <c r="E750" s="43" t="s">
        <v>3875</v>
      </c>
      <c r="F750" s="38" t="s">
        <v>275</v>
      </c>
      <c r="G750" s="38" t="s">
        <v>48</v>
      </c>
      <c r="H750" s="38" t="s">
        <v>3876</v>
      </c>
      <c r="I750" s="38" t="s">
        <v>149</v>
      </c>
      <c r="J750" s="38">
        <f t="shared" si="11"/>
        <v>2005.2492000000002</v>
      </c>
      <c r="K750" s="44">
        <v>1378.4855</v>
      </c>
      <c r="L750" s="38" t="s">
        <v>115</v>
      </c>
      <c r="M750" s="38" t="s">
        <v>48</v>
      </c>
      <c r="N750" s="38" t="s">
        <v>3877</v>
      </c>
      <c r="O750" s="38" t="s">
        <v>2188</v>
      </c>
      <c r="P750" s="38">
        <v>0</v>
      </c>
    </row>
    <row r="751" spans="1:16" x14ac:dyDescent="0.3">
      <c r="A751" s="38">
        <v>20050312.5</v>
      </c>
      <c r="B751" s="38">
        <v>2453442</v>
      </c>
      <c r="C751" s="38" t="s">
        <v>3878</v>
      </c>
      <c r="D751" s="38" t="s">
        <v>453</v>
      </c>
      <c r="E751" s="43" t="s">
        <v>3879</v>
      </c>
      <c r="F751" s="38" t="s">
        <v>815</v>
      </c>
      <c r="G751" s="38" t="s">
        <v>48</v>
      </c>
      <c r="H751" s="38" t="s">
        <v>3880</v>
      </c>
      <c r="I751" s="38" t="s">
        <v>106</v>
      </c>
      <c r="J751" s="38">
        <f t="shared" si="11"/>
        <v>2005.25</v>
      </c>
      <c r="K751" s="44">
        <v>1377.6324</v>
      </c>
      <c r="L751" s="38" t="s">
        <v>106</v>
      </c>
      <c r="M751" s="38" t="s">
        <v>48</v>
      </c>
      <c r="N751" s="38" t="s">
        <v>3881</v>
      </c>
      <c r="O751" s="38" t="s">
        <v>93</v>
      </c>
      <c r="P751" s="38">
        <v>0</v>
      </c>
    </row>
    <row r="752" spans="1:16" x14ac:dyDescent="0.3">
      <c r="A752" s="38">
        <v>20050313.5</v>
      </c>
      <c r="B752" s="38">
        <v>2453443</v>
      </c>
      <c r="C752" s="38" t="s">
        <v>3882</v>
      </c>
      <c r="D752" s="38" t="s">
        <v>192</v>
      </c>
      <c r="E752" s="43" t="s">
        <v>3883</v>
      </c>
      <c r="F752" s="38" t="s">
        <v>815</v>
      </c>
      <c r="G752" s="38" t="s">
        <v>48</v>
      </c>
      <c r="H752" s="38" t="s">
        <v>3884</v>
      </c>
      <c r="I752" s="38" t="s">
        <v>434</v>
      </c>
      <c r="J752" s="38">
        <f t="shared" si="11"/>
        <v>2005.2507999999998</v>
      </c>
      <c r="K752" s="44">
        <v>1376.8097</v>
      </c>
      <c r="L752" s="38" t="s">
        <v>116</v>
      </c>
      <c r="M752" s="38" t="s">
        <v>48</v>
      </c>
      <c r="N752" s="38" t="s">
        <v>3885</v>
      </c>
      <c r="O752" s="38" t="s">
        <v>3363</v>
      </c>
      <c r="P752" s="38">
        <v>0</v>
      </c>
    </row>
    <row r="753" spans="1:16" x14ac:dyDescent="0.3">
      <c r="A753" s="38">
        <v>20050314.5</v>
      </c>
      <c r="B753" s="38">
        <v>2453444</v>
      </c>
      <c r="C753" s="38" t="s">
        <v>3886</v>
      </c>
      <c r="D753" s="38" t="s">
        <v>1161</v>
      </c>
      <c r="E753" s="43" t="s">
        <v>3887</v>
      </c>
      <c r="F753" s="38" t="s">
        <v>815</v>
      </c>
      <c r="G753" s="38" t="s">
        <v>48</v>
      </c>
      <c r="H753" s="38" t="s">
        <v>3888</v>
      </c>
      <c r="I753" s="38" t="s">
        <v>368</v>
      </c>
      <c r="J753" s="38">
        <f t="shared" si="11"/>
        <v>2005.2515999999996</v>
      </c>
      <c r="K753" s="44">
        <v>1376.0818999999999</v>
      </c>
      <c r="L753" s="38" t="s">
        <v>124</v>
      </c>
      <c r="M753" s="38" t="s">
        <v>48</v>
      </c>
      <c r="N753" s="38" t="s">
        <v>3889</v>
      </c>
      <c r="O753" s="38" t="s">
        <v>3890</v>
      </c>
      <c r="P753" s="38">
        <v>0</v>
      </c>
    </row>
    <row r="754" spans="1:16" x14ac:dyDescent="0.3">
      <c r="A754" s="38">
        <v>20050315.5</v>
      </c>
      <c r="B754" s="38">
        <v>2453445</v>
      </c>
      <c r="C754" s="38" t="s">
        <v>3891</v>
      </c>
      <c r="D754" s="38" t="s">
        <v>3892</v>
      </c>
      <c r="E754" s="43" t="s">
        <v>3893</v>
      </c>
      <c r="F754" s="38" t="s">
        <v>815</v>
      </c>
      <c r="G754" s="38" t="s">
        <v>48</v>
      </c>
      <c r="H754" s="38" t="s">
        <v>3894</v>
      </c>
      <c r="I754" s="38" t="s">
        <v>196</v>
      </c>
      <c r="J754" s="38">
        <f t="shared" si="11"/>
        <v>2005.2523999999994</v>
      </c>
      <c r="K754" s="44">
        <v>1375.3587</v>
      </c>
      <c r="L754" s="38" t="s">
        <v>132</v>
      </c>
      <c r="M754" s="38" t="s">
        <v>48</v>
      </c>
      <c r="N754" s="38" t="s">
        <v>3895</v>
      </c>
      <c r="O754" s="38" t="s">
        <v>1816</v>
      </c>
      <c r="P754" s="38">
        <v>0</v>
      </c>
    </row>
    <row r="755" spans="1:16" x14ac:dyDescent="0.3">
      <c r="A755" s="38">
        <v>20050316.5</v>
      </c>
      <c r="B755" s="38">
        <v>2453446</v>
      </c>
      <c r="C755" s="38" t="s">
        <v>3896</v>
      </c>
      <c r="D755" s="38" t="s">
        <v>1204</v>
      </c>
      <c r="E755" s="43" t="s">
        <v>3897</v>
      </c>
      <c r="F755" s="38" t="s">
        <v>275</v>
      </c>
      <c r="G755" s="38" t="s">
        <v>48</v>
      </c>
      <c r="H755" s="38" t="s">
        <v>2532</v>
      </c>
      <c r="I755" s="38" t="s">
        <v>61</v>
      </c>
      <c r="J755" s="38">
        <f t="shared" si="11"/>
        <v>2005.2531999999992</v>
      </c>
      <c r="K755" s="44">
        <v>1374.7303999999999</v>
      </c>
      <c r="L755" s="38" t="s">
        <v>500</v>
      </c>
      <c r="M755" s="38" t="s">
        <v>48</v>
      </c>
      <c r="N755" s="38" t="s">
        <v>1317</v>
      </c>
      <c r="O755" s="38" t="s">
        <v>3797</v>
      </c>
      <c r="P755" s="38">
        <v>0</v>
      </c>
    </row>
    <row r="756" spans="1:16" x14ac:dyDescent="0.3">
      <c r="A756" s="38">
        <v>20050317.5</v>
      </c>
      <c r="B756" s="38">
        <v>2453447</v>
      </c>
      <c r="C756" s="38" t="s">
        <v>3898</v>
      </c>
      <c r="D756" s="38" t="s">
        <v>3899</v>
      </c>
      <c r="E756" s="43" t="s">
        <v>3900</v>
      </c>
      <c r="F756" s="38" t="s">
        <v>275</v>
      </c>
      <c r="G756" s="38" t="s">
        <v>48</v>
      </c>
      <c r="H756" s="38" t="s">
        <v>1274</v>
      </c>
      <c r="I756" s="38" t="s">
        <v>196</v>
      </c>
      <c r="J756" s="38">
        <f t="shared" si="11"/>
        <v>2005.2540000000008</v>
      </c>
      <c r="K756" s="44">
        <v>1374.085</v>
      </c>
      <c r="L756" s="38" t="s">
        <v>141</v>
      </c>
      <c r="M756" s="38" t="s">
        <v>48</v>
      </c>
      <c r="N756" s="38" t="s">
        <v>3901</v>
      </c>
      <c r="O756" s="38" t="s">
        <v>3902</v>
      </c>
      <c r="P756" s="38">
        <v>0</v>
      </c>
    </row>
    <row r="757" spans="1:16" x14ac:dyDescent="0.3">
      <c r="A757" s="38">
        <v>20050318.5</v>
      </c>
      <c r="B757" s="38">
        <v>2453448</v>
      </c>
      <c r="C757" s="38" t="s">
        <v>3903</v>
      </c>
      <c r="D757" s="38" t="s">
        <v>892</v>
      </c>
      <c r="E757" s="43" t="s">
        <v>3904</v>
      </c>
      <c r="F757" s="38" t="s">
        <v>275</v>
      </c>
      <c r="G757" s="38" t="s">
        <v>48</v>
      </c>
      <c r="H757" s="38" t="s">
        <v>3499</v>
      </c>
      <c r="I757" s="38" t="s">
        <v>368</v>
      </c>
      <c r="J757" s="38">
        <f t="shared" si="11"/>
        <v>2005.2548000000006</v>
      </c>
      <c r="K757" s="44">
        <v>1373.3992000000001</v>
      </c>
      <c r="L757" s="38" t="s">
        <v>149</v>
      </c>
      <c r="M757" s="38" t="s">
        <v>48</v>
      </c>
      <c r="N757" s="38" t="s">
        <v>3905</v>
      </c>
      <c r="O757" s="38" t="s">
        <v>3906</v>
      </c>
      <c r="P757" s="38">
        <v>0</v>
      </c>
    </row>
    <row r="758" spans="1:16" x14ac:dyDescent="0.3">
      <c r="A758" s="38">
        <v>20050319.5</v>
      </c>
      <c r="B758" s="38">
        <v>2453449</v>
      </c>
      <c r="C758" s="38" t="s">
        <v>3907</v>
      </c>
      <c r="D758" s="38" t="s">
        <v>337</v>
      </c>
      <c r="E758" s="43" t="s">
        <v>3908</v>
      </c>
      <c r="F758" s="38" t="s">
        <v>275</v>
      </c>
      <c r="G758" s="38" t="s">
        <v>48</v>
      </c>
      <c r="H758" s="38" t="s">
        <v>3909</v>
      </c>
      <c r="I758" s="38" t="s">
        <v>211</v>
      </c>
      <c r="J758" s="38">
        <f t="shared" si="11"/>
        <v>2005.2556000000004</v>
      </c>
      <c r="K758" s="44">
        <v>1372.6763000000001</v>
      </c>
      <c r="L758" s="38" t="s">
        <v>156</v>
      </c>
      <c r="M758" s="38" t="s">
        <v>48</v>
      </c>
      <c r="N758" s="38" t="s">
        <v>3910</v>
      </c>
      <c r="O758" s="38" t="s">
        <v>3911</v>
      </c>
      <c r="P758" s="38">
        <v>0</v>
      </c>
    </row>
    <row r="759" spans="1:16" x14ac:dyDescent="0.3">
      <c r="A759" s="38">
        <v>20050320.5</v>
      </c>
      <c r="B759" s="38">
        <v>2453450</v>
      </c>
      <c r="C759" s="38" t="s">
        <v>3912</v>
      </c>
      <c r="D759" s="38" t="s">
        <v>915</v>
      </c>
      <c r="E759" s="43" t="s">
        <v>3913</v>
      </c>
      <c r="F759" s="38" t="s">
        <v>275</v>
      </c>
      <c r="G759" s="38" t="s">
        <v>48</v>
      </c>
      <c r="H759" s="38" t="s">
        <v>3914</v>
      </c>
      <c r="I759" s="38" t="s">
        <v>204</v>
      </c>
      <c r="J759" s="38">
        <f t="shared" si="11"/>
        <v>2005.2564000000002</v>
      </c>
      <c r="K759" s="44">
        <v>1371.9473</v>
      </c>
      <c r="L759" s="38" t="s">
        <v>586</v>
      </c>
      <c r="M759" s="38" t="s">
        <v>48</v>
      </c>
      <c r="N759" s="38" t="s">
        <v>2462</v>
      </c>
      <c r="O759" s="38" t="s">
        <v>1084</v>
      </c>
      <c r="P759" s="38">
        <v>0</v>
      </c>
    </row>
    <row r="760" spans="1:16" x14ac:dyDescent="0.3">
      <c r="A760" s="38">
        <v>20050321.5</v>
      </c>
      <c r="B760" s="38">
        <v>2453451</v>
      </c>
      <c r="C760" s="38" t="s">
        <v>3915</v>
      </c>
      <c r="D760" s="38" t="s">
        <v>497</v>
      </c>
      <c r="E760" s="43" t="s">
        <v>3916</v>
      </c>
      <c r="F760" s="38" t="s">
        <v>275</v>
      </c>
      <c r="G760" s="38" t="s">
        <v>48</v>
      </c>
      <c r="H760" s="38" t="s">
        <v>3917</v>
      </c>
      <c r="I760" s="38" t="s">
        <v>211</v>
      </c>
      <c r="J760" s="38">
        <f t="shared" si="11"/>
        <v>2005.2572</v>
      </c>
      <c r="K760" s="44">
        <v>1371.1976</v>
      </c>
      <c r="L760" s="38" t="s">
        <v>412</v>
      </c>
      <c r="M760" s="38" t="s">
        <v>48</v>
      </c>
      <c r="N760" s="38" t="s">
        <v>3918</v>
      </c>
      <c r="O760" s="38" t="s">
        <v>219</v>
      </c>
      <c r="P760" s="38">
        <v>0</v>
      </c>
    </row>
    <row r="761" spans="1:16" x14ac:dyDescent="0.3">
      <c r="A761" s="38">
        <v>20050322.5</v>
      </c>
      <c r="B761" s="38">
        <v>2453452</v>
      </c>
      <c r="C761" s="38" t="s">
        <v>3919</v>
      </c>
      <c r="D761" s="38" t="s">
        <v>3263</v>
      </c>
      <c r="E761" s="43" t="s">
        <v>3920</v>
      </c>
      <c r="F761" s="38" t="s">
        <v>275</v>
      </c>
      <c r="G761" s="38" t="s">
        <v>48</v>
      </c>
      <c r="H761" s="38" t="s">
        <v>3921</v>
      </c>
      <c r="I761" s="38" t="s">
        <v>196</v>
      </c>
      <c r="J761" s="38">
        <f t="shared" si="11"/>
        <v>2005.2579999999998</v>
      </c>
      <c r="K761" s="44">
        <v>1370.3358000000001</v>
      </c>
      <c r="L761" s="38" t="s">
        <v>188</v>
      </c>
      <c r="M761" s="38" t="s">
        <v>48</v>
      </c>
      <c r="N761" s="38" t="s">
        <v>3402</v>
      </c>
      <c r="O761" s="38" t="s">
        <v>3922</v>
      </c>
      <c r="P761" s="38">
        <v>0</v>
      </c>
    </row>
    <row r="762" spans="1:16" x14ac:dyDescent="0.3">
      <c r="A762" s="38">
        <v>20050323.5</v>
      </c>
      <c r="B762" s="38">
        <v>2453453</v>
      </c>
      <c r="C762" s="38" t="s">
        <v>3923</v>
      </c>
      <c r="D762" s="38" t="s">
        <v>2573</v>
      </c>
      <c r="E762" s="43" t="s">
        <v>3924</v>
      </c>
      <c r="F762" s="38" t="s">
        <v>275</v>
      </c>
      <c r="G762" s="38" t="s">
        <v>48</v>
      </c>
      <c r="H762" s="38" t="s">
        <v>3925</v>
      </c>
      <c r="I762" s="38" t="s">
        <v>187</v>
      </c>
      <c r="J762" s="38">
        <f t="shared" si="11"/>
        <v>2005.2587999999996</v>
      </c>
      <c r="K762" s="44">
        <v>1369.5974000000001</v>
      </c>
      <c r="L762" s="38" t="s">
        <v>728</v>
      </c>
      <c r="M762" s="38" t="s">
        <v>48</v>
      </c>
      <c r="N762" s="38" t="s">
        <v>3885</v>
      </c>
      <c r="O762" s="38" t="s">
        <v>2399</v>
      </c>
      <c r="P762" s="38">
        <v>0</v>
      </c>
    </row>
    <row r="763" spans="1:16" x14ac:dyDescent="0.3">
      <c r="A763" s="38">
        <v>20050324.5</v>
      </c>
      <c r="B763" s="38">
        <v>2453454</v>
      </c>
      <c r="C763" s="38" t="s">
        <v>3926</v>
      </c>
      <c r="D763" s="38" t="s">
        <v>1272</v>
      </c>
      <c r="E763" s="43" t="s">
        <v>3927</v>
      </c>
      <c r="F763" s="38" t="s">
        <v>275</v>
      </c>
      <c r="G763" s="38" t="s">
        <v>48</v>
      </c>
      <c r="H763" s="38" t="s">
        <v>3928</v>
      </c>
      <c r="I763" s="38" t="s">
        <v>1207</v>
      </c>
      <c r="J763" s="38">
        <f t="shared" si="11"/>
        <v>2005.2595999999994</v>
      </c>
      <c r="K763" s="44">
        <v>1368.7284999999999</v>
      </c>
      <c r="L763" s="38" t="s">
        <v>204</v>
      </c>
      <c r="M763" s="38" t="s">
        <v>48</v>
      </c>
      <c r="N763" s="38" t="s">
        <v>3929</v>
      </c>
      <c r="O763" s="38" t="s">
        <v>3930</v>
      </c>
      <c r="P763" s="38">
        <v>0</v>
      </c>
    </row>
    <row r="764" spans="1:16" x14ac:dyDescent="0.3">
      <c r="A764" s="38">
        <v>20050325.5</v>
      </c>
      <c r="B764" s="38">
        <v>2453455</v>
      </c>
      <c r="C764" s="38" t="s">
        <v>3931</v>
      </c>
      <c r="D764" s="38" t="s">
        <v>3548</v>
      </c>
      <c r="E764" s="43" t="s">
        <v>3932</v>
      </c>
      <c r="F764" s="38" t="s">
        <v>3428</v>
      </c>
      <c r="G764" s="38" t="s">
        <v>48</v>
      </c>
      <c r="H764" s="38" t="s">
        <v>3933</v>
      </c>
      <c r="I764" s="38" t="s">
        <v>82</v>
      </c>
      <c r="J764" s="38">
        <f t="shared" si="11"/>
        <v>2005.2603999999992</v>
      </c>
      <c r="K764" s="44">
        <v>1367.8875</v>
      </c>
      <c r="L764" s="38" t="s">
        <v>434</v>
      </c>
      <c r="M764" s="38" t="s">
        <v>48</v>
      </c>
      <c r="N764" s="38" t="s">
        <v>3934</v>
      </c>
      <c r="O764" s="38" t="s">
        <v>2673</v>
      </c>
      <c r="P764" s="38">
        <v>0</v>
      </c>
    </row>
    <row r="765" spans="1:16" x14ac:dyDescent="0.3">
      <c r="A765" s="38">
        <v>20050326.5</v>
      </c>
      <c r="B765" s="38">
        <v>2453456</v>
      </c>
      <c r="C765" s="38" t="s">
        <v>3935</v>
      </c>
      <c r="D765" s="38" t="s">
        <v>930</v>
      </c>
      <c r="E765" s="43" t="s">
        <v>3936</v>
      </c>
      <c r="F765" s="38" t="s">
        <v>3428</v>
      </c>
      <c r="G765" s="38" t="s">
        <v>48</v>
      </c>
      <c r="H765" s="38" t="s">
        <v>3937</v>
      </c>
      <c r="I765" s="38" t="s">
        <v>187</v>
      </c>
      <c r="J765" s="38">
        <f t="shared" si="11"/>
        <v>2005.2612000000008</v>
      </c>
      <c r="K765" s="44">
        <v>1367.1846</v>
      </c>
      <c r="L765" s="38" t="s">
        <v>187</v>
      </c>
      <c r="M765" s="38" t="s">
        <v>48</v>
      </c>
      <c r="N765" s="38" t="s">
        <v>3938</v>
      </c>
      <c r="O765" s="38" t="s">
        <v>2451</v>
      </c>
      <c r="P765" s="38">
        <v>0</v>
      </c>
    </row>
    <row r="766" spans="1:16" x14ac:dyDescent="0.3">
      <c r="A766" s="38">
        <v>20050327.5</v>
      </c>
      <c r="B766" s="38">
        <v>2453457</v>
      </c>
      <c r="C766" s="38" t="s">
        <v>3939</v>
      </c>
      <c r="D766" s="38" t="s">
        <v>1896</v>
      </c>
      <c r="E766" s="43" t="s">
        <v>3940</v>
      </c>
      <c r="F766" s="38" t="s">
        <v>3428</v>
      </c>
      <c r="G766" s="38" t="s">
        <v>48</v>
      </c>
      <c r="H766" s="38" t="s">
        <v>1389</v>
      </c>
      <c r="I766" s="38" t="s">
        <v>204</v>
      </c>
      <c r="J766" s="38">
        <f t="shared" si="11"/>
        <v>2005.2620000000006</v>
      </c>
      <c r="K766" s="44">
        <v>1366.3801000000001</v>
      </c>
      <c r="L766" s="38" t="s">
        <v>253</v>
      </c>
      <c r="M766" s="38" t="s">
        <v>48</v>
      </c>
      <c r="N766" s="38" t="s">
        <v>3941</v>
      </c>
      <c r="O766" s="38" t="s">
        <v>3942</v>
      </c>
      <c r="P766" s="38">
        <v>0</v>
      </c>
    </row>
    <row r="767" spans="1:16" x14ac:dyDescent="0.3">
      <c r="A767" s="38">
        <v>20050328.5</v>
      </c>
      <c r="B767" s="38">
        <v>2453458</v>
      </c>
      <c r="C767" s="38" t="s">
        <v>3943</v>
      </c>
      <c r="D767" s="38" t="s">
        <v>1552</v>
      </c>
      <c r="E767" s="43" t="s">
        <v>3944</v>
      </c>
      <c r="F767" s="38" t="s">
        <v>3428</v>
      </c>
      <c r="G767" s="38" t="s">
        <v>48</v>
      </c>
      <c r="H767" s="38" t="s">
        <v>2290</v>
      </c>
      <c r="I767" s="38" t="s">
        <v>728</v>
      </c>
      <c r="J767" s="38">
        <f t="shared" si="11"/>
        <v>2005.2628000000004</v>
      </c>
      <c r="K767" s="44">
        <v>1365.6167</v>
      </c>
      <c r="L767" s="38" t="s">
        <v>203</v>
      </c>
      <c r="M767" s="38" t="s">
        <v>48</v>
      </c>
      <c r="N767" s="38" t="s">
        <v>3945</v>
      </c>
      <c r="O767" s="38" t="s">
        <v>3946</v>
      </c>
      <c r="P767" s="38">
        <v>0</v>
      </c>
    </row>
    <row r="768" spans="1:16" x14ac:dyDescent="0.3">
      <c r="A768" s="38">
        <v>20050329.5</v>
      </c>
      <c r="B768" s="38">
        <v>2453459</v>
      </c>
      <c r="C768" s="38" t="s">
        <v>3947</v>
      </c>
      <c r="D768" s="38" t="s">
        <v>3948</v>
      </c>
      <c r="E768" s="43" t="s">
        <v>3949</v>
      </c>
      <c r="F768" s="38" t="s">
        <v>3428</v>
      </c>
      <c r="G768" s="38" t="s">
        <v>48</v>
      </c>
      <c r="H768" s="38" t="s">
        <v>1454</v>
      </c>
      <c r="I768" s="38" t="s">
        <v>434</v>
      </c>
      <c r="J768" s="38">
        <f t="shared" si="11"/>
        <v>2005.2636000000002</v>
      </c>
      <c r="K768" s="44">
        <v>1364.7914000000001</v>
      </c>
      <c r="L768" s="38" t="s">
        <v>1650</v>
      </c>
      <c r="M768" s="38" t="s">
        <v>48</v>
      </c>
      <c r="N768" s="38" t="s">
        <v>1269</v>
      </c>
      <c r="O768" s="38" t="s">
        <v>3174</v>
      </c>
      <c r="P768" s="38">
        <v>0</v>
      </c>
    </row>
    <row r="769" spans="1:16" x14ac:dyDescent="0.3">
      <c r="A769" s="38">
        <v>20050330.5</v>
      </c>
      <c r="B769" s="38">
        <v>2453460</v>
      </c>
      <c r="C769" s="38" t="s">
        <v>3950</v>
      </c>
      <c r="D769" s="38" t="s">
        <v>2476</v>
      </c>
      <c r="E769" s="43" t="s">
        <v>2100</v>
      </c>
      <c r="F769" s="38" t="s">
        <v>3428</v>
      </c>
      <c r="G769" s="38" t="s">
        <v>48</v>
      </c>
      <c r="H769" s="38" t="s">
        <v>3951</v>
      </c>
      <c r="I769" s="38" t="s">
        <v>434</v>
      </c>
      <c r="J769" s="38">
        <f t="shared" si="11"/>
        <v>2005.2644</v>
      </c>
      <c r="K769" s="44">
        <v>1363.9948999999999</v>
      </c>
      <c r="L769" s="38" t="s">
        <v>239</v>
      </c>
      <c r="M769" s="38" t="s">
        <v>48</v>
      </c>
      <c r="N769" s="38" t="s">
        <v>3952</v>
      </c>
      <c r="O769" s="38" t="s">
        <v>3953</v>
      </c>
      <c r="P769" s="38">
        <v>0</v>
      </c>
    </row>
    <row r="770" spans="1:16" x14ac:dyDescent="0.3">
      <c r="A770" s="38">
        <v>20050331.5</v>
      </c>
      <c r="B770" s="38">
        <v>2453461</v>
      </c>
      <c r="C770" s="38" t="s">
        <v>3954</v>
      </c>
      <c r="D770" s="38" t="s">
        <v>1434</v>
      </c>
      <c r="E770" s="43" t="s">
        <v>3955</v>
      </c>
      <c r="F770" s="38" t="s">
        <v>3428</v>
      </c>
      <c r="G770" s="38" t="s">
        <v>48</v>
      </c>
      <c r="H770" s="38" t="s">
        <v>3956</v>
      </c>
      <c r="I770" s="38" t="s">
        <v>253</v>
      </c>
      <c r="J770" s="38">
        <f t="shared" si="11"/>
        <v>2005.2651999999998</v>
      </c>
      <c r="K770" s="44">
        <v>1363.1875</v>
      </c>
      <c r="L770" s="38" t="s">
        <v>246</v>
      </c>
      <c r="M770" s="38" t="s">
        <v>48</v>
      </c>
      <c r="N770" s="38" t="s">
        <v>3957</v>
      </c>
      <c r="O770" s="38" t="s">
        <v>3958</v>
      </c>
      <c r="P770" s="38">
        <v>0</v>
      </c>
    </row>
    <row r="771" spans="1:16" x14ac:dyDescent="0.3">
      <c r="A771" s="38">
        <v>20050401.5</v>
      </c>
      <c r="B771" s="38">
        <v>2453462</v>
      </c>
      <c r="C771" s="38" t="s">
        <v>3959</v>
      </c>
      <c r="D771" s="38" t="s">
        <v>2199</v>
      </c>
      <c r="E771" s="43" t="s">
        <v>3960</v>
      </c>
      <c r="F771" s="38" t="s">
        <v>3428</v>
      </c>
      <c r="G771" s="38" t="s">
        <v>48</v>
      </c>
      <c r="H771" s="38" t="s">
        <v>3961</v>
      </c>
      <c r="I771" s="38" t="s">
        <v>211</v>
      </c>
      <c r="J771" s="38">
        <f t="shared" si="11"/>
        <v>2005.3212000000003</v>
      </c>
      <c r="K771" s="44">
        <v>1362.4021</v>
      </c>
      <c r="L771" s="38" t="s">
        <v>98</v>
      </c>
      <c r="M771" s="38" t="s">
        <v>48</v>
      </c>
      <c r="N771" s="38" t="s">
        <v>2176</v>
      </c>
      <c r="O771" s="38" t="s">
        <v>1683</v>
      </c>
      <c r="P771" s="38">
        <v>0</v>
      </c>
    </row>
    <row r="772" spans="1:16" x14ac:dyDescent="0.3">
      <c r="A772" s="38">
        <v>20050402.5</v>
      </c>
      <c r="B772" s="38">
        <v>2453463</v>
      </c>
      <c r="C772" s="38" t="s">
        <v>3962</v>
      </c>
      <c r="D772" s="38" t="s">
        <v>534</v>
      </c>
      <c r="E772" s="43" t="s">
        <v>3963</v>
      </c>
      <c r="F772" s="38" t="s">
        <v>3428</v>
      </c>
      <c r="G772" s="38" t="s">
        <v>48</v>
      </c>
      <c r="H772" s="38" t="s">
        <v>3964</v>
      </c>
      <c r="I772" s="38" t="s">
        <v>188</v>
      </c>
      <c r="J772" s="38">
        <f t="shared" si="11"/>
        <v>2005.3220000000001</v>
      </c>
      <c r="K772" s="44">
        <v>1361.5945999999999</v>
      </c>
      <c r="L772" s="38" t="s">
        <v>261</v>
      </c>
      <c r="M772" s="38" t="s">
        <v>48</v>
      </c>
      <c r="N772" s="38" t="s">
        <v>1260</v>
      </c>
      <c r="O772" s="38" t="s">
        <v>1683</v>
      </c>
      <c r="P772" s="38">
        <v>0</v>
      </c>
    </row>
    <row r="773" spans="1:16" x14ac:dyDescent="0.3">
      <c r="A773" s="38">
        <v>20050403.5</v>
      </c>
      <c r="B773" s="38">
        <v>2453464</v>
      </c>
      <c r="C773" s="38" t="s">
        <v>3965</v>
      </c>
      <c r="D773" s="38" t="s">
        <v>2476</v>
      </c>
      <c r="E773" s="43" t="s">
        <v>3007</v>
      </c>
      <c r="F773" s="38" t="s">
        <v>3428</v>
      </c>
      <c r="G773" s="38" t="s">
        <v>48</v>
      </c>
      <c r="H773" s="38" t="s">
        <v>1795</v>
      </c>
      <c r="I773" s="38" t="s">
        <v>523</v>
      </c>
      <c r="J773" s="38">
        <f t="shared" si="11"/>
        <v>2005.3227999999999</v>
      </c>
      <c r="K773" s="44">
        <v>1360.8122000000001</v>
      </c>
      <c r="L773" s="38" t="s">
        <v>3428</v>
      </c>
      <c r="M773" s="38" t="s">
        <v>48</v>
      </c>
      <c r="N773" s="38" t="s">
        <v>3130</v>
      </c>
      <c r="O773" s="38" t="s">
        <v>1391</v>
      </c>
      <c r="P773" s="38">
        <v>0</v>
      </c>
    </row>
    <row r="774" spans="1:16" x14ac:dyDescent="0.3">
      <c r="A774" s="38">
        <v>20050404.5</v>
      </c>
      <c r="B774" s="38">
        <v>2453465</v>
      </c>
      <c r="C774" s="38" t="s">
        <v>3966</v>
      </c>
      <c r="D774" s="38" t="s">
        <v>337</v>
      </c>
      <c r="E774" s="43" t="s">
        <v>3967</v>
      </c>
      <c r="F774" s="38" t="s">
        <v>3428</v>
      </c>
      <c r="G774" s="38" t="s">
        <v>48</v>
      </c>
      <c r="H774" s="38" t="s">
        <v>2532</v>
      </c>
      <c r="I774" s="38" t="s">
        <v>211</v>
      </c>
      <c r="J774" s="38">
        <f t="shared" ref="J774:J837" si="12">INT(A774/10000)+8*(A774/10000-INT(A774/10000))</f>
        <v>2005.3235999999997</v>
      </c>
      <c r="K774" s="44">
        <v>1360.0164</v>
      </c>
      <c r="L774" s="38" t="s">
        <v>815</v>
      </c>
      <c r="M774" s="38" t="s">
        <v>48</v>
      </c>
      <c r="N774" s="38" t="s">
        <v>3968</v>
      </c>
      <c r="O774" s="38" t="s">
        <v>1374</v>
      </c>
      <c r="P774" s="38">
        <v>0</v>
      </c>
    </row>
    <row r="775" spans="1:16" x14ac:dyDescent="0.3">
      <c r="A775" s="38">
        <v>20050405.5</v>
      </c>
      <c r="B775" s="38">
        <v>2453466</v>
      </c>
      <c r="C775" s="38" t="s">
        <v>3969</v>
      </c>
      <c r="D775" s="38" t="s">
        <v>3970</v>
      </c>
      <c r="E775" s="43" t="s">
        <v>3971</v>
      </c>
      <c r="F775" s="38" t="s">
        <v>268</v>
      </c>
      <c r="G775" s="38" t="s">
        <v>48</v>
      </c>
      <c r="H775" s="38" t="s">
        <v>2245</v>
      </c>
      <c r="I775" s="38" t="s">
        <v>156</v>
      </c>
      <c r="J775" s="38">
        <f t="shared" si="12"/>
        <v>2005.3243999999995</v>
      </c>
      <c r="K775" s="44">
        <v>1359.2719999999999</v>
      </c>
      <c r="L775" s="38" t="s">
        <v>281</v>
      </c>
      <c r="M775" s="38" t="s">
        <v>48</v>
      </c>
      <c r="N775" s="38" t="s">
        <v>3972</v>
      </c>
      <c r="O775" s="38" t="s">
        <v>3018</v>
      </c>
      <c r="P775" s="38">
        <v>0</v>
      </c>
    </row>
    <row r="776" spans="1:16" x14ac:dyDescent="0.3">
      <c r="A776" s="38">
        <v>20050406.5</v>
      </c>
      <c r="B776" s="38">
        <v>2453467</v>
      </c>
      <c r="C776" s="38" t="s">
        <v>3973</v>
      </c>
      <c r="D776" s="38" t="s">
        <v>2375</v>
      </c>
      <c r="E776" s="43" t="s">
        <v>3974</v>
      </c>
      <c r="F776" s="38" t="s">
        <v>268</v>
      </c>
      <c r="G776" s="38" t="s">
        <v>48</v>
      </c>
      <c r="H776" s="38" t="s">
        <v>3975</v>
      </c>
      <c r="I776" s="38" t="s">
        <v>141</v>
      </c>
      <c r="J776" s="38">
        <f t="shared" si="12"/>
        <v>2005.3251999999993</v>
      </c>
      <c r="K776" s="44">
        <v>1358.6742999999999</v>
      </c>
      <c r="L776" s="38" t="s">
        <v>47</v>
      </c>
      <c r="M776" s="38" t="s">
        <v>48</v>
      </c>
      <c r="N776" s="38" t="s">
        <v>3855</v>
      </c>
      <c r="O776" s="38" t="s">
        <v>1690</v>
      </c>
      <c r="P776" s="38">
        <v>0</v>
      </c>
    </row>
    <row r="777" spans="1:16" x14ac:dyDescent="0.3">
      <c r="A777" s="38">
        <v>20050407.5</v>
      </c>
      <c r="B777" s="38">
        <v>2453468</v>
      </c>
      <c r="C777" s="38" t="s">
        <v>3976</v>
      </c>
      <c r="D777" s="38" t="s">
        <v>3977</v>
      </c>
      <c r="E777" s="43" t="s">
        <v>3978</v>
      </c>
      <c r="F777" s="38" t="s">
        <v>268</v>
      </c>
      <c r="G777" s="38" t="s">
        <v>48</v>
      </c>
      <c r="H777" s="38" t="s">
        <v>3979</v>
      </c>
      <c r="I777" s="38" t="s">
        <v>728</v>
      </c>
      <c r="J777" s="38">
        <f t="shared" si="12"/>
        <v>2005.3259999999991</v>
      </c>
      <c r="K777" s="44">
        <v>1357.9754</v>
      </c>
      <c r="L777" s="38" t="s">
        <v>138</v>
      </c>
      <c r="M777" s="38" t="s">
        <v>48</v>
      </c>
      <c r="N777" s="38" t="s">
        <v>3980</v>
      </c>
      <c r="O777" s="38" t="s">
        <v>3981</v>
      </c>
      <c r="P777" s="38">
        <v>0</v>
      </c>
    </row>
    <row r="778" spans="1:16" x14ac:dyDescent="0.3">
      <c r="A778" s="38">
        <v>20050408.5</v>
      </c>
      <c r="B778" s="38">
        <v>2453469</v>
      </c>
      <c r="C778" s="38" t="s">
        <v>3982</v>
      </c>
      <c r="D778" s="38" t="s">
        <v>3983</v>
      </c>
      <c r="E778" s="43" t="s">
        <v>3984</v>
      </c>
      <c r="F778" s="38" t="s">
        <v>268</v>
      </c>
      <c r="G778" s="38" t="s">
        <v>48</v>
      </c>
      <c r="H778" s="38" t="s">
        <v>3985</v>
      </c>
      <c r="I778" s="38" t="s">
        <v>187</v>
      </c>
      <c r="J778" s="38">
        <f t="shared" si="12"/>
        <v>2005.3268000000007</v>
      </c>
      <c r="K778" s="44">
        <v>1357.1027999999999</v>
      </c>
      <c r="L778" s="38" t="s">
        <v>1490</v>
      </c>
      <c r="M778" s="38" t="s">
        <v>48</v>
      </c>
      <c r="N778" s="38" t="s">
        <v>3986</v>
      </c>
      <c r="O778" s="38" t="s">
        <v>3987</v>
      </c>
      <c r="P778" s="38">
        <v>0</v>
      </c>
    </row>
    <row r="779" spans="1:16" x14ac:dyDescent="0.3">
      <c r="A779" s="38">
        <v>20050409.5</v>
      </c>
      <c r="B779" s="38">
        <v>2453470</v>
      </c>
      <c r="C779" s="38" t="s">
        <v>3988</v>
      </c>
      <c r="D779" s="38" t="s">
        <v>1956</v>
      </c>
      <c r="E779" s="43" t="s">
        <v>3490</v>
      </c>
      <c r="F779" s="38" t="s">
        <v>268</v>
      </c>
      <c r="G779" s="38" t="s">
        <v>48</v>
      </c>
      <c r="H779" s="38" t="s">
        <v>3989</v>
      </c>
      <c r="I779" s="38" t="s">
        <v>253</v>
      </c>
      <c r="J779" s="38">
        <f t="shared" si="12"/>
        <v>2005.3276000000005</v>
      </c>
      <c r="K779" s="44">
        <v>1356.3539000000001</v>
      </c>
      <c r="L779" s="38" t="s">
        <v>1040</v>
      </c>
      <c r="M779" s="38" t="s">
        <v>48</v>
      </c>
      <c r="N779" s="38" t="s">
        <v>3990</v>
      </c>
      <c r="O779" s="38" t="s">
        <v>3991</v>
      </c>
      <c r="P779" s="38">
        <v>0</v>
      </c>
    </row>
    <row r="780" spans="1:16" x14ac:dyDescent="0.3">
      <c r="A780" s="38">
        <v>20050410.5</v>
      </c>
      <c r="B780" s="38">
        <v>2453471</v>
      </c>
      <c r="C780" s="38" t="s">
        <v>3992</v>
      </c>
      <c r="D780" s="38" t="s">
        <v>2131</v>
      </c>
      <c r="E780" s="43" t="s">
        <v>3993</v>
      </c>
      <c r="F780" s="38" t="s">
        <v>268</v>
      </c>
      <c r="G780" s="38" t="s">
        <v>48</v>
      </c>
      <c r="H780" s="38" t="s">
        <v>3994</v>
      </c>
      <c r="I780" s="38" t="s">
        <v>434</v>
      </c>
      <c r="J780" s="38">
        <f t="shared" si="12"/>
        <v>2005.3284000000003</v>
      </c>
      <c r="K780" s="44">
        <v>1355.5884000000001</v>
      </c>
      <c r="L780" s="38" t="s">
        <v>3178</v>
      </c>
      <c r="M780" s="38" t="s">
        <v>48</v>
      </c>
      <c r="N780" s="38" t="s">
        <v>3995</v>
      </c>
      <c r="O780" s="38" t="s">
        <v>3996</v>
      </c>
      <c r="P780" s="38">
        <v>0</v>
      </c>
    </row>
    <row r="781" spans="1:16" x14ac:dyDescent="0.3">
      <c r="A781" s="38">
        <v>20050411.5</v>
      </c>
      <c r="B781" s="38">
        <v>2453472</v>
      </c>
      <c r="C781" s="38" t="s">
        <v>3997</v>
      </c>
      <c r="D781" s="38" t="s">
        <v>352</v>
      </c>
      <c r="E781" s="43" t="s">
        <v>3998</v>
      </c>
      <c r="F781" s="38" t="s">
        <v>268</v>
      </c>
      <c r="G781" s="38" t="s">
        <v>48</v>
      </c>
      <c r="H781" s="38" t="s">
        <v>3999</v>
      </c>
      <c r="I781" s="38" t="s">
        <v>434</v>
      </c>
      <c r="J781" s="38">
        <f t="shared" si="12"/>
        <v>2005.3292000000001</v>
      </c>
      <c r="K781" s="44">
        <v>1354.7627</v>
      </c>
      <c r="L781" s="38" t="s">
        <v>319</v>
      </c>
      <c r="M781" s="38" t="s">
        <v>48</v>
      </c>
      <c r="N781" s="38" t="s">
        <v>4000</v>
      </c>
      <c r="O781" s="38" t="s">
        <v>4001</v>
      </c>
      <c r="P781" s="38">
        <v>0</v>
      </c>
    </row>
    <row r="782" spans="1:16" x14ac:dyDescent="0.3">
      <c r="A782" s="38">
        <v>20050412.5</v>
      </c>
      <c r="B782" s="38">
        <v>2453473</v>
      </c>
      <c r="C782" s="38" t="s">
        <v>4002</v>
      </c>
      <c r="D782" s="38" t="s">
        <v>4003</v>
      </c>
      <c r="E782" s="43" t="s">
        <v>4004</v>
      </c>
      <c r="F782" s="38" t="s">
        <v>268</v>
      </c>
      <c r="G782" s="38" t="s">
        <v>48</v>
      </c>
      <c r="H782" s="38" t="s">
        <v>3985</v>
      </c>
      <c r="I782" s="38" t="s">
        <v>187</v>
      </c>
      <c r="J782" s="38">
        <f t="shared" si="12"/>
        <v>2005.33</v>
      </c>
      <c r="K782" s="44">
        <v>1353.9695999999999</v>
      </c>
      <c r="L782" s="38" t="s">
        <v>1359</v>
      </c>
      <c r="M782" s="38" t="s">
        <v>48</v>
      </c>
      <c r="N782" s="38" t="s">
        <v>4005</v>
      </c>
      <c r="O782" s="38" t="s">
        <v>1600</v>
      </c>
      <c r="P782" s="38">
        <v>0</v>
      </c>
    </row>
    <row r="783" spans="1:16" x14ac:dyDescent="0.3">
      <c r="A783" s="38">
        <v>20050413.5</v>
      </c>
      <c r="B783" s="38">
        <v>2453474</v>
      </c>
      <c r="C783" s="38" t="s">
        <v>4006</v>
      </c>
      <c r="D783" s="38" t="s">
        <v>4007</v>
      </c>
      <c r="E783" s="43" t="s">
        <v>4008</v>
      </c>
      <c r="F783" s="38" t="s">
        <v>268</v>
      </c>
      <c r="G783" s="38" t="s">
        <v>48</v>
      </c>
      <c r="H783" s="38" t="s">
        <v>4009</v>
      </c>
      <c r="I783" s="38" t="s">
        <v>204</v>
      </c>
      <c r="J783" s="38">
        <f t="shared" si="12"/>
        <v>2005.3307999999997</v>
      </c>
      <c r="K783" s="44">
        <v>1353.2657999999999</v>
      </c>
      <c r="L783" s="38" t="s">
        <v>333</v>
      </c>
      <c r="M783" s="38" t="s">
        <v>48</v>
      </c>
      <c r="N783" s="38" t="s">
        <v>4010</v>
      </c>
      <c r="O783" s="38" t="s">
        <v>3343</v>
      </c>
      <c r="P783" s="38">
        <v>0</v>
      </c>
    </row>
    <row r="784" spans="1:16" x14ac:dyDescent="0.3">
      <c r="A784" s="38">
        <v>20050414.5</v>
      </c>
      <c r="B784" s="38">
        <v>2453475</v>
      </c>
      <c r="C784" s="38" t="s">
        <v>4011</v>
      </c>
      <c r="D784" s="38" t="s">
        <v>4012</v>
      </c>
      <c r="E784" s="43" t="s">
        <v>4013</v>
      </c>
      <c r="F784" s="38" t="s">
        <v>268</v>
      </c>
      <c r="G784" s="38" t="s">
        <v>48</v>
      </c>
      <c r="H784" s="38" t="s">
        <v>2255</v>
      </c>
      <c r="I784" s="38" t="s">
        <v>728</v>
      </c>
      <c r="J784" s="38">
        <f t="shared" si="12"/>
        <v>2005.3315999999995</v>
      </c>
      <c r="K784" s="44">
        <v>1352.6007</v>
      </c>
      <c r="L784" s="38" t="s">
        <v>2652</v>
      </c>
      <c r="M784" s="38" t="s">
        <v>48</v>
      </c>
      <c r="N784" s="38" t="s">
        <v>4014</v>
      </c>
      <c r="O784" s="38" t="s">
        <v>3126</v>
      </c>
      <c r="P784" s="38">
        <v>0</v>
      </c>
    </row>
    <row r="785" spans="1:16" x14ac:dyDescent="0.3">
      <c r="A785" s="38">
        <v>20050415.5</v>
      </c>
      <c r="B785" s="38">
        <v>2453476</v>
      </c>
      <c r="C785" s="38" t="s">
        <v>4015</v>
      </c>
      <c r="D785" s="38" t="s">
        <v>468</v>
      </c>
      <c r="E785" s="43" t="s">
        <v>4016</v>
      </c>
      <c r="F785" s="38" t="s">
        <v>268</v>
      </c>
      <c r="G785" s="38" t="s">
        <v>48</v>
      </c>
      <c r="H785" s="38" t="s">
        <v>4017</v>
      </c>
      <c r="I785" s="38" t="s">
        <v>131</v>
      </c>
      <c r="J785" s="38">
        <f t="shared" si="12"/>
        <v>2005.3323999999993</v>
      </c>
      <c r="K785" s="44">
        <v>1351.7116000000001</v>
      </c>
      <c r="L785" s="38" t="s">
        <v>1338</v>
      </c>
      <c r="M785" s="38" t="s">
        <v>48</v>
      </c>
      <c r="N785" s="38" t="s">
        <v>4018</v>
      </c>
      <c r="O785" s="38" t="s">
        <v>371</v>
      </c>
      <c r="P785" s="38">
        <v>0</v>
      </c>
    </row>
    <row r="786" spans="1:16" x14ac:dyDescent="0.3">
      <c r="A786" s="38">
        <v>20050416.5</v>
      </c>
      <c r="B786" s="38">
        <v>2453477</v>
      </c>
      <c r="C786" s="38" t="s">
        <v>4019</v>
      </c>
      <c r="D786" s="38" t="s">
        <v>1058</v>
      </c>
      <c r="E786" s="43" t="s">
        <v>4020</v>
      </c>
      <c r="F786" s="38" t="s">
        <v>268</v>
      </c>
      <c r="G786" s="38" t="s">
        <v>48</v>
      </c>
      <c r="H786" s="38" t="s">
        <v>3818</v>
      </c>
      <c r="I786" s="38" t="s">
        <v>434</v>
      </c>
      <c r="J786" s="38">
        <f t="shared" si="12"/>
        <v>2005.3331999999991</v>
      </c>
      <c r="K786" s="44">
        <v>1350.9793</v>
      </c>
      <c r="L786" s="38" t="s">
        <v>4021</v>
      </c>
      <c r="M786" s="38" t="s">
        <v>48</v>
      </c>
      <c r="N786" s="38" t="s">
        <v>4022</v>
      </c>
      <c r="O786" s="38" t="s">
        <v>3174</v>
      </c>
      <c r="P786" s="38">
        <v>0</v>
      </c>
    </row>
    <row r="787" spans="1:16" x14ac:dyDescent="0.3">
      <c r="A787" s="38">
        <v>20050417.5</v>
      </c>
      <c r="B787" s="38">
        <v>2453478</v>
      </c>
      <c r="C787" s="38" t="s">
        <v>4023</v>
      </c>
      <c r="D787" s="38" t="s">
        <v>3852</v>
      </c>
      <c r="E787" s="43" t="s">
        <v>4024</v>
      </c>
      <c r="F787" s="38" t="s">
        <v>268</v>
      </c>
      <c r="G787" s="38" t="s">
        <v>48</v>
      </c>
      <c r="H787" s="38" t="s">
        <v>1033</v>
      </c>
      <c r="I787" s="38" t="s">
        <v>728</v>
      </c>
      <c r="J787" s="38">
        <f t="shared" si="12"/>
        <v>2005.3340000000007</v>
      </c>
      <c r="K787" s="44">
        <v>1350.1918000000001</v>
      </c>
      <c r="L787" s="38" t="s">
        <v>2918</v>
      </c>
      <c r="M787" s="38" t="s">
        <v>48</v>
      </c>
      <c r="N787" s="38" t="s">
        <v>4025</v>
      </c>
      <c r="O787" s="38" t="s">
        <v>3160</v>
      </c>
      <c r="P787" s="38">
        <v>0</v>
      </c>
    </row>
    <row r="788" spans="1:16" x14ac:dyDescent="0.3">
      <c r="A788" s="38">
        <v>20050418.5</v>
      </c>
      <c r="B788" s="38">
        <v>2453479</v>
      </c>
      <c r="C788" s="38" t="s">
        <v>4026</v>
      </c>
      <c r="D788" s="38" t="s">
        <v>3899</v>
      </c>
      <c r="E788" s="43" t="s">
        <v>4027</v>
      </c>
      <c r="F788" s="38" t="s">
        <v>3428</v>
      </c>
      <c r="G788" s="38" t="s">
        <v>48</v>
      </c>
      <c r="H788" s="38" t="s">
        <v>4028</v>
      </c>
      <c r="I788" s="38" t="s">
        <v>368</v>
      </c>
      <c r="J788" s="38">
        <f t="shared" si="12"/>
        <v>2005.3348000000005</v>
      </c>
      <c r="K788" s="44">
        <v>1349.3924</v>
      </c>
      <c r="L788" s="38" t="s">
        <v>1323</v>
      </c>
      <c r="M788" s="38" t="s">
        <v>48</v>
      </c>
      <c r="N788" s="38" t="s">
        <v>4029</v>
      </c>
      <c r="O788" s="38" t="s">
        <v>4030</v>
      </c>
      <c r="P788" s="38">
        <v>0</v>
      </c>
    </row>
    <row r="789" spans="1:16" x14ac:dyDescent="0.3">
      <c r="A789" s="38">
        <v>20050419.5</v>
      </c>
      <c r="B789" s="38">
        <v>2453480</v>
      </c>
      <c r="C789" s="38" t="s">
        <v>4031</v>
      </c>
      <c r="D789" s="38" t="s">
        <v>2549</v>
      </c>
      <c r="E789" s="43" t="s">
        <v>4032</v>
      </c>
      <c r="F789" s="38" t="s">
        <v>3428</v>
      </c>
      <c r="G789" s="38" t="s">
        <v>48</v>
      </c>
      <c r="H789" s="38" t="s">
        <v>4033</v>
      </c>
      <c r="I789" s="38" t="s">
        <v>368</v>
      </c>
      <c r="J789" s="38">
        <f t="shared" si="12"/>
        <v>2005.3356000000003</v>
      </c>
      <c r="K789" s="44">
        <v>1348.6065000000001</v>
      </c>
      <c r="L789" s="38" t="s">
        <v>1316</v>
      </c>
      <c r="M789" s="38" t="s">
        <v>48</v>
      </c>
      <c r="N789" s="38" t="s">
        <v>2973</v>
      </c>
      <c r="O789" s="38" t="s">
        <v>1438</v>
      </c>
      <c r="P789" s="38">
        <v>0</v>
      </c>
    </row>
    <row r="790" spans="1:16" x14ac:dyDescent="0.3">
      <c r="A790" s="38">
        <v>20050420.5</v>
      </c>
      <c r="B790" s="38">
        <v>2453481</v>
      </c>
      <c r="C790" s="38" t="s">
        <v>4034</v>
      </c>
      <c r="D790" s="38" t="s">
        <v>3314</v>
      </c>
      <c r="E790" s="43" t="s">
        <v>4035</v>
      </c>
      <c r="F790" s="38" t="s">
        <v>3428</v>
      </c>
      <c r="G790" s="38" t="s">
        <v>48</v>
      </c>
      <c r="H790" s="38" t="s">
        <v>4036</v>
      </c>
      <c r="I790" s="38" t="s">
        <v>187</v>
      </c>
      <c r="J790" s="38">
        <f t="shared" si="12"/>
        <v>2005.3364000000001</v>
      </c>
      <c r="K790" s="44">
        <v>1347.9258</v>
      </c>
      <c r="L790" s="38" t="s">
        <v>2706</v>
      </c>
      <c r="M790" s="38" t="s">
        <v>48</v>
      </c>
      <c r="N790" s="38" t="s">
        <v>4037</v>
      </c>
      <c r="O790" s="38" t="s">
        <v>2097</v>
      </c>
      <c r="P790" s="38">
        <v>0</v>
      </c>
    </row>
    <row r="791" spans="1:16" x14ac:dyDescent="0.3">
      <c r="A791" s="38">
        <v>20050421.5</v>
      </c>
      <c r="B791" s="38">
        <v>2453482</v>
      </c>
      <c r="C791" s="38" t="s">
        <v>4038</v>
      </c>
      <c r="D791" s="38" t="s">
        <v>2573</v>
      </c>
      <c r="E791" s="43" t="s">
        <v>4039</v>
      </c>
      <c r="F791" s="38" t="s">
        <v>3428</v>
      </c>
      <c r="G791" s="38" t="s">
        <v>48</v>
      </c>
      <c r="H791" s="38" t="s">
        <v>441</v>
      </c>
      <c r="I791" s="38" t="s">
        <v>204</v>
      </c>
      <c r="J791" s="38">
        <f t="shared" si="12"/>
        <v>2005.3371999999999</v>
      </c>
      <c r="K791" s="44">
        <v>1347.2253000000001</v>
      </c>
      <c r="L791" s="38" t="s">
        <v>3124</v>
      </c>
      <c r="M791" s="38" t="s">
        <v>48</v>
      </c>
      <c r="N791" s="38" t="s">
        <v>4040</v>
      </c>
      <c r="O791" s="38" t="s">
        <v>3322</v>
      </c>
      <c r="P791" s="38">
        <v>0</v>
      </c>
    </row>
    <row r="792" spans="1:16" x14ac:dyDescent="0.3">
      <c r="A792" s="38">
        <v>20050422.5</v>
      </c>
      <c r="B792" s="38">
        <v>2453483</v>
      </c>
      <c r="C792" s="38" t="s">
        <v>4041</v>
      </c>
      <c r="D792" s="38" t="s">
        <v>2263</v>
      </c>
      <c r="E792" s="43" t="s">
        <v>4042</v>
      </c>
      <c r="F792" s="38" t="s">
        <v>3428</v>
      </c>
      <c r="G792" s="38" t="s">
        <v>48</v>
      </c>
      <c r="H792" s="38" t="s">
        <v>571</v>
      </c>
      <c r="I792" s="38" t="s">
        <v>188</v>
      </c>
      <c r="J792" s="38">
        <f t="shared" si="12"/>
        <v>2005.3379999999997</v>
      </c>
      <c r="K792" s="44">
        <v>1346.4668999999999</v>
      </c>
      <c r="L792" s="38" t="s">
        <v>1299</v>
      </c>
      <c r="M792" s="38" t="s">
        <v>48</v>
      </c>
      <c r="N792" s="38" t="s">
        <v>3192</v>
      </c>
      <c r="O792" s="38" t="s">
        <v>3343</v>
      </c>
      <c r="P792" s="38">
        <v>0</v>
      </c>
    </row>
    <row r="793" spans="1:16" x14ac:dyDescent="0.3">
      <c r="A793" s="38">
        <v>20050423.5</v>
      </c>
      <c r="B793" s="38">
        <v>2453484</v>
      </c>
      <c r="C793" s="38" t="s">
        <v>4043</v>
      </c>
      <c r="D793" s="38" t="s">
        <v>758</v>
      </c>
      <c r="E793" s="43" t="s">
        <v>4044</v>
      </c>
      <c r="F793" s="38" t="s">
        <v>3428</v>
      </c>
      <c r="G793" s="38" t="s">
        <v>48</v>
      </c>
      <c r="H793" s="38" t="s">
        <v>4045</v>
      </c>
      <c r="I793" s="38" t="s">
        <v>434</v>
      </c>
      <c r="J793" s="38">
        <f t="shared" si="12"/>
        <v>2005.3387999999995</v>
      </c>
      <c r="K793" s="44">
        <v>1345.7592</v>
      </c>
      <c r="L793" s="38" t="s">
        <v>398</v>
      </c>
      <c r="M793" s="38" t="s">
        <v>48</v>
      </c>
      <c r="N793" s="38" t="s">
        <v>4046</v>
      </c>
      <c r="O793" s="38" t="s">
        <v>4047</v>
      </c>
      <c r="P793" s="38">
        <v>0</v>
      </c>
    </row>
    <row r="794" spans="1:16" x14ac:dyDescent="0.3">
      <c r="A794" s="38">
        <v>20050424.5</v>
      </c>
      <c r="B794" s="38">
        <v>2453485</v>
      </c>
      <c r="C794" s="38" t="s">
        <v>4048</v>
      </c>
      <c r="D794" s="38" t="s">
        <v>208</v>
      </c>
      <c r="E794" s="43" t="s">
        <v>4049</v>
      </c>
      <c r="F794" s="38" t="s">
        <v>3428</v>
      </c>
      <c r="G794" s="38" t="s">
        <v>48</v>
      </c>
      <c r="H794" s="38" t="s">
        <v>3168</v>
      </c>
      <c r="I794" s="38" t="s">
        <v>82</v>
      </c>
      <c r="J794" s="38">
        <f t="shared" si="12"/>
        <v>2005.3395999999993</v>
      </c>
      <c r="K794" s="44">
        <v>1345.0043000000001</v>
      </c>
      <c r="L794" s="38" t="s">
        <v>1287</v>
      </c>
      <c r="M794" s="38" t="s">
        <v>48</v>
      </c>
      <c r="N794" s="38" t="s">
        <v>4050</v>
      </c>
      <c r="O794" s="38" t="s">
        <v>3996</v>
      </c>
      <c r="P794" s="38">
        <v>0</v>
      </c>
    </row>
    <row r="795" spans="1:16" x14ac:dyDescent="0.3">
      <c r="A795" s="38">
        <v>20050425.5</v>
      </c>
      <c r="B795" s="38">
        <v>2453486</v>
      </c>
      <c r="C795" s="38" t="s">
        <v>4051</v>
      </c>
      <c r="D795" s="38" t="s">
        <v>692</v>
      </c>
      <c r="E795" s="43" t="s">
        <v>4052</v>
      </c>
      <c r="F795" s="38" t="s">
        <v>3428</v>
      </c>
      <c r="G795" s="38" t="s">
        <v>48</v>
      </c>
      <c r="H795" s="38" t="s">
        <v>3704</v>
      </c>
      <c r="I795" s="38" t="s">
        <v>204</v>
      </c>
      <c r="J795" s="38">
        <f t="shared" si="12"/>
        <v>2005.3403999999991</v>
      </c>
      <c r="K795" s="44">
        <v>1344.2621999999999</v>
      </c>
      <c r="L795" s="38" t="s">
        <v>908</v>
      </c>
      <c r="M795" s="38" t="s">
        <v>48</v>
      </c>
      <c r="N795" s="38" t="s">
        <v>1180</v>
      </c>
      <c r="O795" s="38" t="s">
        <v>1432</v>
      </c>
      <c r="P795" s="38">
        <v>0</v>
      </c>
    </row>
    <row r="796" spans="1:16" x14ac:dyDescent="0.3">
      <c r="A796" s="38">
        <v>20050426.5</v>
      </c>
      <c r="B796" s="38">
        <v>2453487</v>
      </c>
      <c r="C796" s="38" t="s">
        <v>4053</v>
      </c>
      <c r="D796" s="38" t="s">
        <v>513</v>
      </c>
      <c r="E796" s="43" t="s">
        <v>4054</v>
      </c>
      <c r="F796" s="38" t="s">
        <v>3428</v>
      </c>
      <c r="G796" s="38" t="s">
        <v>48</v>
      </c>
      <c r="H796" s="38" t="s">
        <v>1883</v>
      </c>
      <c r="I796" s="38" t="s">
        <v>2927</v>
      </c>
      <c r="J796" s="38">
        <f t="shared" si="12"/>
        <v>2005.3412000000008</v>
      </c>
      <c r="K796" s="44">
        <v>1343.4513999999999</v>
      </c>
      <c r="L796" s="38" t="s">
        <v>3098</v>
      </c>
      <c r="M796" s="38" t="s">
        <v>48</v>
      </c>
      <c r="N796" s="38" t="s">
        <v>3402</v>
      </c>
      <c r="O796" s="38" t="s">
        <v>1611</v>
      </c>
      <c r="P796" s="38">
        <v>0</v>
      </c>
    </row>
    <row r="797" spans="1:16" x14ac:dyDescent="0.3">
      <c r="A797" s="38">
        <v>20050427.5</v>
      </c>
      <c r="B797" s="38">
        <v>2453488</v>
      </c>
      <c r="C797" s="38" t="s">
        <v>4055</v>
      </c>
      <c r="D797" s="38" t="s">
        <v>4056</v>
      </c>
      <c r="E797" s="43" t="s">
        <v>4057</v>
      </c>
      <c r="F797" s="38" t="s">
        <v>275</v>
      </c>
      <c r="G797" s="38" t="s">
        <v>48</v>
      </c>
      <c r="H797" s="38" t="s">
        <v>4058</v>
      </c>
      <c r="I797" s="38" t="s">
        <v>1118</v>
      </c>
      <c r="J797" s="38">
        <f t="shared" si="12"/>
        <v>2005.3420000000006</v>
      </c>
      <c r="K797" s="44">
        <v>1342.5516</v>
      </c>
      <c r="L797" s="38" t="s">
        <v>633</v>
      </c>
      <c r="M797" s="38" t="s">
        <v>48</v>
      </c>
      <c r="N797" s="38" t="s">
        <v>4059</v>
      </c>
      <c r="O797" s="38" t="s">
        <v>4060</v>
      </c>
      <c r="P797" s="38">
        <v>0</v>
      </c>
    </row>
    <row r="798" spans="1:16" x14ac:dyDescent="0.3">
      <c r="A798" s="38">
        <v>20050428.5</v>
      </c>
      <c r="B798" s="38">
        <v>2453489</v>
      </c>
      <c r="C798" s="38" t="s">
        <v>4061</v>
      </c>
      <c r="D798" s="38" t="s">
        <v>1836</v>
      </c>
      <c r="E798" s="43" t="s">
        <v>4062</v>
      </c>
      <c r="F798" s="38" t="s">
        <v>815</v>
      </c>
      <c r="G798" s="38" t="s">
        <v>48</v>
      </c>
      <c r="H798" s="38" t="s">
        <v>4063</v>
      </c>
      <c r="I798" s="38" t="s">
        <v>463</v>
      </c>
      <c r="J798" s="38">
        <f t="shared" si="12"/>
        <v>2005.3428000000004</v>
      </c>
      <c r="K798" s="44">
        <v>1341.5029</v>
      </c>
      <c r="L798" s="38" t="s">
        <v>442</v>
      </c>
      <c r="M798" s="38" t="s">
        <v>48</v>
      </c>
      <c r="N798" s="38" t="s">
        <v>4064</v>
      </c>
      <c r="O798" s="38" t="s">
        <v>1301</v>
      </c>
      <c r="P798" s="38">
        <v>0</v>
      </c>
    </row>
    <row r="799" spans="1:16" x14ac:dyDescent="0.3">
      <c r="A799" s="38">
        <v>20050429.5</v>
      </c>
      <c r="B799" s="38">
        <v>2453490</v>
      </c>
      <c r="C799" s="38" t="s">
        <v>4065</v>
      </c>
      <c r="D799" s="38" t="s">
        <v>4066</v>
      </c>
      <c r="E799" s="43" t="s">
        <v>4067</v>
      </c>
      <c r="F799" s="38" t="s">
        <v>2014</v>
      </c>
      <c r="G799" s="38" t="s">
        <v>48</v>
      </c>
      <c r="H799" s="38" t="s">
        <v>4068</v>
      </c>
      <c r="I799" s="38" t="s">
        <v>625</v>
      </c>
      <c r="J799" s="38">
        <f t="shared" si="12"/>
        <v>2005.3436000000002</v>
      </c>
      <c r="K799" s="44">
        <v>1340.6152999999999</v>
      </c>
      <c r="L799" s="38" t="s">
        <v>449</v>
      </c>
      <c r="M799" s="38" t="s">
        <v>48</v>
      </c>
      <c r="N799" s="38" t="s">
        <v>4069</v>
      </c>
      <c r="O799" s="38" t="s">
        <v>2399</v>
      </c>
      <c r="P799" s="38">
        <v>0</v>
      </c>
    </row>
    <row r="800" spans="1:16" x14ac:dyDescent="0.3">
      <c r="A800" s="38">
        <v>20050430.5</v>
      </c>
      <c r="B800" s="38">
        <v>2453491</v>
      </c>
      <c r="C800" s="38" t="s">
        <v>4070</v>
      </c>
      <c r="D800" s="38" t="s">
        <v>497</v>
      </c>
      <c r="E800" s="43" t="s">
        <v>4071</v>
      </c>
      <c r="F800" s="38" t="s">
        <v>2014</v>
      </c>
      <c r="G800" s="38" t="s">
        <v>48</v>
      </c>
      <c r="H800" s="38" t="s">
        <v>4072</v>
      </c>
      <c r="I800" s="38" t="s">
        <v>368</v>
      </c>
      <c r="J800" s="38">
        <f t="shared" si="12"/>
        <v>2005.3444</v>
      </c>
      <c r="K800" s="44">
        <v>1339.7789</v>
      </c>
      <c r="L800" s="38" t="s">
        <v>789</v>
      </c>
      <c r="M800" s="38" t="s">
        <v>48</v>
      </c>
      <c r="N800" s="38" t="s">
        <v>4073</v>
      </c>
      <c r="O800" s="38" t="s">
        <v>4074</v>
      </c>
      <c r="P800" s="38">
        <v>0</v>
      </c>
    </row>
    <row r="801" spans="1:16" x14ac:dyDescent="0.3">
      <c r="A801" s="38">
        <v>20050501.5</v>
      </c>
      <c r="B801" s="38">
        <v>2453492</v>
      </c>
      <c r="C801" s="38" t="s">
        <v>4075</v>
      </c>
      <c r="D801" s="38" t="s">
        <v>2094</v>
      </c>
      <c r="E801" s="43" t="s">
        <v>4076</v>
      </c>
      <c r="F801" s="38" t="s">
        <v>2014</v>
      </c>
      <c r="G801" s="38" t="s">
        <v>48</v>
      </c>
      <c r="H801" s="38" t="s">
        <v>4077</v>
      </c>
      <c r="I801" s="38" t="s">
        <v>132</v>
      </c>
      <c r="J801" s="38">
        <f t="shared" si="12"/>
        <v>2005.4012000000002</v>
      </c>
      <c r="K801" s="44">
        <v>1339.1167</v>
      </c>
      <c r="L801" s="38" t="s">
        <v>1238</v>
      </c>
      <c r="M801" s="38" t="s">
        <v>48</v>
      </c>
      <c r="N801" s="38" t="s">
        <v>2947</v>
      </c>
      <c r="O801" s="38" t="s">
        <v>3606</v>
      </c>
      <c r="P801" s="38">
        <v>0</v>
      </c>
    </row>
    <row r="802" spans="1:16" x14ac:dyDescent="0.3">
      <c r="A802" s="38">
        <v>20050502.5</v>
      </c>
      <c r="B802" s="38">
        <v>2453493</v>
      </c>
      <c r="C802" s="38" t="s">
        <v>4078</v>
      </c>
      <c r="D802" s="38" t="s">
        <v>3821</v>
      </c>
      <c r="E802" s="43" t="s">
        <v>4079</v>
      </c>
      <c r="F802" s="38" t="s">
        <v>815</v>
      </c>
      <c r="G802" s="38" t="s">
        <v>48</v>
      </c>
      <c r="H802" s="38" t="s">
        <v>4080</v>
      </c>
      <c r="I802" s="38" t="s">
        <v>1108</v>
      </c>
      <c r="J802" s="38">
        <f t="shared" si="12"/>
        <v>2005.402</v>
      </c>
      <c r="K802" s="44">
        <v>1338.7126000000001</v>
      </c>
      <c r="L802" s="38" t="s">
        <v>464</v>
      </c>
      <c r="M802" s="38" t="s">
        <v>48</v>
      </c>
      <c r="N802" s="38" t="s">
        <v>4081</v>
      </c>
      <c r="O802" s="38" t="s">
        <v>260</v>
      </c>
      <c r="P802" s="38">
        <v>0</v>
      </c>
    </row>
    <row r="803" spans="1:16" x14ac:dyDescent="0.3">
      <c r="A803" s="38">
        <v>20050503.5</v>
      </c>
      <c r="B803" s="38">
        <v>2453494</v>
      </c>
      <c r="C803" s="38" t="s">
        <v>4082</v>
      </c>
      <c r="D803" s="38" t="s">
        <v>4083</v>
      </c>
      <c r="E803" s="43" t="s">
        <v>4084</v>
      </c>
      <c r="F803" s="38" t="s">
        <v>275</v>
      </c>
      <c r="G803" s="38" t="s">
        <v>48</v>
      </c>
      <c r="H803" s="38" t="s">
        <v>4085</v>
      </c>
      <c r="I803" s="38" t="s">
        <v>667</v>
      </c>
      <c r="J803" s="38">
        <f t="shared" si="12"/>
        <v>2005.4027999999998</v>
      </c>
      <c r="K803" s="44">
        <v>1338.3715999999999</v>
      </c>
      <c r="L803" s="38" t="s">
        <v>796</v>
      </c>
      <c r="M803" s="38" t="s">
        <v>48</v>
      </c>
      <c r="N803" s="38" t="s">
        <v>4086</v>
      </c>
      <c r="O803" s="38" t="s">
        <v>164</v>
      </c>
      <c r="P803" s="38">
        <v>0</v>
      </c>
    </row>
    <row r="804" spans="1:16" x14ac:dyDescent="0.3">
      <c r="A804" s="38">
        <v>20050504.5</v>
      </c>
      <c r="B804" s="38">
        <v>2453495</v>
      </c>
      <c r="C804" s="38" t="s">
        <v>4087</v>
      </c>
      <c r="D804" s="38" t="s">
        <v>3857</v>
      </c>
      <c r="E804" s="43" t="s">
        <v>4088</v>
      </c>
      <c r="F804" s="38" t="s">
        <v>3428</v>
      </c>
      <c r="G804" s="38" t="s">
        <v>48</v>
      </c>
      <c r="H804" s="38" t="s">
        <v>4089</v>
      </c>
      <c r="I804" s="38" t="s">
        <v>149</v>
      </c>
      <c r="J804" s="38">
        <f t="shared" si="12"/>
        <v>2005.4035999999996</v>
      </c>
      <c r="K804" s="44">
        <v>1337.9949999999999</v>
      </c>
      <c r="L804" s="38" t="s">
        <v>472</v>
      </c>
      <c r="M804" s="38" t="s">
        <v>48</v>
      </c>
      <c r="N804" s="38" t="s">
        <v>3070</v>
      </c>
      <c r="O804" s="38" t="s">
        <v>1858</v>
      </c>
      <c r="P804" s="38">
        <v>0</v>
      </c>
    </row>
    <row r="805" spans="1:16" x14ac:dyDescent="0.3">
      <c r="A805" s="38">
        <v>20050505.5</v>
      </c>
      <c r="B805" s="38">
        <v>2453496</v>
      </c>
      <c r="C805" s="38" t="s">
        <v>4090</v>
      </c>
      <c r="D805" s="38" t="s">
        <v>4091</v>
      </c>
      <c r="E805" s="43" t="s">
        <v>4092</v>
      </c>
      <c r="F805" s="38" t="s">
        <v>268</v>
      </c>
      <c r="G805" s="38" t="s">
        <v>48</v>
      </c>
      <c r="H805" s="38" t="s">
        <v>4093</v>
      </c>
      <c r="I805" s="38" t="s">
        <v>615</v>
      </c>
      <c r="J805" s="38">
        <f t="shared" si="12"/>
        <v>2005.4043999999994</v>
      </c>
      <c r="K805" s="44">
        <v>1337.4556</v>
      </c>
      <c r="L805" s="38" t="s">
        <v>4094</v>
      </c>
      <c r="M805" s="38" t="s">
        <v>48</v>
      </c>
      <c r="N805" s="38" t="s">
        <v>4095</v>
      </c>
      <c r="O805" s="38" t="s">
        <v>4096</v>
      </c>
      <c r="P805" s="38">
        <v>0</v>
      </c>
    </row>
    <row r="806" spans="1:16" x14ac:dyDescent="0.3">
      <c r="A806" s="38">
        <v>20050506.5</v>
      </c>
      <c r="B806" s="38">
        <v>2453497</v>
      </c>
      <c r="C806" s="38" t="s">
        <v>4097</v>
      </c>
      <c r="D806" s="38" t="s">
        <v>541</v>
      </c>
      <c r="E806" s="43" t="s">
        <v>4098</v>
      </c>
      <c r="F806" s="38" t="s">
        <v>268</v>
      </c>
      <c r="G806" s="38" t="s">
        <v>48</v>
      </c>
      <c r="H806" s="38" t="s">
        <v>4099</v>
      </c>
      <c r="I806" s="38" t="s">
        <v>707</v>
      </c>
      <c r="J806" s="38">
        <f t="shared" si="12"/>
        <v>2005.4051999999992</v>
      </c>
      <c r="K806" s="44">
        <v>1336.9213</v>
      </c>
      <c r="L806" s="38" t="s">
        <v>479</v>
      </c>
      <c r="M806" s="38" t="s">
        <v>48</v>
      </c>
      <c r="N806" s="38" t="s">
        <v>4100</v>
      </c>
      <c r="O806" s="38" t="s">
        <v>495</v>
      </c>
      <c r="P806" s="38">
        <v>0</v>
      </c>
    </row>
    <row r="807" spans="1:16" x14ac:dyDescent="0.3">
      <c r="A807" s="38">
        <v>20050507.5</v>
      </c>
      <c r="B807" s="38">
        <v>2453498</v>
      </c>
      <c r="C807" s="38" t="s">
        <v>4101</v>
      </c>
      <c r="D807" s="38" t="s">
        <v>2992</v>
      </c>
      <c r="E807" s="43" t="s">
        <v>4102</v>
      </c>
      <c r="F807" s="38" t="s">
        <v>268</v>
      </c>
      <c r="G807" s="38" t="s">
        <v>48</v>
      </c>
      <c r="H807" s="38" t="s">
        <v>4103</v>
      </c>
      <c r="I807" s="38" t="s">
        <v>615</v>
      </c>
      <c r="J807" s="38">
        <f t="shared" si="12"/>
        <v>2005.4060000000009</v>
      </c>
      <c r="K807" s="44">
        <v>1336.2726</v>
      </c>
      <c r="L807" s="38" t="s">
        <v>1217</v>
      </c>
      <c r="M807" s="38" t="s">
        <v>48</v>
      </c>
      <c r="N807" s="38" t="s">
        <v>1269</v>
      </c>
      <c r="O807" s="38" t="s">
        <v>3987</v>
      </c>
      <c r="P807" s="38">
        <v>0</v>
      </c>
    </row>
    <row r="808" spans="1:16" x14ac:dyDescent="0.3">
      <c r="A808" s="38">
        <v>20050508.5</v>
      </c>
      <c r="B808" s="38">
        <v>2453499</v>
      </c>
      <c r="C808" s="38" t="s">
        <v>4104</v>
      </c>
      <c r="D808" s="38" t="s">
        <v>892</v>
      </c>
      <c r="E808" s="43" t="s">
        <v>4105</v>
      </c>
      <c r="F808" s="38" t="s">
        <v>268</v>
      </c>
      <c r="G808" s="38" t="s">
        <v>48</v>
      </c>
      <c r="H808" s="38" t="s">
        <v>4106</v>
      </c>
      <c r="I808" s="38" t="s">
        <v>188</v>
      </c>
      <c r="J808" s="38">
        <f t="shared" si="12"/>
        <v>2005.4068000000007</v>
      </c>
      <c r="K808" s="44">
        <v>1335.5238999999999</v>
      </c>
      <c r="L808" s="38" t="s">
        <v>501</v>
      </c>
      <c r="M808" s="38" t="s">
        <v>48</v>
      </c>
      <c r="N808" s="38" t="s">
        <v>4107</v>
      </c>
      <c r="O808" s="38" t="s">
        <v>3647</v>
      </c>
      <c r="P808" s="38">
        <v>0</v>
      </c>
    </row>
    <row r="809" spans="1:16" x14ac:dyDescent="0.3">
      <c r="A809" s="38">
        <v>20050509.5</v>
      </c>
      <c r="B809" s="38">
        <v>2453500</v>
      </c>
      <c r="C809" s="38" t="s">
        <v>4108</v>
      </c>
      <c r="D809" s="38" t="s">
        <v>352</v>
      </c>
      <c r="E809" s="43" t="s">
        <v>4109</v>
      </c>
      <c r="F809" s="38" t="s">
        <v>3428</v>
      </c>
      <c r="G809" s="38" t="s">
        <v>48</v>
      </c>
      <c r="H809" s="38" t="s">
        <v>4110</v>
      </c>
      <c r="I809" s="38" t="s">
        <v>412</v>
      </c>
      <c r="J809" s="38">
        <f t="shared" si="12"/>
        <v>2005.4076000000005</v>
      </c>
      <c r="K809" s="44">
        <v>1334.7121</v>
      </c>
      <c r="L809" s="38" t="s">
        <v>2753</v>
      </c>
      <c r="M809" s="38" t="s">
        <v>48</v>
      </c>
      <c r="N809" s="38" t="s">
        <v>4111</v>
      </c>
      <c r="O809" s="38" t="s">
        <v>553</v>
      </c>
      <c r="P809" s="38">
        <v>0</v>
      </c>
    </row>
    <row r="810" spans="1:16" x14ac:dyDescent="0.3">
      <c r="A810" s="38">
        <v>20050510.5</v>
      </c>
      <c r="B810" s="38">
        <v>2453501</v>
      </c>
      <c r="C810" s="38" t="s">
        <v>4112</v>
      </c>
      <c r="D810" s="38" t="s">
        <v>4113</v>
      </c>
      <c r="E810" s="43" t="s">
        <v>4114</v>
      </c>
      <c r="F810" s="38" t="s">
        <v>275</v>
      </c>
      <c r="G810" s="38" t="s">
        <v>48</v>
      </c>
      <c r="H810" s="38" t="s">
        <v>4115</v>
      </c>
      <c r="I810" s="38" t="s">
        <v>340</v>
      </c>
      <c r="J810" s="38">
        <f t="shared" si="12"/>
        <v>2005.4084000000003</v>
      </c>
      <c r="K810" s="44">
        <v>1333.9315999999999</v>
      </c>
      <c r="L810" s="38" t="s">
        <v>524</v>
      </c>
      <c r="M810" s="38" t="s">
        <v>48</v>
      </c>
      <c r="N810" s="38" t="s">
        <v>4116</v>
      </c>
      <c r="O810" s="38" t="s">
        <v>2043</v>
      </c>
      <c r="P810" s="38">
        <v>0</v>
      </c>
    </row>
    <row r="811" spans="1:16" x14ac:dyDescent="0.3">
      <c r="A811" s="38">
        <v>20050511.5</v>
      </c>
      <c r="B811" s="38">
        <v>2453502</v>
      </c>
      <c r="C811" s="38" t="s">
        <v>4117</v>
      </c>
      <c r="D811" s="38" t="s">
        <v>2663</v>
      </c>
      <c r="E811" s="43" t="s">
        <v>4118</v>
      </c>
      <c r="F811" s="38" t="s">
        <v>275</v>
      </c>
      <c r="G811" s="38" t="s">
        <v>48</v>
      </c>
      <c r="H811" s="38" t="s">
        <v>4119</v>
      </c>
      <c r="I811" s="38" t="s">
        <v>1207</v>
      </c>
      <c r="J811" s="38">
        <f t="shared" si="12"/>
        <v>2005.4092000000001</v>
      </c>
      <c r="K811" s="44">
        <v>1333.2156</v>
      </c>
      <c r="L811" s="38" t="s">
        <v>530</v>
      </c>
      <c r="M811" s="38" t="s">
        <v>48</v>
      </c>
      <c r="N811" s="38" t="s">
        <v>4120</v>
      </c>
      <c r="O811" s="38" t="s">
        <v>3377</v>
      </c>
      <c r="P811" s="38">
        <v>0</v>
      </c>
    </row>
    <row r="812" spans="1:16" x14ac:dyDescent="0.3">
      <c r="A812" s="38">
        <v>20050512.5</v>
      </c>
      <c r="B812" s="38">
        <v>2453503</v>
      </c>
      <c r="C812" s="38" t="s">
        <v>4121</v>
      </c>
      <c r="D812" s="38" t="s">
        <v>2767</v>
      </c>
      <c r="E812" s="43" t="s">
        <v>4122</v>
      </c>
      <c r="F812" s="38" t="s">
        <v>275</v>
      </c>
      <c r="G812" s="38" t="s">
        <v>48</v>
      </c>
      <c r="H812" s="38" t="s">
        <v>4123</v>
      </c>
      <c r="I812" s="38" t="s">
        <v>630</v>
      </c>
      <c r="J812" s="38">
        <f t="shared" si="12"/>
        <v>2005.4099999999999</v>
      </c>
      <c r="K812" s="44">
        <v>1332.7023999999999</v>
      </c>
      <c r="L812" s="38" t="s">
        <v>537</v>
      </c>
      <c r="M812" s="38" t="s">
        <v>48</v>
      </c>
      <c r="N812" s="38" t="s">
        <v>4124</v>
      </c>
      <c r="O812" s="38" t="s">
        <v>4125</v>
      </c>
      <c r="P812" s="38">
        <v>0</v>
      </c>
    </row>
    <row r="813" spans="1:16" x14ac:dyDescent="0.3">
      <c r="A813" s="38">
        <v>20050513.5</v>
      </c>
      <c r="B813" s="38">
        <v>2453504</v>
      </c>
      <c r="C813" s="38" t="s">
        <v>4126</v>
      </c>
      <c r="D813" s="38" t="s">
        <v>758</v>
      </c>
      <c r="E813" s="43" t="s">
        <v>4127</v>
      </c>
      <c r="F813" s="38" t="s">
        <v>275</v>
      </c>
      <c r="G813" s="38" t="s">
        <v>48</v>
      </c>
      <c r="H813" s="38" t="s">
        <v>4128</v>
      </c>
      <c r="I813" s="38" t="s">
        <v>204</v>
      </c>
      <c r="J813" s="38">
        <f t="shared" si="12"/>
        <v>2005.4107999999997</v>
      </c>
      <c r="K813" s="44">
        <v>1332.2008000000001</v>
      </c>
      <c r="L813" s="38" t="s">
        <v>544</v>
      </c>
      <c r="M813" s="38" t="s">
        <v>48</v>
      </c>
      <c r="N813" s="38" t="s">
        <v>4129</v>
      </c>
      <c r="O813" s="38" t="s">
        <v>1852</v>
      </c>
      <c r="P813" s="38">
        <v>0</v>
      </c>
    </row>
    <row r="814" spans="1:16" x14ac:dyDescent="0.3">
      <c r="A814" s="38">
        <v>20050514.5</v>
      </c>
      <c r="B814" s="38">
        <v>2453505</v>
      </c>
      <c r="C814" s="38" t="s">
        <v>4130</v>
      </c>
      <c r="D814" s="38" t="s">
        <v>453</v>
      </c>
      <c r="E814" s="43" t="s">
        <v>4131</v>
      </c>
      <c r="F814" s="38" t="s">
        <v>275</v>
      </c>
      <c r="G814" s="38" t="s">
        <v>48</v>
      </c>
      <c r="H814" s="38" t="s">
        <v>4132</v>
      </c>
      <c r="I814" s="38" t="s">
        <v>224</v>
      </c>
      <c r="J814" s="38">
        <f t="shared" si="12"/>
        <v>2005.4115999999995</v>
      </c>
      <c r="K814" s="44">
        <v>1331.6713999999999</v>
      </c>
      <c r="L814" s="38" t="s">
        <v>551</v>
      </c>
      <c r="M814" s="38" t="s">
        <v>48</v>
      </c>
      <c r="N814" s="38" t="s">
        <v>580</v>
      </c>
      <c r="O814" s="38" t="s">
        <v>1784</v>
      </c>
      <c r="P814" s="38">
        <v>0</v>
      </c>
    </row>
    <row r="815" spans="1:16" x14ac:dyDescent="0.3">
      <c r="A815" s="38">
        <v>20050515.5</v>
      </c>
      <c r="B815" s="38">
        <v>2453506</v>
      </c>
      <c r="C815" s="38" t="s">
        <v>4133</v>
      </c>
      <c r="D815" s="38" t="s">
        <v>758</v>
      </c>
      <c r="E815" s="43" t="s">
        <v>4134</v>
      </c>
      <c r="F815" s="38" t="s">
        <v>275</v>
      </c>
      <c r="G815" s="38" t="s">
        <v>48</v>
      </c>
      <c r="H815" s="38" t="s">
        <v>1628</v>
      </c>
      <c r="I815" s="38" t="s">
        <v>204</v>
      </c>
      <c r="J815" s="38">
        <f t="shared" si="12"/>
        <v>2005.4123999999993</v>
      </c>
      <c r="K815" s="44">
        <v>1331.0940000000001</v>
      </c>
      <c r="L815" s="38" t="s">
        <v>2556</v>
      </c>
      <c r="M815" s="38" t="s">
        <v>48</v>
      </c>
      <c r="N815" s="38" t="s">
        <v>1317</v>
      </c>
      <c r="O815" s="38" t="s">
        <v>1665</v>
      </c>
      <c r="P815" s="38">
        <v>0</v>
      </c>
    </row>
    <row r="816" spans="1:16" x14ac:dyDescent="0.3">
      <c r="A816" s="38">
        <v>20050516.5</v>
      </c>
      <c r="B816" s="38">
        <v>2453507</v>
      </c>
      <c r="C816" s="38" t="s">
        <v>4135</v>
      </c>
      <c r="D816" s="38" t="s">
        <v>296</v>
      </c>
      <c r="E816" s="43" t="s">
        <v>4136</v>
      </c>
      <c r="F816" s="38" t="s">
        <v>275</v>
      </c>
      <c r="G816" s="38" t="s">
        <v>48</v>
      </c>
      <c r="H816" s="38" t="s">
        <v>4137</v>
      </c>
      <c r="I816" s="38" t="s">
        <v>340</v>
      </c>
      <c r="J816" s="38">
        <f t="shared" si="12"/>
        <v>2005.4132000000009</v>
      </c>
      <c r="K816" s="44">
        <v>1330.5804000000001</v>
      </c>
      <c r="L816" s="38" t="s">
        <v>566</v>
      </c>
      <c r="M816" s="38" t="s">
        <v>48</v>
      </c>
      <c r="N816" s="38" t="s">
        <v>4138</v>
      </c>
      <c r="O816" s="38" t="s">
        <v>1728</v>
      </c>
      <c r="P816" s="38">
        <v>0</v>
      </c>
    </row>
    <row r="817" spans="1:16" x14ac:dyDescent="0.3">
      <c r="A817" s="38">
        <v>20050517.5</v>
      </c>
      <c r="B817" s="38">
        <v>2453508</v>
      </c>
      <c r="C817" s="38" t="s">
        <v>4139</v>
      </c>
      <c r="D817" s="38" t="s">
        <v>4140</v>
      </c>
      <c r="E817" s="43" t="s">
        <v>4141</v>
      </c>
      <c r="F817" s="38" t="s">
        <v>3428</v>
      </c>
      <c r="G817" s="38" t="s">
        <v>48</v>
      </c>
      <c r="H817" s="38" t="s">
        <v>4142</v>
      </c>
      <c r="I817" s="38" t="s">
        <v>1045</v>
      </c>
      <c r="J817" s="38">
        <f t="shared" si="12"/>
        <v>2005.4140000000007</v>
      </c>
      <c r="K817" s="44">
        <v>1330.1437000000001</v>
      </c>
      <c r="L817" s="38" t="s">
        <v>833</v>
      </c>
      <c r="M817" s="38" t="s">
        <v>48</v>
      </c>
      <c r="N817" s="38" t="s">
        <v>4143</v>
      </c>
      <c r="O817" s="38" t="s">
        <v>340</v>
      </c>
      <c r="P817" s="38">
        <v>0</v>
      </c>
    </row>
    <row r="818" spans="1:16" x14ac:dyDescent="0.3">
      <c r="A818" s="38">
        <v>20050518.5</v>
      </c>
      <c r="B818" s="38">
        <v>2453509</v>
      </c>
      <c r="C818" s="38" t="s">
        <v>4144</v>
      </c>
      <c r="D818" s="38" t="s">
        <v>446</v>
      </c>
      <c r="E818" s="43" t="s">
        <v>4145</v>
      </c>
      <c r="F818" s="38" t="s">
        <v>3428</v>
      </c>
      <c r="G818" s="38" t="s">
        <v>48</v>
      </c>
      <c r="H818" s="38" t="s">
        <v>4146</v>
      </c>
      <c r="I818" s="38" t="s">
        <v>615</v>
      </c>
      <c r="J818" s="38">
        <f t="shared" si="12"/>
        <v>2005.4148000000005</v>
      </c>
      <c r="K818" s="44">
        <v>1329.7669000000001</v>
      </c>
      <c r="L818" s="38" t="s">
        <v>579</v>
      </c>
      <c r="M818" s="38" t="s">
        <v>48</v>
      </c>
      <c r="N818" s="38" t="s">
        <v>4147</v>
      </c>
      <c r="O818" s="38" t="s">
        <v>53</v>
      </c>
      <c r="P818" s="38">
        <v>0</v>
      </c>
    </row>
    <row r="819" spans="1:16" x14ac:dyDescent="0.3">
      <c r="A819" s="38">
        <v>20050519.5</v>
      </c>
      <c r="B819" s="38">
        <v>2453510</v>
      </c>
      <c r="C819" s="38" t="s">
        <v>4148</v>
      </c>
      <c r="D819" s="38" t="s">
        <v>840</v>
      </c>
      <c r="E819" s="43" t="s">
        <v>4149</v>
      </c>
      <c r="F819" s="38" t="s">
        <v>3428</v>
      </c>
      <c r="G819" s="38" t="s">
        <v>48</v>
      </c>
      <c r="H819" s="38" t="s">
        <v>4150</v>
      </c>
      <c r="I819" s="38" t="s">
        <v>630</v>
      </c>
      <c r="J819" s="38">
        <f t="shared" si="12"/>
        <v>2005.4156000000003</v>
      </c>
      <c r="K819" s="44">
        <v>1329.2819</v>
      </c>
      <c r="L819" s="38" t="s">
        <v>822</v>
      </c>
      <c r="M819" s="38" t="s">
        <v>48</v>
      </c>
      <c r="N819" s="38" t="s">
        <v>4151</v>
      </c>
      <c r="O819" s="38" t="s">
        <v>574</v>
      </c>
      <c r="P819" s="38">
        <v>0</v>
      </c>
    </row>
    <row r="820" spans="1:16" x14ac:dyDescent="0.3">
      <c r="A820" s="38">
        <v>20050520.5</v>
      </c>
      <c r="B820" s="38">
        <v>2453511</v>
      </c>
      <c r="C820" s="38" t="s">
        <v>4152</v>
      </c>
      <c r="D820" s="38" t="s">
        <v>2263</v>
      </c>
      <c r="E820" s="43" t="s">
        <v>4153</v>
      </c>
      <c r="F820" s="38" t="s">
        <v>3428</v>
      </c>
      <c r="G820" s="38" t="s">
        <v>48</v>
      </c>
      <c r="H820" s="38" t="s">
        <v>4154</v>
      </c>
      <c r="I820" s="38" t="s">
        <v>131</v>
      </c>
      <c r="J820" s="38">
        <f t="shared" si="12"/>
        <v>2005.4164000000001</v>
      </c>
      <c r="K820" s="44">
        <v>1328.7728999999999</v>
      </c>
      <c r="L820" s="38" t="s">
        <v>1151</v>
      </c>
      <c r="M820" s="38" t="s">
        <v>48</v>
      </c>
      <c r="N820" s="38" t="s">
        <v>4155</v>
      </c>
      <c r="O820" s="38" t="s">
        <v>3571</v>
      </c>
      <c r="P820" s="38">
        <v>0</v>
      </c>
    </row>
    <row r="821" spans="1:16" x14ac:dyDescent="0.3">
      <c r="A821" s="38">
        <v>20050521.5</v>
      </c>
      <c r="B821" s="38">
        <v>2453512</v>
      </c>
      <c r="C821" s="38" t="s">
        <v>4156</v>
      </c>
      <c r="D821" s="38" t="s">
        <v>4157</v>
      </c>
      <c r="E821" s="43" t="s">
        <v>4158</v>
      </c>
      <c r="F821" s="38" t="s">
        <v>3428</v>
      </c>
      <c r="G821" s="38" t="s">
        <v>48</v>
      </c>
      <c r="H821" s="38" t="s">
        <v>4159</v>
      </c>
      <c r="I821" s="38" t="s">
        <v>172</v>
      </c>
      <c r="J821" s="38">
        <f t="shared" si="12"/>
        <v>2005.4171999999999</v>
      </c>
      <c r="K821" s="44">
        <v>1328.2741000000001</v>
      </c>
      <c r="L821" s="38" t="s">
        <v>600</v>
      </c>
      <c r="M821" s="38" t="s">
        <v>48</v>
      </c>
      <c r="N821" s="38" t="s">
        <v>2610</v>
      </c>
      <c r="O821" s="38" t="s">
        <v>1762</v>
      </c>
      <c r="P821" s="38">
        <v>0</v>
      </c>
    </row>
    <row r="822" spans="1:16" x14ac:dyDescent="0.3">
      <c r="A822" s="38">
        <v>20050522.5</v>
      </c>
      <c r="B822" s="38">
        <v>2453513</v>
      </c>
      <c r="C822" s="38" t="s">
        <v>4160</v>
      </c>
      <c r="D822" s="38" t="s">
        <v>555</v>
      </c>
      <c r="E822" s="43" t="s">
        <v>4161</v>
      </c>
      <c r="F822" s="38" t="s">
        <v>268</v>
      </c>
      <c r="G822" s="38" t="s">
        <v>48</v>
      </c>
      <c r="H822" s="38" t="s">
        <v>3754</v>
      </c>
      <c r="I822" s="38" t="s">
        <v>728</v>
      </c>
      <c r="J822" s="38">
        <f t="shared" si="12"/>
        <v>2005.4179999999997</v>
      </c>
      <c r="K822" s="44">
        <v>1327.8453</v>
      </c>
      <c r="L822" s="38" t="s">
        <v>4162</v>
      </c>
      <c r="M822" s="38" t="s">
        <v>48</v>
      </c>
      <c r="N822" s="38" t="s">
        <v>4163</v>
      </c>
      <c r="O822" s="38" t="s">
        <v>2202</v>
      </c>
      <c r="P822" s="38">
        <v>0</v>
      </c>
    </row>
    <row r="823" spans="1:16" x14ac:dyDescent="0.3">
      <c r="A823" s="38">
        <v>20050523.5</v>
      </c>
      <c r="B823" s="38">
        <v>2453514</v>
      </c>
      <c r="C823" s="38" t="s">
        <v>4164</v>
      </c>
      <c r="D823" s="38" t="s">
        <v>692</v>
      </c>
      <c r="E823" s="43" t="s">
        <v>4165</v>
      </c>
      <c r="F823" s="38" t="s">
        <v>268</v>
      </c>
      <c r="G823" s="38" t="s">
        <v>48</v>
      </c>
      <c r="H823" s="38" t="s">
        <v>4166</v>
      </c>
      <c r="I823" s="38" t="s">
        <v>61</v>
      </c>
      <c r="J823" s="38">
        <f t="shared" si="12"/>
        <v>2005.4187999999995</v>
      </c>
      <c r="K823" s="44">
        <v>1327.3907999999999</v>
      </c>
      <c r="L823" s="38" t="s">
        <v>616</v>
      </c>
      <c r="M823" s="38" t="s">
        <v>48</v>
      </c>
      <c r="N823" s="38" t="s">
        <v>4167</v>
      </c>
      <c r="O823" s="38" t="s">
        <v>2112</v>
      </c>
      <c r="P823" s="38">
        <v>0</v>
      </c>
    </row>
    <row r="824" spans="1:16" x14ac:dyDescent="0.3">
      <c r="A824" s="38">
        <v>20050524.5</v>
      </c>
      <c r="B824" s="38">
        <v>2453515</v>
      </c>
      <c r="C824" s="38" t="s">
        <v>4168</v>
      </c>
      <c r="D824" s="38" t="s">
        <v>1204</v>
      </c>
      <c r="E824" s="43" t="s">
        <v>4169</v>
      </c>
      <c r="F824" s="38" t="s">
        <v>3212</v>
      </c>
      <c r="G824" s="38" t="s">
        <v>48</v>
      </c>
      <c r="H824" s="38" t="s">
        <v>4170</v>
      </c>
      <c r="I824" s="38" t="s">
        <v>728</v>
      </c>
      <c r="J824" s="38">
        <f t="shared" si="12"/>
        <v>2005.4195999999993</v>
      </c>
      <c r="K824" s="44">
        <v>1326.8371999999999</v>
      </c>
      <c r="L824" s="38" t="s">
        <v>616</v>
      </c>
      <c r="M824" s="38" t="s">
        <v>48</v>
      </c>
      <c r="N824" s="38" t="s">
        <v>4171</v>
      </c>
      <c r="O824" s="38" t="s">
        <v>1826</v>
      </c>
      <c r="P824" s="38">
        <v>0</v>
      </c>
    </row>
    <row r="825" spans="1:16" x14ac:dyDescent="0.3">
      <c r="A825" s="38">
        <v>20050525.5</v>
      </c>
      <c r="B825" s="38">
        <v>2453516</v>
      </c>
      <c r="C825" s="38" t="s">
        <v>4172</v>
      </c>
      <c r="D825" s="38" t="s">
        <v>145</v>
      </c>
      <c r="E825" s="43" t="s">
        <v>2560</v>
      </c>
      <c r="F825" s="38" t="s">
        <v>3212</v>
      </c>
      <c r="G825" s="38" t="s">
        <v>48</v>
      </c>
      <c r="H825" s="38" t="s">
        <v>4173</v>
      </c>
      <c r="I825" s="38" t="s">
        <v>412</v>
      </c>
      <c r="J825" s="38">
        <f t="shared" si="12"/>
        <v>2005.4204000000009</v>
      </c>
      <c r="K825" s="44">
        <v>1326.2718</v>
      </c>
      <c r="L825" s="38" t="s">
        <v>828</v>
      </c>
      <c r="M825" s="38" t="s">
        <v>48</v>
      </c>
      <c r="N825" s="38" t="s">
        <v>4174</v>
      </c>
      <c r="O825" s="38" t="s">
        <v>3571</v>
      </c>
      <c r="P825" s="38">
        <v>0</v>
      </c>
    </row>
    <row r="826" spans="1:16" x14ac:dyDescent="0.3">
      <c r="A826" s="38">
        <v>20050526.5</v>
      </c>
      <c r="B826" s="38">
        <v>2453517</v>
      </c>
      <c r="C826" s="38" t="s">
        <v>4175</v>
      </c>
      <c r="D826" s="38" t="s">
        <v>2924</v>
      </c>
      <c r="E826" s="43" t="s">
        <v>4176</v>
      </c>
      <c r="F826" s="38" t="s">
        <v>268</v>
      </c>
      <c r="G826" s="38" t="s">
        <v>48</v>
      </c>
      <c r="H826" s="38" t="s">
        <v>4177</v>
      </c>
      <c r="I826" s="38" t="s">
        <v>500</v>
      </c>
      <c r="J826" s="38">
        <f t="shared" si="12"/>
        <v>2005.4212000000007</v>
      </c>
      <c r="K826" s="44">
        <v>1325.7420999999999</v>
      </c>
      <c r="L826" s="38" t="s">
        <v>631</v>
      </c>
      <c r="M826" s="38" t="s">
        <v>48</v>
      </c>
      <c r="N826" s="38" t="s">
        <v>4178</v>
      </c>
      <c r="O826" s="38" t="s">
        <v>4179</v>
      </c>
      <c r="P826" s="38">
        <v>0</v>
      </c>
    </row>
    <row r="827" spans="1:16" x14ac:dyDescent="0.3">
      <c r="A827" s="38">
        <v>20050527.5</v>
      </c>
      <c r="B827" s="38">
        <v>2453518</v>
      </c>
      <c r="C827" s="38" t="s">
        <v>4180</v>
      </c>
      <c r="D827" s="38" t="s">
        <v>635</v>
      </c>
      <c r="E827" s="43" t="s">
        <v>4181</v>
      </c>
      <c r="F827" s="38" t="s">
        <v>268</v>
      </c>
      <c r="G827" s="38" t="s">
        <v>48</v>
      </c>
      <c r="H827" s="38" t="s">
        <v>4182</v>
      </c>
      <c r="I827" s="38" t="s">
        <v>412</v>
      </c>
      <c r="J827" s="38">
        <f t="shared" si="12"/>
        <v>2005.4220000000005</v>
      </c>
      <c r="K827" s="44">
        <v>1325.1249</v>
      </c>
      <c r="L827" s="38" t="s">
        <v>638</v>
      </c>
      <c r="M827" s="38" t="s">
        <v>48</v>
      </c>
      <c r="N827" s="38" t="s">
        <v>4183</v>
      </c>
      <c r="O827" s="38" t="s">
        <v>1974</v>
      </c>
      <c r="P827" s="38">
        <v>0</v>
      </c>
    </row>
    <row r="828" spans="1:16" x14ac:dyDescent="0.3">
      <c r="A828" s="38">
        <v>20050528.5</v>
      </c>
      <c r="B828" s="38">
        <v>2453519</v>
      </c>
      <c r="C828" s="38" t="s">
        <v>4184</v>
      </c>
      <c r="D828" s="38" t="s">
        <v>591</v>
      </c>
      <c r="E828" s="43" t="s">
        <v>4185</v>
      </c>
      <c r="F828" s="38" t="s">
        <v>268</v>
      </c>
      <c r="G828" s="38" t="s">
        <v>48</v>
      </c>
      <c r="H828" s="38" t="s">
        <v>4186</v>
      </c>
      <c r="I828" s="38" t="s">
        <v>702</v>
      </c>
      <c r="J828" s="38">
        <f t="shared" si="12"/>
        <v>2005.4228000000003</v>
      </c>
      <c r="K828" s="44">
        <v>1324.6909000000001</v>
      </c>
      <c r="L828" s="38" t="s">
        <v>644</v>
      </c>
      <c r="M828" s="38" t="s">
        <v>48</v>
      </c>
      <c r="N828" s="38" t="s">
        <v>4187</v>
      </c>
      <c r="O828" s="38" t="s">
        <v>4188</v>
      </c>
      <c r="P828" s="38">
        <v>0</v>
      </c>
    </row>
    <row r="829" spans="1:16" x14ac:dyDescent="0.3">
      <c r="A829" s="38">
        <v>20050529.5</v>
      </c>
      <c r="B829" s="38">
        <v>2453520</v>
      </c>
      <c r="C829" s="38" t="s">
        <v>4189</v>
      </c>
      <c r="D829" s="38" t="s">
        <v>1025</v>
      </c>
      <c r="E829" s="43" t="s">
        <v>4190</v>
      </c>
      <c r="F829" s="38" t="s">
        <v>3212</v>
      </c>
      <c r="G829" s="38" t="s">
        <v>48</v>
      </c>
      <c r="H829" s="38" t="s">
        <v>4191</v>
      </c>
      <c r="I829" s="38" t="s">
        <v>1503</v>
      </c>
      <c r="J829" s="38">
        <f t="shared" si="12"/>
        <v>2005.4236000000001</v>
      </c>
      <c r="K829" s="44">
        <v>1324.4602</v>
      </c>
      <c r="L829" s="38" t="s">
        <v>778</v>
      </c>
      <c r="M829" s="38" t="s">
        <v>48</v>
      </c>
      <c r="N829" s="38" t="s">
        <v>4192</v>
      </c>
      <c r="O829" s="38" t="s">
        <v>1338</v>
      </c>
      <c r="P829" s="38">
        <v>0</v>
      </c>
    </row>
    <row r="830" spans="1:16" x14ac:dyDescent="0.3">
      <c r="A830" s="38">
        <v>20050530.5</v>
      </c>
      <c r="B830" s="38">
        <v>2453521</v>
      </c>
      <c r="C830" s="38" t="s">
        <v>4193</v>
      </c>
      <c r="D830" s="38" t="s">
        <v>490</v>
      </c>
      <c r="E830" s="43" t="s">
        <v>2448</v>
      </c>
      <c r="F830" s="38" t="s">
        <v>261</v>
      </c>
      <c r="G830" s="38" t="s">
        <v>48</v>
      </c>
      <c r="H830" s="38" t="s">
        <v>4194</v>
      </c>
      <c r="I830" s="38" t="s">
        <v>508</v>
      </c>
      <c r="J830" s="38">
        <f t="shared" si="12"/>
        <v>2005.4243999999999</v>
      </c>
      <c r="K830" s="44">
        <v>1324.2356</v>
      </c>
      <c r="L830" s="38" t="s">
        <v>651</v>
      </c>
      <c r="M830" s="38" t="s">
        <v>48</v>
      </c>
      <c r="N830" s="38" t="s">
        <v>4195</v>
      </c>
      <c r="O830" s="38" t="s">
        <v>1029</v>
      </c>
      <c r="P830" s="38">
        <v>0</v>
      </c>
    </row>
    <row r="831" spans="1:16" x14ac:dyDescent="0.3">
      <c r="A831" s="38">
        <v>20050531.5</v>
      </c>
      <c r="B831" s="38">
        <v>2453522</v>
      </c>
      <c r="C831" s="38" t="s">
        <v>4196</v>
      </c>
      <c r="D831" s="38" t="s">
        <v>2518</v>
      </c>
      <c r="E831" s="43" t="s">
        <v>4197</v>
      </c>
      <c r="F831" s="38" t="s">
        <v>261</v>
      </c>
      <c r="G831" s="38" t="s">
        <v>48</v>
      </c>
      <c r="H831" s="38" t="s">
        <v>4198</v>
      </c>
      <c r="I831" s="38" t="s">
        <v>180</v>
      </c>
      <c r="J831" s="38">
        <f t="shared" si="12"/>
        <v>2005.4251999999997</v>
      </c>
      <c r="K831" s="44">
        <v>1323.9591</v>
      </c>
      <c r="L831" s="38" t="s">
        <v>925</v>
      </c>
      <c r="M831" s="38" t="s">
        <v>48</v>
      </c>
      <c r="N831" s="38" t="s">
        <v>4199</v>
      </c>
      <c r="O831" s="38" t="s">
        <v>1299</v>
      </c>
      <c r="P831" s="38">
        <v>0</v>
      </c>
    </row>
    <row r="832" spans="1:16" x14ac:dyDescent="0.3">
      <c r="A832" s="38">
        <v>20050601.5</v>
      </c>
      <c r="B832" s="38">
        <v>2453523</v>
      </c>
      <c r="C832" s="38" t="s">
        <v>4200</v>
      </c>
      <c r="D832" s="38" t="s">
        <v>2029</v>
      </c>
      <c r="E832" s="43" t="s">
        <v>1559</v>
      </c>
      <c r="F832" s="38" t="s">
        <v>261</v>
      </c>
      <c r="G832" s="38" t="s">
        <v>48</v>
      </c>
      <c r="H832" s="38" t="s">
        <v>2472</v>
      </c>
      <c r="I832" s="38" t="s">
        <v>615</v>
      </c>
      <c r="J832" s="38">
        <f t="shared" si="12"/>
        <v>2005.4812000000002</v>
      </c>
      <c r="K832" s="44">
        <v>1323.57</v>
      </c>
      <c r="L832" s="38" t="s">
        <v>947</v>
      </c>
      <c r="M832" s="38" t="s">
        <v>48</v>
      </c>
      <c r="N832" s="38" t="s">
        <v>3009</v>
      </c>
      <c r="O832" s="38" t="s">
        <v>53</v>
      </c>
      <c r="P832" s="38">
        <v>0</v>
      </c>
    </row>
    <row r="833" spans="1:16" x14ac:dyDescent="0.3">
      <c r="A833" s="38">
        <v>20050602.5</v>
      </c>
      <c r="B833" s="38">
        <v>2453524</v>
      </c>
      <c r="C833" s="38" t="s">
        <v>4201</v>
      </c>
      <c r="D833" s="38" t="s">
        <v>4202</v>
      </c>
      <c r="E833" s="43" t="s">
        <v>4203</v>
      </c>
      <c r="F833" s="38" t="s">
        <v>261</v>
      </c>
      <c r="G833" s="38" t="s">
        <v>48</v>
      </c>
      <c r="H833" s="38" t="s">
        <v>339</v>
      </c>
      <c r="I833" s="38" t="s">
        <v>124</v>
      </c>
      <c r="J833" s="38">
        <f t="shared" si="12"/>
        <v>2005.482</v>
      </c>
      <c r="K833" s="44">
        <v>1323.057</v>
      </c>
      <c r="L833" s="38" t="s">
        <v>2626</v>
      </c>
      <c r="M833" s="38" t="s">
        <v>48</v>
      </c>
      <c r="N833" s="38" t="s">
        <v>4204</v>
      </c>
      <c r="O833" s="38" t="s">
        <v>1808</v>
      </c>
      <c r="P833" s="38">
        <v>0</v>
      </c>
    </row>
    <row r="834" spans="1:16" x14ac:dyDescent="0.3">
      <c r="A834" s="38">
        <v>20050603.5</v>
      </c>
      <c r="B834" s="38">
        <v>2453525</v>
      </c>
      <c r="C834" s="38" t="s">
        <v>4205</v>
      </c>
      <c r="D834" s="38" t="s">
        <v>4206</v>
      </c>
      <c r="E834" s="43" t="s">
        <v>4207</v>
      </c>
      <c r="F834" s="38" t="s">
        <v>3212</v>
      </c>
      <c r="G834" s="38" t="s">
        <v>48</v>
      </c>
      <c r="H834" s="38" t="s">
        <v>4208</v>
      </c>
      <c r="I834" s="38" t="s">
        <v>106</v>
      </c>
      <c r="J834" s="38">
        <f t="shared" si="12"/>
        <v>2005.4827999999998</v>
      </c>
      <c r="K834" s="44">
        <v>1322.3927000000001</v>
      </c>
      <c r="L834" s="38" t="s">
        <v>2635</v>
      </c>
      <c r="M834" s="38" t="s">
        <v>48</v>
      </c>
      <c r="N834" s="38" t="s">
        <v>2599</v>
      </c>
      <c r="O834" s="38" t="s">
        <v>963</v>
      </c>
      <c r="P834" s="38">
        <v>0</v>
      </c>
    </row>
    <row r="835" spans="1:16" x14ac:dyDescent="0.3">
      <c r="A835" s="38">
        <v>20050604.5</v>
      </c>
      <c r="B835" s="38">
        <v>2453526</v>
      </c>
      <c r="C835" s="38" t="s">
        <v>4209</v>
      </c>
      <c r="D835" s="38" t="s">
        <v>1534</v>
      </c>
      <c r="E835" s="43" t="s">
        <v>4210</v>
      </c>
      <c r="F835" s="38" t="s">
        <v>3212</v>
      </c>
      <c r="G835" s="38" t="s">
        <v>48</v>
      </c>
      <c r="H835" s="38" t="s">
        <v>3999</v>
      </c>
      <c r="I835" s="38" t="s">
        <v>131</v>
      </c>
      <c r="J835" s="38">
        <f t="shared" si="12"/>
        <v>2005.4835999999996</v>
      </c>
      <c r="K835" s="44">
        <v>1321.9639</v>
      </c>
      <c r="L835" s="38" t="s">
        <v>677</v>
      </c>
      <c r="M835" s="38" t="s">
        <v>48</v>
      </c>
      <c r="N835" s="38" t="s">
        <v>4211</v>
      </c>
      <c r="O835" s="38" t="s">
        <v>412</v>
      </c>
      <c r="P835" s="38">
        <v>0</v>
      </c>
    </row>
    <row r="836" spans="1:16" x14ac:dyDescent="0.3">
      <c r="A836" s="38">
        <v>20050605.5</v>
      </c>
      <c r="B836" s="38">
        <v>2453527</v>
      </c>
      <c r="C836" s="38" t="s">
        <v>4212</v>
      </c>
      <c r="D836" s="38" t="s">
        <v>200</v>
      </c>
      <c r="E836" s="43" t="s">
        <v>4213</v>
      </c>
      <c r="F836" s="38" t="s">
        <v>3212</v>
      </c>
      <c r="G836" s="38" t="s">
        <v>48</v>
      </c>
      <c r="H836" s="38" t="s">
        <v>4214</v>
      </c>
      <c r="I836" s="38" t="s">
        <v>156</v>
      </c>
      <c r="J836" s="38">
        <f t="shared" si="12"/>
        <v>2005.4843999999994</v>
      </c>
      <c r="K836" s="44">
        <v>1321.5836999999999</v>
      </c>
      <c r="L836" s="38" t="s">
        <v>683</v>
      </c>
      <c r="M836" s="38" t="s">
        <v>48</v>
      </c>
      <c r="N836" s="38" t="s">
        <v>4215</v>
      </c>
      <c r="O836" s="38" t="s">
        <v>2883</v>
      </c>
      <c r="P836" s="38">
        <v>0</v>
      </c>
    </row>
    <row r="837" spans="1:16" x14ac:dyDescent="0.3">
      <c r="A837" s="38">
        <v>20050606.5</v>
      </c>
      <c r="B837" s="38">
        <v>2453528</v>
      </c>
      <c r="C837" s="38" t="s">
        <v>4216</v>
      </c>
      <c r="D837" s="38" t="s">
        <v>1836</v>
      </c>
      <c r="E837" s="43" t="s">
        <v>4217</v>
      </c>
      <c r="F837" s="38" t="s">
        <v>268</v>
      </c>
      <c r="G837" s="38" t="s">
        <v>48</v>
      </c>
      <c r="H837" s="38" t="s">
        <v>4218</v>
      </c>
      <c r="I837" s="38" t="s">
        <v>586</v>
      </c>
      <c r="J837" s="38">
        <f t="shared" si="12"/>
        <v>2005.4851999999992</v>
      </c>
      <c r="K837" s="44">
        <v>1321.1457</v>
      </c>
      <c r="L837" s="38" t="s">
        <v>689</v>
      </c>
      <c r="M837" s="38" t="s">
        <v>48</v>
      </c>
      <c r="N837" s="38" t="s">
        <v>4219</v>
      </c>
      <c r="O837" s="38" t="s">
        <v>107</v>
      </c>
      <c r="P837" s="38">
        <v>0</v>
      </c>
    </row>
    <row r="838" spans="1:16" x14ac:dyDescent="0.3">
      <c r="A838" s="38">
        <v>20050607.5</v>
      </c>
      <c r="B838" s="38">
        <v>2453529</v>
      </c>
      <c r="C838" s="38" t="s">
        <v>4220</v>
      </c>
      <c r="D838" s="38" t="s">
        <v>3365</v>
      </c>
      <c r="E838" s="43" t="s">
        <v>4221</v>
      </c>
      <c r="F838" s="38" t="s">
        <v>268</v>
      </c>
      <c r="G838" s="38" t="s">
        <v>48</v>
      </c>
      <c r="H838" s="38" t="s">
        <v>4222</v>
      </c>
      <c r="I838" s="38" t="s">
        <v>565</v>
      </c>
      <c r="J838" s="38">
        <f t="shared" ref="J838:J901" si="13">INT(A838/10000)+8*(A838/10000-INT(A838/10000))</f>
        <v>2005.4860000000008</v>
      </c>
      <c r="K838" s="44">
        <v>1320.6736000000001</v>
      </c>
      <c r="L838" s="38" t="s">
        <v>695</v>
      </c>
      <c r="M838" s="38" t="s">
        <v>48</v>
      </c>
      <c r="N838" s="38" t="s">
        <v>2642</v>
      </c>
      <c r="O838" s="38" t="s">
        <v>720</v>
      </c>
      <c r="P838" s="38">
        <v>0</v>
      </c>
    </row>
    <row r="839" spans="1:16" x14ac:dyDescent="0.3">
      <c r="A839" s="38">
        <v>20050608.5</v>
      </c>
      <c r="B839" s="38">
        <v>2453530</v>
      </c>
      <c r="C839" s="38" t="s">
        <v>4223</v>
      </c>
      <c r="D839" s="38" t="s">
        <v>3634</v>
      </c>
      <c r="E839" s="43" t="s">
        <v>4224</v>
      </c>
      <c r="F839" s="38" t="s">
        <v>3428</v>
      </c>
      <c r="G839" s="38" t="s">
        <v>48</v>
      </c>
      <c r="H839" s="38" t="s">
        <v>4225</v>
      </c>
      <c r="I839" s="38" t="s">
        <v>589</v>
      </c>
      <c r="J839" s="38">
        <f t="shared" si="13"/>
        <v>2005.4868000000006</v>
      </c>
      <c r="K839" s="44">
        <v>1320.1183000000001</v>
      </c>
      <c r="L839" s="38" t="s">
        <v>701</v>
      </c>
      <c r="M839" s="38" t="s">
        <v>48</v>
      </c>
      <c r="N839" s="38" t="s">
        <v>2156</v>
      </c>
      <c r="O839" s="38" t="s">
        <v>1798</v>
      </c>
      <c r="P839" s="38">
        <v>0</v>
      </c>
    </row>
    <row r="840" spans="1:16" x14ac:dyDescent="0.3">
      <c r="A840" s="38">
        <v>20050609.5</v>
      </c>
      <c r="B840" s="38">
        <v>2453531</v>
      </c>
      <c r="C840" s="38" t="s">
        <v>4226</v>
      </c>
      <c r="D840" s="38" t="s">
        <v>4227</v>
      </c>
      <c r="E840" s="43" t="s">
        <v>4228</v>
      </c>
      <c r="F840" s="38" t="s">
        <v>275</v>
      </c>
      <c r="G840" s="38" t="s">
        <v>48</v>
      </c>
      <c r="H840" s="38" t="s">
        <v>4229</v>
      </c>
      <c r="I840" s="38" t="s">
        <v>171</v>
      </c>
      <c r="J840" s="38">
        <f t="shared" si="13"/>
        <v>2005.4876000000004</v>
      </c>
      <c r="K840" s="44">
        <v>1319.6623</v>
      </c>
      <c r="L840" s="38" t="s">
        <v>1050</v>
      </c>
      <c r="M840" s="38" t="s">
        <v>48</v>
      </c>
      <c r="N840" s="38" t="s">
        <v>4230</v>
      </c>
      <c r="O840" s="38" t="s">
        <v>702</v>
      </c>
      <c r="P840" s="38">
        <v>0</v>
      </c>
    </row>
    <row r="841" spans="1:16" x14ac:dyDescent="0.3">
      <c r="A841" s="38">
        <v>20050610.5</v>
      </c>
      <c r="B841" s="38">
        <v>2453532</v>
      </c>
      <c r="C841" s="38" t="s">
        <v>4231</v>
      </c>
      <c r="D841" s="38" t="s">
        <v>168</v>
      </c>
      <c r="E841" s="43" t="s">
        <v>4232</v>
      </c>
      <c r="F841" s="38" t="s">
        <v>275</v>
      </c>
      <c r="G841" s="38" t="s">
        <v>48</v>
      </c>
      <c r="H841" s="38" t="s">
        <v>4233</v>
      </c>
      <c r="I841" s="38" t="s">
        <v>131</v>
      </c>
      <c r="J841" s="38">
        <f t="shared" si="13"/>
        <v>2005.4884000000002</v>
      </c>
      <c r="K841" s="44">
        <v>1319.2538999999999</v>
      </c>
      <c r="L841" s="38" t="s">
        <v>715</v>
      </c>
      <c r="M841" s="38" t="s">
        <v>48</v>
      </c>
      <c r="N841" s="38" t="s">
        <v>4234</v>
      </c>
      <c r="O841" s="38" t="s">
        <v>1323</v>
      </c>
      <c r="P841" s="38">
        <v>0</v>
      </c>
    </row>
    <row r="842" spans="1:16" x14ac:dyDescent="0.3">
      <c r="A842" s="38">
        <v>20050611.5</v>
      </c>
      <c r="B842" s="38">
        <v>2453533</v>
      </c>
      <c r="C842" s="38" t="s">
        <v>4235</v>
      </c>
      <c r="D842" s="38" t="s">
        <v>1063</v>
      </c>
      <c r="E842" s="43" t="s">
        <v>4236</v>
      </c>
      <c r="F842" s="38" t="s">
        <v>275</v>
      </c>
      <c r="G842" s="38" t="s">
        <v>48</v>
      </c>
      <c r="H842" s="38" t="s">
        <v>4237</v>
      </c>
      <c r="I842" s="38" t="s">
        <v>172</v>
      </c>
      <c r="J842" s="38">
        <f t="shared" si="13"/>
        <v>2005.4892</v>
      </c>
      <c r="K842" s="44">
        <v>1318.9965</v>
      </c>
      <c r="L842" s="38" t="s">
        <v>721</v>
      </c>
      <c r="M842" s="38" t="s">
        <v>48</v>
      </c>
      <c r="N842" s="38" t="s">
        <v>4238</v>
      </c>
      <c r="O842" s="38" t="s">
        <v>1185</v>
      </c>
      <c r="P842" s="38">
        <v>0</v>
      </c>
    </row>
    <row r="843" spans="1:16" x14ac:dyDescent="0.3">
      <c r="A843" s="38">
        <v>20050612.5</v>
      </c>
      <c r="B843" s="38">
        <v>2453534</v>
      </c>
      <c r="C843" s="38" t="s">
        <v>4239</v>
      </c>
      <c r="D843" s="38" t="s">
        <v>960</v>
      </c>
      <c r="E843" s="43" t="s">
        <v>4240</v>
      </c>
      <c r="F843" s="38" t="s">
        <v>3428</v>
      </c>
      <c r="G843" s="38" t="s">
        <v>48</v>
      </c>
      <c r="H843" s="38" t="s">
        <v>4241</v>
      </c>
      <c r="I843" s="38" t="s">
        <v>625</v>
      </c>
      <c r="J843" s="38">
        <f t="shared" si="13"/>
        <v>2005.4899999999998</v>
      </c>
      <c r="K843" s="44">
        <v>1318.8739</v>
      </c>
      <c r="L843" s="38" t="s">
        <v>721</v>
      </c>
      <c r="M843" s="38" t="s">
        <v>48</v>
      </c>
      <c r="N843" s="38" t="s">
        <v>4242</v>
      </c>
      <c r="O843" s="38" t="s">
        <v>4162</v>
      </c>
      <c r="P843" s="38">
        <v>0</v>
      </c>
    </row>
    <row r="844" spans="1:16" x14ac:dyDescent="0.3">
      <c r="A844" s="38">
        <v>20050613.5</v>
      </c>
      <c r="B844" s="38">
        <v>2453535</v>
      </c>
      <c r="C844" s="38" t="s">
        <v>4243</v>
      </c>
      <c r="D844" s="38" t="s">
        <v>1086</v>
      </c>
      <c r="E844" s="43" t="s">
        <v>4244</v>
      </c>
      <c r="F844" s="38" t="s">
        <v>3428</v>
      </c>
      <c r="G844" s="38" t="s">
        <v>48</v>
      </c>
      <c r="H844" s="38" t="s">
        <v>4245</v>
      </c>
      <c r="I844" s="38" t="s">
        <v>156</v>
      </c>
      <c r="J844" s="38">
        <f t="shared" si="13"/>
        <v>2005.4907999999996</v>
      </c>
      <c r="K844" s="44">
        <v>1318.8105</v>
      </c>
      <c r="L844" s="38" t="s">
        <v>1034</v>
      </c>
      <c r="M844" s="38" t="s">
        <v>48</v>
      </c>
      <c r="N844" s="38" t="s">
        <v>4246</v>
      </c>
      <c r="O844" s="38" t="s">
        <v>616</v>
      </c>
      <c r="P844" s="38">
        <v>0</v>
      </c>
    </row>
    <row r="845" spans="1:16" x14ac:dyDescent="0.3">
      <c r="A845" s="38">
        <v>20050614.5</v>
      </c>
      <c r="B845" s="38">
        <v>2453536</v>
      </c>
      <c r="C845" s="38" t="s">
        <v>4247</v>
      </c>
      <c r="D845" s="38" t="s">
        <v>2453</v>
      </c>
      <c r="E845" s="43" t="s">
        <v>4248</v>
      </c>
      <c r="F845" s="38" t="s">
        <v>268</v>
      </c>
      <c r="G845" s="38" t="s">
        <v>48</v>
      </c>
      <c r="H845" s="38" t="s">
        <v>4249</v>
      </c>
      <c r="I845" s="38" t="s">
        <v>586</v>
      </c>
      <c r="J845" s="38">
        <f t="shared" si="13"/>
        <v>2005.4915999999994</v>
      </c>
      <c r="K845" s="44">
        <v>1318.6916000000001</v>
      </c>
      <c r="L845" s="38" t="s">
        <v>1034</v>
      </c>
      <c r="M845" s="38" t="s">
        <v>48</v>
      </c>
      <c r="N845" s="38" t="s">
        <v>4250</v>
      </c>
      <c r="O845" s="38" t="s">
        <v>600</v>
      </c>
      <c r="P845" s="38">
        <v>0</v>
      </c>
    </row>
    <row r="846" spans="1:16" x14ac:dyDescent="0.3">
      <c r="A846" s="38">
        <v>20050615.5</v>
      </c>
      <c r="B846" s="38">
        <v>2453537</v>
      </c>
      <c r="C846" s="38" t="s">
        <v>4251</v>
      </c>
      <c r="D846" s="38" t="s">
        <v>824</v>
      </c>
      <c r="E846" s="43" t="s">
        <v>4252</v>
      </c>
      <c r="F846" s="38" t="s">
        <v>268</v>
      </c>
      <c r="G846" s="38" t="s">
        <v>48</v>
      </c>
      <c r="H846" s="38" t="s">
        <v>1430</v>
      </c>
      <c r="I846" s="38" t="s">
        <v>149</v>
      </c>
      <c r="J846" s="38">
        <f t="shared" si="13"/>
        <v>2005.4923999999992</v>
      </c>
      <c r="K846" s="44">
        <v>1318.4640999999999</v>
      </c>
      <c r="L846" s="38" t="s">
        <v>1027</v>
      </c>
      <c r="M846" s="38" t="s">
        <v>48</v>
      </c>
      <c r="N846" s="38" t="s">
        <v>4253</v>
      </c>
      <c r="O846" s="38" t="s">
        <v>613</v>
      </c>
      <c r="P846" s="38">
        <v>0</v>
      </c>
    </row>
    <row r="847" spans="1:16" x14ac:dyDescent="0.3">
      <c r="A847" s="38">
        <v>20050616.5</v>
      </c>
      <c r="B847" s="38">
        <v>2453538</v>
      </c>
      <c r="C847" s="38" t="s">
        <v>4254</v>
      </c>
      <c r="D847" s="38" t="s">
        <v>541</v>
      </c>
      <c r="E847" s="43" t="s">
        <v>4255</v>
      </c>
      <c r="F847" s="38" t="s">
        <v>3428</v>
      </c>
      <c r="G847" s="38" t="s">
        <v>48</v>
      </c>
      <c r="H847" s="38" t="s">
        <v>3250</v>
      </c>
      <c r="I847" s="38" t="s">
        <v>61</v>
      </c>
      <c r="J847" s="38">
        <f t="shared" si="13"/>
        <v>2005.4932000000008</v>
      </c>
      <c r="K847" s="44">
        <v>1318.1614999999999</v>
      </c>
      <c r="L847" s="38" t="s">
        <v>729</v>
      </c>
      <c r="M847" s="38" t="s">
        <v>48</v>
      </c>
      <c r="N847" s="38" t="s">
        <v>4256</v>
      </c>
      <c r="O847" s="38" t="s">
        <v>789</v>
      </c>
      <c r="P847" s="38">
        <v>0</v>
      </c>
    </row>
    <row r="848" spans="1:16" x14ac:dyDescent="0.3">
      <c r="A848" s="38">
        <v>20050617.5</v>
      </c>
      <c r="B848" s="38">
        <v>2453539</v>
      </c>
      <c r="C848" s="38" t="s">
        <v>4257</v>
      </c>
      <c r="D848" s="38" t="s">
        <v>2960</v>
      </c>
      <c r="E848" s="43" t="s">
        <v>4258</v>
      </c>
      <c r="F848" s="38" t="s">
        <v>3428</v>
      </c>
      <c r="G848" s="38" t="s">
        <v>48</v>
      </c>
      <c r="H848" s="38" t="s">
        <v>543</v>
      </c>
      <c r="I848" s="38" t="s">
        <v>368</v>
      </c>
      <c r="J848" s="38">
        <f t="shared" si="13"/>
        <v>2005.4940000000006</v>
      </c>
      <c r="K848" s="44">
        <v>1317.9350999999999</v>
      </c>
      <c r="L848" s="38" t="s">
        <v>735</v>
      </c>
      <c r="M848" s="38" t="s">
        <v>48</v>
      </c>
      <c r="N848" s="38" t="s">
        <v>4259</v>
      </c>
      <c r="O848" s="38" t="s">
        <v>796</v>
      </c>
      <c r="P848" s="38">
        <v>0</v>
      </c>
    </row>
    <row r="849" spans="1:16" x14ac:dyDescent="0.3">
      <c r="A849" s="38">
        <v>20050618.5</v>
      </c>
      <c r="B849" s="38">
        <v>2453540</v>
      </c>
      <c r="C849" s="38" t="s">
        <v>4260</v>
      </c>
      <c r="D849" s="38" t="s">
        <v>4261</v>
      </c>
      <c r="E849" s="43" t="s">
        <v>4262</v>
      </c>
      <c r="F849" s="38" t="s">
        <v>3428</v>
      </c>
      <c r="G849" s="38" t="s">
        <v>48</v>
      </c>
      <c r="H849" s="38" t="s">
        <v>4263</v>
      </c>
      <c r="I849" s="38" t="s">
        <v>99</v>
      </c>
      <c r="J849" s="38">
        <f t="shared" si="13"/>
        <v>2005.4948000000004</v>
      </c>
      <c r="K849" s="44">
        <v>1317.7865999999999</v>
      </c>
      <c r="L849" s="38" t="s">
        <v>735</v>
      </c>
      <c r="M849" s="38" t="s">
        <v>48</v>
      </c>
      <c r="N849" s="38" t="s">
        <v>4264</v>
      </c>
      <c r="O849" s="38" t="s">
        <v>631</v>
      </c>
      <c r="P849" s="38">
        <v>0</v>
      </c>
    </row>
    <row r="850" spans="1:16" x14ac:dyDescent="0.3">
      <c r="A850" s="38">
        <v>20050619.5</v>
      </c>
      <c r="B850" s="38">
        <v>2453541</v>
      </c>
      <c r="C850" s="38" t="s">
        <v>4265</v>
      </c>
      <c r="D850" s="38" t="s">
        <v>780</v>
      </c>
      <c r="E850" s="43" t="s">
        <v>4266</v>
      </c>
      <c r="F850" s="38" t="s">
        <v>268</v>
      </c>
      <c r="G850" s="38" t="s">
        <v>48</v>
      </c>
      <c r="H850" s="38" t="s">
        <v>4267</v>
      </c>
      <c r="I850" s="38" t="s">
        <v>1708</v>
      </c>
      <c r="J850" s="38">
        <f t="shared" si="13"/>
        <v>2005.4956000000002</v>
      </c>
      <c r="K850" s="44">
        <v>1317.7659000000001</v>
      </c>
      <c r="L850" s="38" t="s">
        <v>735</v>
      </c>
      <c r="M850" s="38" t="s">
        <v>48</v>
      </c>
      <c r="N850" s="38" t="s">
        <v>1886</v>
      </c>
      <c r="O850" s="38" t="s">
        <v>778</v>
      </c>
      <c r="P850" s="38">
        <v>0</v>
      </c>
    </row>
    <row r="851" spans="1:16" x14ac:dyDescent="0.3">
      <c r="A851" s="38">
        <v>20050620.5</v>
      </c>
      <c r="B851" s="38">
        <v>2453542</v>
      </c>
      <c r="C851" s="38" t="s">
        <v>4268</v>
      </c>
      <c r="D851" s="38" t="s">
        <v>4269</v>
      </c>
      <c r="E851" s="43" t="s">
        <v>4270</v>
      </c>
      <c r="F851" s="38" t="s">
        <v>268</v>
      </c>
      <c r="G851" s="38" t="s">
        <v>48</v>
      </c>
      <c r="H851" s="38" t="s">
        <v>578</v>
      </c>
      <c r="I851" s="38" t="s">
        <v>523</v>
      </c>
      <c r="J851" s="38">
        <f t="shared" si="13"/>
        <v>2005.4964</v>
      </c>
      <c r="K851" s="44">
        <v>1317.6949999999999</v>
      </c>
      <c r="L851" s="38" t="s">
        <v>1012</v>
      </c>
      <c r="M851" s="38" t="s">
        <v>48</v>
      </c>
      <c r="N851" s="38" t="s">
        <v>4271</v>
      </c>
      <c r="O851" s="38" t="s">
        <v>501</v>
      </c>
      <c r="P851" s="38">
        <v>0</v>
      </c>
    </row>
    <row r="852" spans="1:16" x14ac:dyDescent="0.3">
      <c r="A852" s="38">
        <v>20050621.5</v>
      </c>
      <c r="B852" s="38">
        <v>2453543</v>
      </c>
      <c r="C852" s="38" t="s">
        <v>4272</v>
      </c>
      <c r="D852" s="38" t="s">
        <v>3805</v>
      </c>
      <c r="E852" s="43" t="s">
        <v>4273</v>
      </c>
      <c r="F852" s="38" t="s">
        <v>3212</v>
      </c>
      <c r="G852" s="38" t="s">
        <v>48</v>
      </c>
      <c r="H852" s="38" t="s">
        <v>4274</v>
      </c>
      <c r="I852" s="38" t="s">
        <v>615</v>
      </c>
      <c r="J852" s="38">
        <f t="shared" si="13"/>
        <v>2005.4971999999998</v>
      </c>
      <c r="K852" s="44">
        <v>1317.5681</v>
      </c>
      <c r="L852" s="38" t="s">
        <v>1012</v>
      </c>
      <c r="M852" s="38" t="s">
        <v>48</v>
      </c>
      <c r="N852" s="38" t="s">
        <v>4275</v>
      </c>
      <c r="O852" s="38" t="s">
        <v>607</v>
      </c>
      <c r="P852" s="38">
        <v>0</v>
      </c>
    </row>
    <row r="853" spans="1:16" x14ac:dyDescent="0.3">
      <c r="A853" s="38">
        <v>20050622.5</v>
      </c>
      <c r="B853" s="38">
        <v>2453544</v>
      </c>
      <c r="C853" s="38" t="s">
        <v>4276</v>
      </c>
      <c r="D853" s="38" t="s">
        <v>4277</v>
      </c>
      <c r="E853" s="43" t="s">
        <v>4278</v>
      </c>
      <c r="F853" s="38" t="s">
        <v>3212</v>
      </c>
      <c r="G853" s="38" t="s">
        <v>48</v>
      </c>
      <c r="H853" s="38" t="s">
        <v>4279</v>
      </c>
      <c r="I853" s="38" t="s">
        <v>523</v>
      </c>
      <c r="J853" s="38">
        <f t="shared" si="13"/>
        <v>2005.4979999999996</v>
      </c>
      <c r="K853" s="44">
        <v>1317.4779000000001</v>
      </c>
      <c r="L853" s="38" t="s">
        <v>1012</v>
      </c>
      <c r="M853" s="38" t="s">
        <v>48</v>
      </c>
      <c r="N853" s="38" t="s">
        <v>872</v>
      </c>
      <c r="O853" s="38" t="s">
        <v>2753</v>
      </c>
      <c r="P853" s="38">
        <v>0</v>
      </c>
    </row>
    <row r="854" spans="1:16" x14ac:dyDescent="0.3">
      <c r="A854" s="38">
        <v>20050623.5</v>
      </c>
      <c r="B854" s="38">
        <v>2453545</v>
      </c>
      <c r="C854" s="38" t="s">
        <v>4280</v>
      </c>
      <c r="D854" s="38" t="s">
        <v>1747</v>
      </c>
      <c r="E854" s="43" t="s">
        <v>4281</v>
      </c>
      <c r="F854" s="38" t="s">
        <v>3212</v>
      </c>
      <c r="G854" s="38" t="s">
        <v>48</v>
      </c>
      <c r="H854" s="38" t="s">
        <v>4282</v>
      </c>
      <c r="I854" s="38" t="s">
        <v>211</v>
      </c>
      <c r="J854" s="38">
        <f t="shared" si="13"/>
        <v>2005.4987999999994</v>
      </c>
      <c r="K854" s="44">
        <v>1317.3307</v>
      </c>
      <c r="L854" s="38" t="s">
        <v>742</v>
      </c>
      <c r="M854" s="38" t="s">
        <v>48</v>
      </c>
      <c r="N854" s="38" t="s">
        <v>4182</v>
      </c>
      <c r="O854" s="38" t="s">
        <v>607</v>
      </c>
      <c r="P854" s="38">
        <v>0</v>
      </c>
    </row>
    <row r="855" spans="1:16" x14ac:dyDescent="0.3">
      <c r="A855" s="38">
        <v>20050624.5</v>
      </c>
      <c r="B855" s="38">
        <v>2453546</v>
      </c>
      <c r="C855" s="38" t="s">
        <v>4283</v>
      </c>
      <c r="D855" s="38" t="s">
        <v>2836</v>
      </c>
      <c r="E855" s="43" t="s">
        <v>4284</v>
      </c>
      <c r="F855" s="38" t="s">
        <v>3212</v>
      </c>
      <c r="G855" s="38" t="s">
        <v>48</v>
      </c>
      <c r="H855" s="38" t="s">
        <v>4285</v>
      </c>
      <c r="I855" s="38" t="s">
        <v>164</v>
      </c>
      <c r="J855" s="38">
        <f t="shared" si="13"/>
        <v>2005.4995999999992</v>
      </c>
      <c r="K855" s="44">
        <v>1317.2338</v>
      </c>
      <c r="L855" s="38" t="s">
        <v>742</v>
      </c>
      <c r="M855" s="38" t="s">
        <v>48</v>
      </c>
      <c r="N855" s="38" t="s">
        <v>1867</v>
      </c>
      <c r="O855" s="38" t="s">
        <v>1151</v>
      </c>
      <c r="P855" s="38">
        <v>0</v>
      </c>
    </row>
    <row r="856" spans="1:16" x14ac:dyDescent="0.3">
      <c r="A856" s="38">
        <v>20050625.5</v>
      </c>
      <c r="B856" s="38">
        <v>2453547</v>
      </c>
      <c r="C856" s="38" t="s">
        <v>4286</v>
      </c>
      <c r="D856" s="38" t="s">
        <v>2992</v>
      </c>
      <c r="E856" s="43" t="s">
        <v>4287</v>
      </c>
      <c r="F856" s="38" t="s">
        <v>3212</v>
      </c>
      <c r="G856" s="38" t="s">
        <v>48</v>
      </c>
      <c r="H856" s="38" t="s">
        <v>4279</v>
      </c>
      <c r="I856" s="38" t="s">
        <v>523</v>
      </c>
      <c r="J856" s="38">
        <f t="shared" si="13"/>
        <v>2005.5004000000008</v>
      </c>
      <c r="K856" s="44">
        <v>1317.1464000000001</v>
      </c>
      <c r="L856" s="38" t="s">
        <v>742</v>
      </c>
      <c r="M856" s="38" t="s">
        <v>48</v>
      </c>
      <c r="N856" s="38" t="s">
        <v>4288</v>
      </c>
      <c r="O856" s="38" t="s">
        <v>947</v>
      </c>
      <c r="P856" s="38">
        <v>0</v>
      </c>
    </row>
    <row r="857" spans="1:16" x14ac:dyDescent="0.3">
      <c r="A857" s="38">
        <v>20050626.5</v>
      </c>
      <c r="B857" s="38">
        <v>2453548</v>
      </c>
      <c r="C857" s="38" t="s">
        <v>4289</v>
      </c>
      <c r="D857" s="38" t="s">
        <v>4290</v>
      </c>
      <c r="E857" s="43" t="s">
        <v>3984</v>
      </c>
      <c r="F857" s="38" t="s">
        <v>261</v>
      </c>
      <c r="G857" s="38" t="s">
        <v>48</v>
      </c>
      <c r="H857" s="38" t="s">
        <v>4291</v>
      </c>
      <c r="I857" s="38" t="s">
        <v>196</v>
      </c>
      <c r="J857" s="38">
        <f t="shared" si="13"/>
        <v>2005.5012000000006</v>
      </c>
      <c r="K857" s="44">
        <v>1317.1458</v>
      </c>
      <c r="L857" s="38" t="s">
        <v>742</v>
      </c>
      <c r="M857" s="38" t="s">
        <v>48</v>
      </c>
      <c r="N857" s="38" t="s">
        <v>4292</v>
      </c>
      <c r="O857" s="38" t="s">
        <v>947</v>
      </c>
      <c r="P857" s="38">
        <v>0</v>
      </c>
    </row>
    <row r="858" spans="1:16" x14ac:dyDescent="0.3">
      <c r="A858" s="38">
        <v>20050627.5</v>
      </c>
      <c r="B858" s="38">
        <v>2453549</v>
      </c>
      <c r="C858" s="38" t="s">
        <v>4293</v>
      </c>
      <c r="D858" s="38" t="s">
        <v>358</v>
      </c>
      <c r="E858" s="43" t="s">
        <v>4294</v>
      </c>
      <c r="F858" s="38" t="s">
        <v>261</v>
      </c>
      <c r="G858" s="38" t="s">
        <v>48</v>
      </c>
      <c r="H858" s="38" t="s">
        <v>4295</v>
      </c>
      <c r="I858" s="38" t="s">
        <v>728</v>
      </c>
      <c r="J858" s="38">
        <f t="shared" si="13"/>
        <v>2005.5020000000004</v>
      </c>
      <c r="K858" s="44">
        <v>1317.0788</v>
      </c>
      <c r="L858" s="38" t="s">
        <v>1002</v>
      </c>
      <c r="M858" s="38" t="s">
        <v>48</v>
      </c>
      <c r="N858" s="38" t="s">
        <v>4296</v>
      </c>
      <c r="O858" s="38" t="s">
        <v>587</v>
      </c>
      <c r="P858" s="38">
        <v>0</v>
      </c>
    </row>
    <row r="859" spans="1:16" x14ac:dyDescent="0.3">
      <c r="A859" s="38">
        <v>20050628.5</v>
      </c>
      <c r="B859" s="38">
        <v>2453550</v>
      </c>
      <c r="C859" s="38" t="s">
        <v>4297</v>
      </c>
      <c r="D859" s="38" t="s">
        <v>4298</v>
      </c>
      <c r="E859" s="43" t="s">
        <v>4299</v>
      </c>
      <c r="F859" s="38" t="s">
        <v>261</v>
      </c>
      <c r="G859" s="38" t="s">
        <v>48</v>
      </c>
      <c r="H859" s="38" t="s">
        <v>4300</v>
      </c>
      <c r="I859" s="38" t="s">
        <v>368</v>
      </c>
      <c r="J859" s="38">
        <f t="shared" si="13"/>
        <v>2005.5028000000002</v>
      </c>
      <c r="K859" s="44">
        <v>1316.9971</v>
      </c>
      <c r="L859" s="38" t="s">
        <v>1002</v>
      </c>
      <c r="M859" s="38" t="s">
        <v>48</v>
      </c>
      <c r="N859" s="38" t="s">
        <v>4301</v>
      </c>
      <c r="O859" s="38" t="s">
        <v>947</v>
      </c>
      <c r="P859" s="38">
        <v>0</v>
      </c>
    </row>
    <row r="860" spans="1:16" x14ac:dyDescent="0.3">
      <c r="A860" s="38">
        <v>20050629.5</v>
      </c>
      <c r="B860" s="38">
        <v>2453551</v>
      </c>
      <c r="C860" s="38" t="s">
        <v>4302</v>
      </c>
      <c r="D860" s="38" t="s">
        <v>4303</v>
      </c>
      <c r="E860" s="43" t="s">
        <v>4304</v>
      </c>
      <c r="F860" s="38" t="s">
        <v>261</v>
      </c>
      <c r="G860" s="38" t="s">
        <v>48</v>
      </c>
      <c r="H860" s="38" t="s">
        <v>2730</v>
      </c>
      <c r="I860" s="38" t="s">
        <v>523</v>
      </c>
      <c r="J860" s="38">
        <f t="shared" si="13"/>
        <v>2005.5036</v>
      </c>
      <c r="K860" s="44">
        <v>1316.9311</v>
      </c>
      <c r="L860" s="38" t="s">
        <v>1002</v>
      </c>
      <c r="M860" s="38" t="s">
        <v>48</v>
      </c>
      <c r="N860" s="38" t="s">
        <v>2761</v>
      </c>
      <c r="O860" s="38" t="s">
        <v>594</v>
      </c>
      <c r="P860" s="38">
        <v>0</v>
      </c>
    </row>
    <row r="861" spans="1:16" x14ac:dyDescent="0.3">
      <c r="A861" s="38">
        <v>20050630.5</v>
      </c>
      <c r="B861" s="38">
        <v>2453552</v>
      </c>
      <c r="C861" s="38" t="s">
        <v>4305</v>
      </c>
      <c r="D861" s="38" t="s">
        <v>4306</v>
      </c>
      <c r="E861" s="43" t="s">
        <v>4016</v>
      </c>
      <c r="F861" s="38" t="s">
        <v>3212</v>
      </c>
      <c r="G861" s="38" t="s">
        <v>48</v>
      </c>
      <c r="H861" s="38" t="s">
        <v>1744</v>
      </c>
      <c r="I861" s="38" t="s">
        <v>1644</v>
      </c>
      <c r="J861" s="38">
        <f t="shared" si="13"/>
        <v>2005.5043999999998</v>
      </c>
      <c r="K861" s="44">
        <v>1316.672</v>
      </c>
      <c r="L861" s="38" t="s">
        <v>748</v>
      </c>
      <c r="M861" s="38" t="s">
        <v>48</v>
      </c>
      <c r="N861" s="38" t="s">
        <v>3470</v>
      </c>
      <c r="O861" s="38" t="s">
        <v>470</v>
      </c>
      <c r="P861" s="38">
        <v>0</v>
      </c>
    </row>
    <row r="862" spans="1:16" x14ac:dyDescent="0.3">
      <c r="A862" s="38">
        <v>20050701.5</v>
      </c>
      <c r="B862" s="38">
        <v>2453553</v>
      </c>
      <c r="C862" s="38" t="s">
        <v>4307</v>
      </c>
      <c r="D862" s="38" t="s">
        <v>966</v>
      </c>
      <c r="E862" s="43" t="s">
        <v>4308</v>
      </c>
      <c r="F862" s="38" t="s">
        <v>268</v>
      </c>
      <c r="G862" s="38" t="s">
        <v>48</v>
      </c>
      <c r="H862" s="38" t="s">
        <v>4309</v>
      </c>
      <c r="I862" s="38" t="s">
        <v>2175</v>
      </c>
      <c r="J862" s="38">
        <f t="shared" si="13"/>
        <v>2005.5612000000001</v>
      </c>
      <c r="K862" s="44">
        <v>1316.3642</v>
      </c>
      <c r="L862" s="38" t="s">
        <v>755</v>
      </c>
      <c r="M862" s="38" t="s">
        <v>48</v>
      </c>
      <c r="N862" s="38" t="s">
        <v>4310</v>
      </c>
      <c r="O862" s="38" t="s">
        <v>2680</v>
      </c>
      <c r="P862" s="38">
        <v>0</v>
      </c>
    </row>
    <row r="863" spans="1:16" x14ac:dyDescent="0.3">
      <c r="A863" s="38">
        <v>20050702.5</v>
      </c>
      <c r="B863" s="38">
        <v>2453554</v>
      </c>
      <c r="C863" s="38" t="s">
        <v>4311</v>
      </c>
      <c r="D863" s="38" t="s">
        <v>2476</v>
      </c>
      <c r="E863" s="43" t="s">
        <v>4312</v>
      </c>
      <c r="F863" s="38" t="s">
        <v>3428</v>
      </c>
      <c r="G863" s="38" t="s">
        <v>48</v>
      </c>
      <c r="H863" s="38" t="s">
        <v>4313</v>
      </c>
      <c r="I863" s="38" t="s">
        <v>574</v>
      </c>
      <c r="J863" s="38">
        <f t="shared" si="13"/>
        <v>2005.5619999999999</v>
      </c>
      <c r="K863" s="44">
        <v>1316.0516</v>
      </c>
      <c r="L863" s="38" t="s">
        <v>794</v>
      </c>
      <c r="M863" s="38" t="s">
        <v>48</v>
      </c>
      <c r="N863" s="38" t="s">
        <v>1140</v>
      </c>
      <c r="O863" s="38" t="s">
        <v>348</v>
      </c>
      <c r="P863" s="38">
        <v>0</v>
      </c>
    </row>
    <row r="864" spans="1:16" x14ac:dyDescent="0.3">
      <c r="A864" s="38">
        <v>20050703.5</v>
      </c>
      <c r="B864" s="38">
        <v>2453555</v>
      </c>
      <c r="C864" s="38" t="s">
        <v>4314</v>
      </c>
      <c r="D864" s="38" t="s">
        <v>520</v>
      </c>
      <c r="E864" s="43" t="s">
        <v>4315</v>
      </c>
      <c r="F864" s="38" t="s">
        <v>3428</v>
      </c>
      <c r="G864" s="38" t="s">
        <v>48</v>
      </c>
      <c r="H864" s="38" t="s">
        <v>4316</v>
      </c>
      <c r="I864" s="38" t="s">
        <v>2312</v>
      </c>
      <c r="J864" s="38">
        <f t="shared" si="13"/>
        <v>2005.5627999999997</v>
      </c>
      <c r="K864" s="44">
        <v>1315.8715999999999</v>
      </c>
      <c r="L864" s="38" t="s">
        <v>801</v>
      </c>
      <c r="M864" s="38" t="s">
        <v>48</v>
      </c>
      <c r="N864" s="38" t="s">
        <v>4317</v>
      </c>
      <c r="O864" s="38" t="s">
        <v>1169</v>
      </c>
      <c r="P864" s="38">
        <v>0</v>
      </c>
    </row>
    <row r="865" spans="1:16" x14ac:dyDescent="0.3">
      <c r="A865" s="38">
        <v>20050704.5</v>
      </c>
      <c r="B865" s="38">
        <v>2453556</v>
      </c>
      <c r="C865" s="38" t="s">
        <v>4318</v>
      </c>
      <c r="D865" s="38" t="s">
        <v>2470</v>
      </c>
      <c r="E865" s="43" t="s">
        <v>4319</v>
      </c>
      <c r="F865" s="38" t="s">
        <v>3428</v>
      </c>
      <c r="G865" s="38" t="s">
        <v>48</v>
      </c>
      <c r="H865" s="38" t="s">
        <v>4320</v>
      </c>
      <c r="I865" s="38" t="s">
        <v>586</v>
      </c>
      <c r="J865" s="38">
        <f t="shared" si="13"/>
        <v>2005.5635999999995</v>
      </c>
      <c r="K865" s="44">
        <v>1315.9283</v>
      </c>
      <c r="L865" s="38" t="s">
        <v>801</v>
      </c>
      <c r="M865" s="38" t="s">
        <v>48</v>
      </c>
      <c r="N865" s="38" t="s">
        <v>4321</v>
      </c>
      <c r="O865" s="38" t="s">
        <v>631</v>
      </c>
      <c r="P865" s="38">
        <v>0</v>
      </c>
    </row>
    <row r="866" spans="1:16" x14ac:dyDescent="0.3">
      <c r="A866" s="38">
        <v>20050705.5</v>
      </c>
      <c r="B866" s="38">
        <v>2453557</v>
      </c>
      <c r="C866" s="38" t="s">
        <v>4322</v>
      </c>
      <c r="D866" s="38" t="s">
        <v>4323</v>
      </c>
      <c r="E866" s="43" t="s">
        <v>4324</v>
      </c>
      <c r="F866" s="38" t="s">
        <v>3428</v>
      </c>
      <c r="G866" s="38" t="s">
        <v>48</v>
      </c>
      <c r="H866" s="38" t="s">
        <v>4325</v>
      </c>
      <c r="I866" s="38" t="s">
        <v>630</v>
      </c>
      <c r="J866" s="38">
        <f t="shared" si="13"/>
        <v>2005.5643999999993</v>
      </c>
      <c r="K866" s="44">
        <v>1315.9585999999999</v>
      </c>
      <c r="L866" s="38" t="s">
        <v>801</v>
      </c>
      <c r="M866" s="38" t="s">
        <v>48</v>
      </c>
      <c r="N866" s="38" t="s">
        <v>4326</v>
      </c>
      <c r="O866" s="38" t="s">
        <v>677</v>
      </c>
      <c r="P866" s="38">
        <v>0</v>
      </c>
    </row>
    <row r="867" spans="1:16" x14ac:dyDescent="0.3">
      <c r="A867" s="38">
        <v>20050706.5</v>
      </c>
      <c r="B867" s="38">
        <v>2453558</v>
      </c>
      <c r="C867" s="38" t="s">
        <v>4327</v>
      </c>
      <c r="D867" s="38" t="s">
        <v>250</v>
      </c>
      <c r="E867" s="43" t="s">
        <v>4328</v>
      </c>
      <c r="F867" s="38" t="s">
        <v>3428</v>
      </c>
      <c r="G867" s="38" t="s">
        <v>48</v>
      </c>
      <c r="H867" s="38" t="s">
        <v>4329</v>
      </c>
      <c r="I867" s="38" t="s">
        <v>124</v>
      </c>
      <c r="J867" s="38">
        <f t="shared" si="13"/>
        <v>2005.5651999999991</v>
      </c>
      <c r="K867" s="44">
        <v>1315.8928000000001</v>
      </c>
      <c r="L867" s="38" t="s">
        <v>801</v>
      </c>
      <c r="M867" s="38" t="s">
        <v>48</v>
      </c>
      <c r="N867" s="38" t="s">
        <v>4330</v>
      </c>
      <c r="O867" s="38" t="s">
        <v>822</v>
      </c>
      <c r="P867" s="38">
        <v>0</v>
      </c>
    </row>
    <row r="868" spans="1:16" x14ac:dyDescent="0.3">
      <c r="A868" s="38">
        <v>20050707.5</v>
      </c>
      <c r="B868" s="38">
        <v>2453559</v>
      </c>
      <c r="C868" s="38" t="s">
        <v>4331</v>
      </c>
      <c r="D868" s="38" t="s">
        <v>387</v>
      </c>
      <c r="E868" s="43" t="s">
        <v>4332</v>
      </c>
      <c r="F868" s="38" t="s">
        <v>3428</v>
      </c>
      <c r="G868" s="38" t="s">
        <v>48</v>
      </c>
      <c r="H868" s="38" t="s">
        <v>4333</v>
      </c>
      <c r="I868" s="38" t="s">
        <v>188</v>
      </c>
      <c r="J868" s="38">
        <f t="shared" si="13"/>
        <v>2005.5660000000007</v>
      </c>
      <c r="K868" s="44">
        <v>1315.9054000000001</v>
      </c>
      <c r="L868" s="38" t="s">
        <v>801</v>
      </c>
      <c r="M868" s="38" t="s">
        <v>48</v>
      </c>
      <c r="N868" s="38" t="s">
        <v>4334</v>
      </c>
      <c r="O868" s="38" t="s">
        <v>828</v>
      </c>
      <c r="P868" s="38">
        <v>0</v>
      </c>
    </row>
    <row r="869" spans="1:16" x14ac:dyDescent="0.3">
      <c r="A869" s="38">
        <v>20050708.5</v>
      </c>
      <c r="B869" s="38">
        <v>2453560</v>
      </c>
      <c r="C869" s="38" t="s">
        <v>4335</v>
      </c>
      <c r="D869" s="38" t="s">
        <v>497</v>
      </c>
      <c r="E869" s="43" t="s">
        <v>4336</v>
      </c>
      <c r="F869" s="38" t="s">
        <v>268</v>
      </c>
      <c r="G869" s="38" t="s">
        <v>48</v>
      </c>
      <c r="H869" s="38" t="s">
        <v>4337</v>
      </c>
      <c r="I869" s="38" t="s">
        <v>140</v>
      </c>
      <c r="J869" s="38">
        <f t="shared" si="13"/>
        <v>2005.5668000000005</v>
      </c>
      <c r="K869" s="44">
        <v>1316.1365000000001</v>
      </c>
      <c r="L869" s="38" t="s">
        <v>794</v>
      </c>
      <c r="M869" s="38" t="s">
        <v>48</v>
      </c>
      <c r="N869" s="38" t="s">
        <v>4338</v>
      </c>
      <c r="O869" s="38" t="s">
        <v>998</v>
      </c>
      <c r="P869" s="38">
        <v>0</v>
      </c>
    </row>
    <row r="870" spans="1:16" x14ac:dyDescent="0.3">
      <c r="A870" s="38">
        <v>20050709.5</v>
      </c>
      <c r="B870" s="38">
        <v>2453561</v>
      </c>
      <c r="C870" s="38" t="s">
        <v>4339</v>
      </c>
      <c r="D870" s="38" t="s">
        <v>2960</v>
      </c>
      <c r="E870" s="43" t="s">
        <v>4340</v>
      </c>
      <c r="F870" s="38" t="s">
        <v>268</v>
      </c>
      <c r="G870" s="38" t="s">
        <v>48</v>
      </c>
      <c r="H870" s="38" t="s">
        <v>4341</v>
      </c>
      <c r="I870" s="38" t="s">
        <v>586</v>
      </c>
      <c r="J870" s="38">
        <f t="shared" si="13"/>
        <v>2005.5676000000003</v>
      </c>
      <c r="K870" s="44">
        <v>1316.3468</v>
      </c>
      <c r="L870" s="38" t="s">
        <v>755</v>
      </c>
      <c r="M870" s="38" t="s">
        <v>48</v>
      </c>
      <c r="N870" s="38" t="s">
        <v>806</v>
      </c>
      <c r="O870" s="38" t="s">
        <v>566</v>
      </c>
      <c r="P870" s="38">
        <v>0</v>
      </c>
    </row>
    <row r="871" spans="1:16" x14ac:dyDescent="0.3">
      <c r="A871" s="38">
        <v>20050710.5</v>
      </c>
      <c r="B871" s="38">
        <v>2453562</v>
      </c>
      <c r="C871" s="38" t="s">
        <v>4342</v>
      </c>
      <c r="D871" s="38" t="s">
        <v>345</v>
      </c>
      <c r="E871" s="43" t="s">
        <v>4343</v>
      </c>
      <c r="F871" s="38" t="s">
        <v>268</v>
      </c>
      <c r="G871" s="38" t="s">
        <v>48</v>
      </c>
      <c r="H871" s="38" t="s">
        <v>4344</v>
      </c>
      <c r="I871" s="38" t="s">
        <v>368</v>
      </c>
      <c r="J871" s="38">
        <f t="shared" si="13"/>
        <v>2005.5684000000001</v>
      </c>
      <c r="K871" s="44">
        <v>1316.4514999999999</v>
      </c>
      <c r="L871" s="38" t="s">
        <v>755</v>
      </c>
      <c r="M871" s="38" t="s">
        <v>48</v>
      </c>
      <c r="N871" s="38" t="s">
        <v>4345</v>
      </c>
      <c r="O871" s="38" t="s">
        <v>644</v>
      </c>
      <c r="P871" s="38">
        <v>0</v>
      </c>
    </row>
    <row r="872" spans="1:16" x14ac:dyDescent="0.3">
      <c r="A872" s="38">
        <v>20050711.5</v>
      </c>
      <c r="B872" s="38">
        <v>2453563</v>
      </c>
      <c r="C872" s="38" t="s">
        <v>4346</v>
      </c>
      <c r="D872" s="38" t="s">
        <v>200</v>
      </c>
      <c r="E872" s="43" t="s">
        <v>4347</v>
      </c>
      <c r="F872" s="38" t="s">
        <v>268</v>
      </c>
      <c r="G872" s="38" t="s">
        <v>48</v>
      </c>
      <c r="H872" s="38" t="s">
        <v>4348</v>
      </c>
      <c r="I872" s="38" t="s">
        <v>434</v>
      </c>
      <c r="J872" s="38">
        <f t="shared" si="13"/>
        <v>2005.5691999999999</v>
      </c>
      <c r="K872" s="44">
        <v>1316.5208</v>
      </c>
      <c r="L872" s="38" t="s">
        <v>755</v>
      </c>
      <c r="M872" s="38" t="s">
        <v>48</v>
      </c>
      <c r="N872" s="38" t="s">
        <v>4349</v>
      </c>
      <c r="O872" s="38" t="s">
        <v>4162</v>
      </c>
      <c r="P872" s="38">
        <v>0</v>
      </c>
    </row>
    <row r="873" spans="1:16" x14ac:dyDescent="0.3">
      <c r="A873" s="38">
        <v>20050712.5</v>
      </c>
      <c r="B873" s="38">
        <v>2453564</v>
      </c>
      <c r="C873" s="38" t="s">
        <v>4350</v>
      </c>
      <c r="D873" s="38" t="s">
        <v>3106</v>
      </c>
      <c r="E873" s="43" t="s">
        <v>4351</v>
      </c>
      <c r="F873" s="38" t="s">
        <v>268</v>
      </c>
      <c r="G873" s="38" t="s">
        <v>48</v>
      </c>
      <c r="H873" s="38" t="s">
        <v>4352</v>
      </c>
      <c r="I873" s="38" t="s">
        <v>615</v>
      </c>
      <c r="J873" s="38">
        <f t="shared" si="13"/>
        <v>2005.5699999999997</v>
      </c>
      <c r="K873" s="44">
        <v>1316.6802</v>
      </c>
      <c r="L873" s="38" t="s">
        <v>748</v>
      </c>
      <c r="M873" s="38" t="s">
        <v>48</v>
      </c>
      <c r="N873" s="38" t="s">
        <v>4353</v>
      </c>
      <c r="O873" s="38" t="s">
        <v>558</v>
      </c>
      <c r="P873" s="38">
        <v>0</v>
      </c>
    </row>
    <row r="874" spans="1:16" x14ac:dyDescent="0.3">
      <c r="A874" s="38">
        <v>20050713.5</v>
      </c>
      <c r="B874" s="38">
        <v>2453565</v>
      </c>
      <c r="C874" s="38" t="s">
        <v>4354</v>
      </c>
      <c r="D874" s="38" t="s">
        <v>4355</v>
      </c>
      <c r="E874" s="43" t="s">
        <v>4356</v>
      </c>
      <c r="F874" s="38" t="s">
        <v>3212</v>
      </c>
      <c r="G874" s="38" t="s">
        <v>48</v>
      </c>
      <c r="H874" s="38" t="s">
        <v>375</v>
      </c>
      <c r="I874" s="38" t="s">
        <v>204</v>
      </c>
      <c r="J874" s="38">
        <f t="shared" si="13"/>
        <v>2005.5707999999995</v>
      </c>
      <c r="K874" s="44">
        <v>1316.8632</v>
      </c>
      <c r="L874" s="38" t="s">
        <v>1002</v>
      </c>
      <c r="M874" s="38" t="s">
        <v>48</v>
      </c>
      <c r="N874" s="38" t="s">
        <v>4357</v>
      </c>
      <c r="O874" s="38" t="s">
        <v>833</v>
      </c>
      <c r="P874" s="38">
        <v>0</v>
      </c>
    </row>
    <row r="875" spans="1:16" x14ac:dyDescent="0.3">
      <c r="A875" s="38">
        <v>20050714.5</v>
      </c>
      <c r="B875" s="38">
        <v>2453566</v>
      </c>
      <c r="C875" s="38" t="s">
        <v>4358</v>
      </c>
      <c r="D875" s="38" t="s">
        <v>250</v>
      </c>
      <c r="E875" s="43" t="s">
        <v>4359</v>
      </c>
      <c r="F875" s="38" t="s">
        <v>3212</v>
      </c>
      <c r="G875" s="38" t="s">
        <v>48</v>
      </c>
      <c r="H875" s="38" t="s">
        <v>4360</v>
      </c>
      <c r="I875" s="38" t="s">
        <v>187</v>
      </c>
      <c r="J875" s="38">
        <f t="shared" si="13"/>
        <v>2005.5715999999993</v>
      </c>
      <c r="K875" s="44">
        <v>1317.0454</v>
      </c>
      <c r="L875" s="38" t="s">
        <v>1002</v>
      </c>
      <c r="M875" s="38" t="s">
        <v>48</v>
      </c>
      <c r="N875" s="38" t="s">
        <v>4361</v>
      </c>
      <c r="O875" s="38" t="s">
        <v>919</v>
      </c>
      <c r="P875" s="38">
        <v>0</v>
      </c>
    </row>
    <row r="876" spans="1:16" x14ac:dyDescent="0.3">
      <c r="A876" s="38">
        <v>20050715.5</v>
      </c>
      <c r="B876" s="38">
        <v>2453567</v>
      </c>
      <c r="C876" s="38" t="s">
        <v>4362</v>
      </c>
      <c r="D876" s="38" t="s">
        <v>439</v>
      </c>
      <c r="E876" s="43" t="s">
        <v>2890</v>
      </c>
      <c r="F876" s="38" t="s">
        <v>3212</v>
      </c>
      <c r="G876" s="38" t="s">
        <v>48</v>
      </c>
      <c r="H876" s="38" t="s">
        <v>4363</v>
      </c>
      <c r="I876" s="38" t="s">
        <v>61</v>
      </c>
      <c r="J876" s="38">
        <f t="shared" si="13"/>
        <v>2005.5723999999991</v>
      </c>
      <c r="K876" s="44">
        <v>1317.1557</v>
      </c>
      <c r="L876" s="38" t="s">
        <v>742</v>
      </c>
      <c r="M876" s="38" t="s">
        <v>48</v>
      </c>
      <c r="N876" s="38" t="s">
        <v>4364</v>
      </c>
      <c r="O876" s="38" t="s">
        <v>566</v>
      </c>
      <c r="P876" s="38">
        <v>0</v>
      </c>
    </row>
    <row r="877" spans="1:16" x14ac:dyDescent="0.3">
      <c r="A877" s="38">
        <v>20050716.5</v>
      </c>
      <c r="B877" s="38">
        <v>2453568</v>
      </c>
      <c r="C877" s="38" t="s">
        <v>4365</v>
      </c>
      <c r="D877" s="38" t="s">
        <v>4366</v>
      </c>
      <c r="E877" s="43" t="s">
        <v>4367</v>
      </c>
      <c r="F877" s="38" t="s">
        <v>3212</v>
      </c>
      <c r="G877" s="38" t="s">
        <v>48</v>
      </c>
      <c r="H877" s="38" t="s">
        <v>3611</v>
      </c>
      <c r="I877" s="38" t="s">
        <v>196</v>
      </c>
      <c r="J877" s="38">
        <f t="shared" si="13"/>
        <v>2005.5732000000007</v>
      </c>
      <c r="K877" s="44">
        <v>1317.3294000000001</v>
      </c>
      <c r="L877" s="38" t="s">
        <v>742</v>
      </c>
      <c r="M877" s="38" t="s">
        <v>48</v>
      </c>
      <c r="N877" s="38" t="s">
        <v>4368</v>
      </c>
      <c r="O877" s="38" t="s">
        <v>822</v>
      </c>
      <c r="P877" s="38">
        <v>0</v>
      </c>
    </row>
    <row r="878" spans="1:16" x14ac:dyDescent="0.3">
      <c r="A878" s="38">
        <v>20050717.5</v>
      </c>
      <c r="B878" s="38">
        <v>2453569</v>
      </c>
      <c r="C878" s="38" t="s">
        <v>4369</v>
      </c>
      <c r="D878" s="38" t="s">
        <v>1376</v>
      </c>
      <c r="E878" s="43" t="s">
        <v>4370</v>
      </c>
      <c r="F878" s="38" t="s">
        <v>3212</v>
      </c>
      <c r="G878" s="38" t="s">
        <v>48</v>
      </c>
      <c r="H878" s="38" t="s">
        <v>4093</v>
      </c>
      <c r="I878" s="38" t="s">
        <v>412</v>
      </c>
      <c r="J878" s="38">
        <f t="shared" si="13"/>
        <v>2005.5740000000005</v>
      </c>
      <c r="K878" s="44">
        <v>1317.4632999999999</v>
      </c>
      <c r="L878" s="38" t="s">
        <v>1012</v>
      </c>
      <c r="M878" s="38" t="s">
        <v>48</v>
      </c>
      <c r="N878" s="38" t="s">
        <v>4371</v>
      </c>
      <c r="O878" s="38" t="s">
        <v>919</v>
      </c>
      <c r="P878" s="38">
        <v>0</v>
      </c>
    </row>
    <row r="879" spans="1:16" x14ac:dyDescent="0.3">
      <c r="A879" s="38">
        <v>20050718.5</v>
      </c>
      <c r="B879" s="38">
        <v>2453570</v>
      </c>
      <c r="C879" s="38" t="s">
        <v>4372</v>
      </c>
      <c r="D879" s="38" t="s">
        <v>3244</v>
      </c>
      <c r="E879" s="43" t="s">
        <v>4373</v>
      </c>
      <c r="F879" s="38" t="s">
        <v>261</v>
      </c>
      <c r="G879" s="38" t="s">
        <v>48</v>
      </c>
      <c r="H879" s="38" t="s">
        <v>4374</v>
      </c>
      <c r="I879" s="38" t="s">
        <v>82</v>
      </c>
      <c r="J879" s="38">
        <f t="shared" si="13"/>
        <v>2005.5748000000003</v>
      </c>
      <c r="K879" s="44">
        <v>1317.568</v>
      </c>
      <c r="L879" s="38" t="s">
        <v>735</v>
      </c>
      <c r="M879" s="38" t="s">
        <v>48</v>
      </c>
      <c r="N879" s="38" t="s">
        <v>4375</v>
      </c>
      <c r="O879" s="38" t="s">
        <v>890</v>
      </c>
      <c r="P879" s="38">
        <v>0</v>
      </c>
    </row>
    <row r="880" spans="1:16" x14ac:dyDescent="0.3">
      <c r="A880" s="38">
        <v>20050719.5</v>
      </c>
      <c r="B880" s="38">
        <v>2453571</v>
      </c>
      <c r="C880" s="38" t="s">
        <v>4376</v>
      </c>
      <c r="D880" s="38" t="s">
        <v>4377</v>
      </c>
      <c r="E880" s="43" t="s">
        <v>4378</v>
      </c>
      <c r="F880" s="38" t="s">
        <v>261</v>
      </c>
      <c r="G880" s="38" t="s">
        <v>48</v>
      </c>
      <c r="H880" s="38" t="s">
        <v>4379</v>
      </c>
      <c r="I880" s="38" t="s">
        <v>204</v>
      </c>
      <c r="J880" s="38">
        <f t="shared" si="13"/>
        <v>2005.5756000000001</v>
      </c>
      <c r="K880" s="44">
        <v>1317.7625</v>
      </c>
      <c r="L880" s="38" t="s">
        <v>729</v>
      </c>
      <c r="M880" s="38" t="s">
        <v>48</v>
      </c>
      <c r="N880" s="38" t="s">
        <v>4380</v>
      </c>
      <c r="O880" s="38" t="s">
        <v>551</v>
      </c>
      <c r="P880" s="38">
        <v>0</v>
      </c>
    </row>
    <row r="881" spans="1:16" x14ac:dyDescent="0.3">
      <c r="A881" s="38">
        <v>20050720.5</v>
      </c>
      <c r="B881" s="38">
        <v>2453572</v>
      </c>
      <c r="C881" s="38" t="s">
        <v>4381</v>
      </c>
      <c r="D881" s="38" t="s">
        <v>4382</v>
      </c>
      <c r="E881" s="43" t="s">
        <v>4383</v>
      </c>
      <c r="F881" s="38" t="s">
        <v>261</v>
      </c>
      <c r="G881" s="38" t="s">
        <v>48</v>
      </c>
      <c r="H881" s="38" t="s">
        <v>3294</v>
      </c>
      <c r="I881" s="38" t="s">
        <v>615</v>
      </c>
      <c r="J881" s="38">
        <f t="shared" si="13"/>
        <v>2005.5763999999999</v>
      </c>
      <c r="K881" s="44">
        <v>1317.9360999999999</v>
      </c>
      <c r="L881" s="38" t="s">
        <v>1027</v>
      </c>
      <c r="M881" s="38" t="s">
        <v>48</v>
      </c>
      <c r="N881" s="38" t="s">
        <v>4384</v>
      </c>
      <c r="O881" s="38" t="s">
        <v>4385</v>
      </c>
      <c r="P881" s="38">
        <v>0</v>
      </c>
    </row>
    <row r="882" spans="1:16" x14ac:dyDescent="0.3">
      <c r="A882" s="38">
        <v>20050721.5</v>
      </c>
      <c r="B882" s="38">
        <v>2453573</v>
      </c>
      <c r="C882" s="38" t="s">
        <v>4386</v>
      </c>
      <c r="D882" s="38" t="s">
        <v>1500</v>
      </c>
      <c r="E882" s="43" t="s">
        <v>4387</v>
      </c>
      <c r="F882" s="38" t="s">
        <v>261</v>
      </c>
      <c r="G882" s="38" t="s">
        <v>48</v>
      </c>
      <c r="H882" s="38" t="s">
        <v>3540</v>
      </c>
      <c r="I882" s="38" t="s">
        <v>586</v>
      </c>
      <c r="J882" s="38">
        <f t="shared" si="13"/>
        <v>2005.5771999999997</v>
      </c>
      <c r="K882" s="44">
        <v>1318.2090000000001</v>
      </c>
      <c r="L882" s="38" t="s">
        <v>1034</v>
      </c>
      <c r="M882" s="38" t="s">
        <v>48</v>
      </c>
      <c r="N882" s="38" t="s">
        <v>4388</v>
      </c>
      <c r="O882" s="38" t="s">
        <v>2706</v>
      </c>
      <c r="P882" s="38">
        <v>0</v>
      </c>
    </row>
    <row r="883" spans="1:16" x14ac:dyDescent="0.3">
      <c r="A883" s="38">
        <v>20050722.5</v>
      </c>
      <c r="B883" s="38">
        <v>2453574</v>
      </c>
      <c r="C883" s="38" t="s">
        <v>4389</v>
      </c>
      <c r="D883" s="38" t="s">
        <v>2094</v>
      </c>
      <c r="E883" s="43" t="s">
        <v>4390</v>
      </c>
      <c r="F883" s="38" t="s">
        <v>261</v>
      </c>
      <c r="G883" s="38" t="s">
        <v>48</v>
      </c>
      <c r="H883" s="38" t="s">
        <v>2381</v>
      </c>
      <c r="I883" s="38" t="s">
        <v>412</v>
      </c>
      <c r="J883" s="38">
        <f t="shared" si="13"/>
        <v>2005.5779999999995</v>
      </c>
      <c r="K883" s="44">
        <v>1318.4738</v>
      </c>
      <c r="L883" s="38" t="s">
        <v>721</v>
      </c>
      <c r="M883" s="38" t="s">
        <v>48</v>
      </c>
      <c r="N883" s="38" t="s">
        <v>1136</v>
      </c>
      <c r="O883" s="38" t="s">
        <v>1338</v>
      </c>
      <c r="P883" s="38">
        <v>0</v>
      </c>
    </row>
    <row r="884" spans="1:16" x14ac:dyDescent="0.3">
      <c r="A884" s="38">
        <v>20050723.5</v>
      </c>
      <c r="B884" s="38">
        <v>2453575</v>
      </c>
      <c r="C884" s="38" t="s">
        <v>4391</v>
      </c>
      <c r="D884" s="38" t="s">
        <v>4392</v>
      </c>
      <c r="E884" s="43" t="s">
        <v>4393</v>
      </c>
      <c r="F884" s="38" t="s">
        <v>261</v>
      </c>
      <c r="G884" s="38" t="s">
        <v>48</v>
      </c>
      <c r="H884" s="38" t="s">
        <v>688</v>
      </c>
      <c r="I884" s="38" t="s">
        <v>82</v>
      </c>
      <c r="J884" s="38">
        <f t="shared" si="13"/>
        <v>2005.5787999999993</v>
      </c>
      <c r="K884" s="44">
        <v>1318.7574</v>
      </c>
      <c r="L884" s="38" t="s">
        <v>715</v>
      </c>
      <c r="M884" s="38" t="s">
        <v>48</v>
      </c>
      <c r="N884" s="38" t="s">
        <v>4394</v>
      </c>
      <c r="O884" s="38" t="s">
        <v>4395</v>
      </c>
      <c r="P884" s="38">
        <v>0</v>
      </c>
    </row>
    <row r="885" spans="1:16" x14ac:dyDescent="0.3">
      <c r="A885" s="38">
        <v>20050724.5</v>
      </c>
      <c r="B885" s="38">
        <v>2453576</v>
      </c>
      <c r="C885" s="38" t="s">
        <v>4396</v>
      </c>
      <c r="D885" s="38" t="s">
        <v>2116</v>
      </c>
      <c r="E885" s="43" t="s">
        <v>4397</v>
      </c>
      <c r="F885" s="38" t="s">
        <v>261</v>
      </c>
      <c r="G885" s="38" t="s">
        <v>48</v>
      </c>
      <c r="H885" s="38" t="s">
        <v>4398</v>
      </c>
      <c r="I885" s="38" t="s">
        <v>196</v>
      </c>
      <c r="J885" s="38">
        <f t="shared" si="13"/>
        <v>2005.5795999999991</v>
      </c>
      <c r="K885" s="44">
        <v>1318.9935</v>
      </c>
      <c r="L885" s="38" t="s">
        <v>715</v>
      </c>
      <c r="M885" s="38" t="s">
        <v>48</v>
      </c>
      <c r="N885" s="38" t="s">
        <v>4399</v>
      </c>
      <c r="O885" s="38" t="s">
        <v>472</v>
      </c>
      <c r="P885" s="38">
        <v>0</v>
      </c>
    </row>
    <row r="886" spans="1:16" x14ac:dyDescent="0.3">
      <c r="A886" s="38">
        <v>20050725.5</v>
      </c>
      <c r="B886" s="38">
        <v>2453577</v>
      </c>
      <c r="C886" s="38" t="s">
        <v>4400</v>
      </c>
      <c r="D886" s="38" t="s">
        <v>2375</v>
      </c>
      <c r="E886" s="43" t="s">
        <v>4401</v>
      </c>
      <c r="F886" s="38" t="s">
        <v>1418</v>
      </c>
      <c r="G886" s="38" t="s">
        <v>48</v>
      </c>
      <c r="H886" s="38" t="s">
        <v>4402</v>
      </c>
      <c r="I886" s="38" t="s">
        <v>131</v>
      </c>
      <c r="J886" s="38">
        <f t="shared" si="13"/>
        <v>2005.5804000000007</v>
      </c>
      <c r="K886" s="44">
        <v>1319.2321999999999</v>
      </c>
      <c r="L886" s="38" t="s">
        <v>1050</v>
      </c>
      <c r="M886" s="38" t="s">
        <v>48</v>
      </c>
      <c r="N886" s="38" t="s">
        <v>4403</v>
      </c>
      <c r="O886" s="38" t="s">
        <v>2490</v>
      </c>
      <c r="P886" s="38">
        <v>0</v>
      </c>
    </row>
    <row r="887" spans="1:16" x14ac:dyDescent="0.3">
      <c r="A887" s="38">
        <v>20050726.5</v>
      </c>
      <c r="B887" s="38">
        <v>2453578</v>
      </c>
      <c r="C887" s="38" t="s">
        <v>4404</v>
      </c>
      <c r="D887" s="38" t="s">
        <v>3542</v>
      </c>
      <c r="E887" s="43" t="s">
        <v>4405</v>
      </c>
      <c r="F887" s="38" t="s">
        <v>1418</v>
      </c>
      <c r="G887" s="38" t="s">
        <v>48</v>
      </c>
      <c r="H887" s="38" t="s">
        <v>3168</v>
      </c>
      <c r="I887" s="38" t="s">
        <v>523</v>
      </c>
      <c r="J887" s="38">
        <f t="shared" si="13"/>
        <v>2005.5812000000005</v>
      </c>
      <c r="K887" s="44">
        <v>1319.4902999999999</v>
      </c>
      <c r="L887" s="38" t="s">
        <v>708</v>
      </c>
      <c r="M887" s="38" t="s">
        <v>48</v>
      </c>
      <c r="N887" s="38" t="s">
        <v>4406</v>
      </c>
      <c r="O887" s="38" t="s">
        <v>1238</v>
      </c>
      <c r="P887" s="38">
        <v>0</v>
      </c>
    </row>
    <row r="888" spans="1:16" x14ac:dyDescent="0.3">
      <c r="A888" s="38">
        <v>20050727.5</v>
      </c>
      <c r="B888" s="38">
        <v>2453579</v>
      </c>
      <c r="C888" s="38" t="s">
        <v>4407</v>
      </c>
      <c r="D888" s="38" t="s">
        <v>892</v>
      </c>
      <c r="E888" s="43" t="s">
        <v>4016</v>
      </c>
      <c r="F888" s="38" t="s">
        <v>1418</v>
      </c>
      <c r="G888" s="38" t="s">
        <v>48</v>
      </c>
      <c r="H888" s="38" t="s">
        <v>4408</v>
      </c>
      <c r="I888" s="38" t="s">
        <v>180</v>
      </c>
      <c r="J888" s="38">
        <f t="shared" si="13"/>
        <v>2005.5820000000003</v>
      </c>
      <c r="K888" s="44">
        <v>1319.7460000000001</v>
      </c>
      <c r="L888" s="38" t="s">
        <v>701</v>
      </c>
      <c r="M888" s="38" t="s">
        <v>48</v>
      </c>
      <c r="N888" s="38" t="s">
        <v>4409</v>
      </c>
      <c r="O888" s="38" t="s">
        <v>405</v>
      </c>
      <c r="P888" s="38">
        <v>0</v>
      </c>
    </row>
    <row r="889" spans="1:16" x14ac:dyDescent="0.3">
      <c r="A889" s="38">
        <v>20050728.5</v>
      </c>
      <c r="B889" s="38">
        <v>2453580</v>
      </c>
      <c r="C889" s="38" t="s">
        <v>4410</v>
      </c>
      <c r="D889" s="38" t="s">
        <v>4411</v>
      </c>
      <c r="E889" s="43" t="s">
        <v>4412</v>
      </c>
      <c r="F889" s="38" t="s">
        <v>1418</v>
      </c>
      <c r="G889" s="38" t="s">
        <v>48</v>
      </c>
      <c r="H889" s="38" t="s">
        <v>2186</v>
      </c>
      <c r="I889" s="38" t="s">
        <v>156</v>
      </c>
      <c r="J889" s="38">
        <f t="shared" si="13"/>
        <v>2005.5828000000001</v>
      </c>
      <c r="K889" s="44">
        <v>1320.0589</v>
      </c>
      <c r="L889" s="38" t="s">
        <v>2657</v>
      </c>
      <c r="M889" s="38" t="s">
        <v>48</v>
      </c>
      <c r="N889" s="38" t="s">
        <v>3500</v>
      </c>
      <c r="O889" s="38" t="s">
        <v>281</v>
      </c>
      <c r="P889" s="38">
        <v>0</v>
      </c>
    </row>
    <row r="890" spans="1:16" x14ac:dyDescent="0.3">
      <c r="A890" s="38">
        <v>20050729.5</v>
      </c>
      <c r="B890" s="38">
        <v>2453581</v>
      </c>
      <c r="C890" s="38" t="s">
        <v>4413</v>
      </c>
      <c r="D890" s="38" t="s">
        <v>4202</v>
      </c>
      <c r="E890" s="43" t="s">
        <v>4414</v>
      </c>
      <c r="F890" s="38" t="s">
        <v>1418</v>
      </c>
      <c r="G890" s="38" t="s">
        <v>48</v>
      </c>
      <c r="H890" s="38" t="s">
        <v>4415</v>
      </c>
      <c r="I890" s="38" t="s">
        <v>204</v>
      </c>
      <c r="J890" s="38">
        <f t="shared" si="13"/>
        <v>2005.5835999999999</v>
      </c>
      <c r="K890" s="44">
        <v>1320.4259999999999</v>
      </c>
      <c r="L890" s="38" t="s">
        <v>695</v>
      </c>
      <c r="M890" s="38" t="s">
        <v>48</v>
      </c>
      <c r="N890" s="38" t="s">
        <v>4416</v>
      </c>
      <c r="O890" s="38" t="s">
        <v>2490</v>
      </c>
      <c r="P890" s="38">
        <v>0</v>
      </c>
    </row>
    <row r="891" spans="1:16" x14ac:dyDescent="0.3">
      <c r="A891" s="38">
        <v>20050730.5</v>
      </c>
      <c r="B891" s="38">
        <v>2453582</v>
      </c>
      <c r="C891" s="38" t="s">
        <v>4417</v>
      </c>
      <c r="D891" s="38" t="s">
        <v>966</v>
      </c>
      <c r="E891" s="43" t="s">
        <v>4418</v>
      </c>
      <c r="F891" s="38" t="s">
        <v>1418</v>
      </c>
      <c r="G891" s="38" t="s">
        <v>48</v>
      </c>
      <c r="H891" s="38" t="s">
        <v>2403</v>
      </c>
      <c r="I891" s="38" t="s">
        <v>586</v>
      </c>
      <c r="J891" s="38">
        <f t="shared" si="13"/>
        <v>2005.5843999999997</v>
      </c>
      <c r="K891" s="44">
        <v>1320.6310000000001</v>
      </c>
      <c r="L891" s="38" t="s">
        <v>2645</v>
      </c>
      <c r="M891" s="38" t="s">
        <v>48</v>
      </c>
      <c r="N891" s="38" t="s">
        <v>4419</v>
      </c>
      <c r="O891" s="38" t="s">
        <v>796</v>
      </c>
      <c r="P891" s="38">
        <v>0</v>
      </c>
    </row>
    <row r="892" spans="1:16" x14ac:dyDescent="0.3">
      <c r="A892" s="38">
        <v>20050731.5</v>
      </c>
      <c r="B892" s="38">
        <v>2453583</v>
      </c>
      <c r="C892" s="38" t="s">
        <v>4420</v>
      </c>
      <c r="D892" s="38" t="s">
        <v>4421</v>
      </c>
      <c r="E892" s="43" t="s">
        <v>4422</v>
      </c>
      <c r="F892" s="38" t="s">
        <v>1418</v>
      </c>
      <c r="G892" s="38" t="s">
        <v>48</v>
      </c>
      <c r="H892" s="38" t="s">
        <v>4423</v>
      </c>
      <c r="I892" s="38" t="s">
        <v>172</v>
      </c>
      <c r="J892" s="38">
        <f t="shared" si="13"/>
        <v>2005.5851999999995</v>
      </c>
      <c r="K892" s="44">
        <v>1320.9015999999999</v>
      </c>
      <c r="L892" s="38" t="s">
        <v>689</v>
      </c>
      <c r="M892" s="38" t="s">
        <v>48</v>
      </c>
      <c r="N892" s="38" t="s">
        <v>4424</v>
      </c>
      <c r="O892" s="38" t="s">
        <v>3428</v>
      </c>
      <c r="P892" s="38">
        <v>0</v>
      </c>
    </row>
    <row r="893" spans="1:16" x14ac:dyDescent="0.3">
      <c r="A893" s="38">
        <v>20050801.5</v>
      </c>
      <c r="B893" s="38">
        <v>2453584</v>
      </c>
      <c r="C893" s="38" t="s">
        <v>4425</v>
      </c>
      <c r="D893" s="38" t="s">
        <v>4426</v>
      </c>
      <c r="E893" s="43" t="s">
        <v>4427</v>
      </c>
      <c r="F893" s="38" t="s">
        <v>1418</v>
      </c>
      <c r="G893" s="38" t="s">
        <v>48</v>
      </c>
      <c r="H893" s="38" t="s">
        <v>4428</v>
      </c>
      <c r="I893" s="38" t="s">
        <v>615</v>
      </c>
      <c r="J893" s="38">
        <f t="shared" si="13"/>
        <v>2005.6412</v>
      </c>
      <c r="K893" s="44">
        <v>1321.2417</v>
      </c>
      <c r="L893" s="38" t="s">
        <v>683</v>
      </c>
      <c r="M893" s="38" t="s">
        <v>48</v>
      </c>
      <c r="N893" s="38" t="s">
        <v>2658</v>
      </c>
      <c r="O893" s="38" t="s">
        <v>187</v>
      </c>
      <c r="P893" s="38">
        <v>0</v>
      </c>
    </row>
    <row r="894" spans="1:16" x14ac:dyDescent="0.3">
      <c r="A894" s="38">
        <v>20050802.5</v>
      </c>
      <c r="B894" s="38">
        <v>2453585</v>
      </c>
      <c r="C894" s="38" t="s">
        <v>4429</v>
      </c>
      <c r="D894" s="38" t="s">
        <v>2008</v>
      </c>
      <c r="E894" s="43" t="s">
        <v>4430</v>
      </c>
      <c r="F894" s="38" t="s">
        <v>261</v>
      </c>
      <c r="G894" s="38" t="s">
        <v>48</v>
      </c>
      <c r="H894" s="38" t="s">
        <v>3294</v>
      </c>
      <c r="I894" s="38" t="s">
        <v>523</v>
      </c>
      <c r="J894" s="38">
        <f t="shared" si="13"/>
        <v>2005.6419999999998</v>
      </c>
      <c r="K894" s="44">
        <v>1321.5154</v>
      </c>
      <c r="L894" s="38" t="s">
        <v>677</v>
      </c>
      <c r="M894" s="38" t="s">
        <v>48</v>
      </c>
      <c r="N894" s="38" t="s">
        <v>4431</v>
      </c>
      <c r="O894" s="38" t="s">
        <v>2652</v>
      </c>
      <c r="P894" s="38">
        <v>0</v>
      </c>
    </row>
    <row r="895" spans="1:16" x14ac:dyDescent="0.3">
      <c r="A895" s="38">
        <v>20050803.5</v>
      </c>
      <c r="B895" s="38">
        <v>2453586</v>
      </c>
      <c r="C895" s="38" t="s">
        <v>4432</v>
      </c>
      <c r="D895" s="38" t="s">
        <v>2364</v>
      </c>
      <c r="E895" s="43" t="s">
        <v>4092</v>
      </c>
      <c r="F895" s="38" t="s">
        <v>261</v>
      </c>
      <c r="G895" s="38" t="s">
        <v>48</v>
      </c>
      <c r="H895" s="38" t="s">
        <v>4433</v>
      </c>
      <c r="I895" s="38" t="s">
        <v>156</v>
      </c>
      <c r="J895" s="38">
        <f t="shared" si="13"/>
        <v>2005.6427999999996</v>
      </c>
      <c r="K895" s="44">
        <v>1321.7800999999999</v>
      </c>
      <c r="L895" s="38" t="s">
        <v>671</v>
      </c>
      <c r="M895" s="38" t="s">
        <v>48</v>
      </c>
      <c r="N895" s="38" t="s">
        <v>4434</v>
      </c>
      <c r="O895" s="38" t="s">
        <v>383</v>
      </c>
      <c r="P895" s="38">
        <v>0</v>
      </c>
    </row>
    <row r="896" spans="1:16" x14ac:dyDescent="0.3">
      <c r="A896" s="38">
        <v>20050804.5</v>
      </c>
      <c r="B896" s="38">
        <v>2453587</v>
      </c>
      <c r="C896" s="38" t="s">
        <v>4435</v>
      </c>
      <c r="D896" s="38" t="s">
        <v>4436</v>
      </c>
      <c r="E896" s="43" t="s">
        <v>4437</v>
      </c>
      <c r="F896" s="38" t="s">
        <v>261</v>
      </c>
      <c r="G896" s="38" t="s">
        <v>48</v>
      </c>
      <c r="H896" s="38" t="s">
        <v>4438</v>
      </c>
      <c r="I896" s="38" t="s">
        <v>164</v>
      </c>
      <c r="J896" s="38">
        <f t="shared" si="13"/>
        <v>2005.6435999999994</v>
      </c>
      <c r="K896" s="44">
        <v>1322.0514000000001</v>
      </c>
      <c r="L896" s="38" t="s">
        <v>2635</v>
      </c>
      <c r="M896" s="38" t="s">
        <v>48</v>
      </c>
      <c r="N896" s="38" t="s">
        <v>4439</v>
      </c>
      <c r="O896" s="38" t="s">
        <v>1004</v>
      </c>
      <c r="P896" s="38">
        <v>0</v>
      </c>
    </row>
    <row r="897" spans="1:16" x14ac:dyDescent="0.3">
      <c r="A897" s="38">
        <v>20050805.5</v>
      </c>
      <c r="B897" s="38">
        <v>2453588</v>
      </c>
      <c r="C897" s="38" t="s">
        <v>4440</v>
      </c>
      <c r="D897" s="38" t="s">
        <v>648</v>
      </c>
      <c r="E897" s="43" t="s">
        <v>4441</v>
      </c>
      <c r="F897" s="38" t="s">
        <v>261</v>
      </c>
      <c r="G897" s="38" t="s">
        <v>48</v>
      </c>
      <c r="H897" s="38" t="s">
        <v>4442</v>
      </c>
      <c r="I897" s="38" t="s">
        <v>523</v>
      </c>
      <c r="J897" s="38">
        <f t="shared" si="13"/>
        <v>2005.6443999999992</v>
      </c>
      <c r="K897" s="44">
        <v>1322.3095000000001</v>
      </c>
      <c r="L897" s="38" t="s">
        <v>665</v>
      </c>
      <c r="M897" s="38" t="s">
        <v>48</v>
      </c>
      <c r="N897" s="38" t="s">
        <v>4443</v>
      </c>
      <c r="O897" s="38" t="s">
        <v>1316</v>
      </c>
      <c r="P897" s="38">
        <v>0</v>
      </c>
    </row>
    <row r="898" spans="1:16" x14ac:dyDescent="0.3">
      <c r="A898" s="38">
        <v>20050806.5</v>
      </c>
      <c r="B898" s="38">
        <v>2453589</v>
      </c>
      <c r="C898" s="38" t="s">
        <v>4444</v>
      </c>
      <c r="D898" s="38" t="s">
        <v>1272</v>
      </c>
      <c r="E898" s="43" t="s">
        <v>4445</v>
      </c>
      <c r="F898" s="38" t="s">
        <v>3212</v>
      </c>
      <c r="G898" s="38" t="s">
        <v>48</v>
      </c>
      <c r="H898" s="38" t="s">
        <v>4446</v>
      </c>
      <c r="I898" s="38" t="s">
        <v>131</v>
      </c>
      <c r="J898" s="38">
        <f t="shared" si="13"/>
        <v>2005.6452000000008</v>
      </c>
      <c r="K898" s="44">
        <v>1322.6423</v>
      </c>
      <c r="L898" s="38" t="s">
        <v>2626</v>
      </c>
      <c r="M898" s="38" t="s">
        <v>48</v>
      </c>
      <c r="N898" s="38" t="s">
        <v>4447</v>
      </c>
      <c r="O898" s="38" t="s">
        <v>1562</v>
      </c>
      <c r="P898" s="38">
        <v>0</v>
      </c>
    </row>
    <row r="899" spans="1:16" x14ac:dyDescent="0.3">
      <c r="A899" s="38">
        <v>20050807.5</v>
      </c>
      <c r="B899" s="38">
        <v>2453590</v>
      </c>
      <c r="C899" s="38" t="s">
        <v>4448</v>
      </c>
      <c r="D899" s="38" t="s">
        <v>770</v>
      </c>
      <c r="E899" s="43" t="s">
        <v>4449</v>
      </c>
      <c r="F899" s="38" t="s">
        <v>261</v>
      </c>
      <c r="G899" s="38" t="s">
        <v>48</v>
      </c>
      <c r="H899" s="38" t="s">
        <v>4450</v>
      </c>
      <c r="I899" s="38" t="s">
        <v>131</v>
      </c>
      <c r="J899" s="38">
        <f t="shared" si="13"/>
        <v>2005.6460000000006</v>
      </c>
      <c r="K899" s="44">
        <v>1323.1052</v>
      </c>
      <c r="L899" s="38" t="s">
        <v>947</v>
      </c>
      <c r="M899" s="38" t="s">
        <v>48</v>
      </c>
      <c r="N899" s="38" t="s">
        <v>4451</v>
      </c>
      <c r="O899" s="38" t="s">
        <v>1952</v>
      </c>
      <c r="P899" s="38">
        <v>0</v>
      </c>
    </row>
    <row r="900" spans="1:16" x14ac:dyDescent="0.3">
      <c r="A900" s="38">
        <v>20050808.5</v>
      </c>
      <c r="B900" s="38">
        <v>2453591</v>
      </c>
      <c r="C900" s="38" t="s">
        <v>4452</v>
      </c>
      <c r="D900" s="38" t="s">
        <v>3857</v>
      </c>
      <c r="E900" s="43" t="s">
        <v>4453</v>
      </c>
      <c r="F900" s="38" t="s">
        <v>261</v>
      </c>
      <c r="G900" s="38" t="s">
        <v>48</v>
      </c>
      <c r="H900" s="38" t="s">
        <v>4454</v>
      </c>
      <c r="I900" s="38" t="s">
        <v>728</v>
      </c>
      <c r="J900" s="38">
        <f t="shared" si="13"/>
        <v>2005.6468000000004</v>
      </c>
      <c r="K900" s="44">
        <v>1323.5893000000001</v>
      </c>
      <c r="L900" s="38" t="s">
        <v>925</v>
      </c>
      <c r="M900" s="38" t="s">
        <v>48</v>
      </c>
      <c r="N900" s="38" t="s">
        <v>4455</v>
      </c>
      <c r="O900" s="38" t="s">
        <v>589</v>
      </c>
      <c r="P900" s="38">
        <v>0</v>
      </c>
    </row>
    <row r="901" spans="1:16" x14ac:dyDescent="0.3">
      <c r="A901" s="38">
        <v>20050809.5</v>
      </c>
      <c r="B901" s="38">
        <v>2453592</v>
      </c>
      <c r="C901" s="38" t="s">
        <v>4456</v>
      </c>
      <c r="D901" s="38" t="s">
        <v>1705</v>
      </c>
      <c r="E901" s="43" t="s">
        <v>4457</v>
      </c>
      <c r="F901" s="38" t="s">
        <v>261</v>
      </c>
      <c r="G901" s="38" t="s">
        <v>48</v>
      </c>
      <c r="H901" s="38" t="s">
        <v>4458</v>
      </c>
      <c r="I901" s="38" t="s">
        <v>204</v>
      </c>
      <c r="J901" s="38">
        <f t="shared" si="13"/>
        <v>2005.6476000000002</v>
      </c>
      <c r="K901" s="44">
        <v>1324.0798</v>
      </c>
      <c r="L901" s="38" t="s">
        <v>778</v>
      </c>
      <c r="M901" s="38" t="s">
        <v>48</v>
      </c>
      <c r="N901" s="38" t="s">
        <v>2191</v>
      </c>
      <c r="O901" s="38" t="s">
        <v>1426</v>
      </c>
      <c r="P901" s="38">
        <v>0</v>
      </c>
    </row>
    <row r="902" spans="1:16" x14ac:dyDescent="0.3">
      <c r="A902" s="38">
        <v>20050810.5</v>
      </c>
      <c r="B902" s="38">
        <v>2453593</v>
      </c>
      <c r="C902" s="38" t="s">
        <v>4459</v>
      </c>
      <c r="D902" s="38" t="s">
        <v>966</v>
      </c>
      <c r="E902" s="43" t="s">
        <v>4460</v>
      </c>
      <c r="F902" s="38" t="s">
        <v>261</v>
      </c>
      <c r="G902" s="38" t="s">
        <v>48</v>
      </c>
      <c r="H902" s="38" t="s">
        <v>4461</v>
      </c>
      <c r="I902" s="38" t="s">
        <v>172</v>
      </c>
      <c r="J902" s="38">
        <f t="shared" ref="J902:J965" si="14">INT(A902/10000)+8*(A902/10000-INT(A902/10000))</f>
        <v>2005.6484</v>
      </c>
      <c r="K902" s="44">
        <v>1324.4946</v>
      </c>
      <c r="L902" s="38" t="s">
        <v>2774</v>
      </c>
      <c r="M902" s="38" t="s">
        <v>48</v>
      </c>
      <c r="N902" s="38" t="s">
        <v>4462</v>
      </c>
      <c r="O902" s="38" t="s">
        <v>115</v>
      </c>
      <c r="P902" s="38">
        <v>0</v>
      </c>
    </row>
    <row r="903" spans="1:16" x14ac:dyDescent="0.3">
      <c r="A903" s="38">
        <v>20050811.5</v>
      </c>
      <c r="B903" s="38">
        <v>2453594</v>
      </c>
      <c r="C903" s="38" t="s">
        <v>4463</v>
      </c>
      <c r="D903" s="38" t="s">
        <v>215</v>
      </c>
      <c r="E903" s="43" t="s">
        <v>4464</v>
      </c>
      <c r="F903" s="38" t="s">
        <v>261</v>
      </c>
      <c r="G903" s="38" t="s">
        <v>48</v>
      </c>
      <c r="H903" s="38" t="s">
        <v>3704</v>
      </c>
      <c r="I903" s="38" t="s">
        <v>728</v>
      </c>
      <c r="J903" s="38">
        <f t="shared" si="14"/>
        <v>2005.6491999999998</v>
      </c>
      <c r="K903" s="44">
        <v>1324.9346</v>
      </c>
      <c r="L903" s="38" t="s">
        <v>638</v>
      </c>
      <c r="M903" s="38" t="s">
        <v>48</v>
      </c>
      <c r="N903" s="38" t="s">
        <v>4465</v>
      </c>
      <c r="O903" s="38" t="s">
        <v>99</v>
      </c>
      <c r="P903" s="38">
        <v>0</v>
      </c>
    </row>
    <row r="904" spans="1:16" x14ac:dyDescent="0.3">
      <c r="A904" s="38">
        <v>20050812.5</v>
      </c>
      <c r="B904" s="38">
        <v>2453595</v>
      </c>
      <c r="C904" s="38" t="s">
        <v>4466</v>
      </c>
      <c r="D904" s="38" t="s">
        <v>2621</v>
      </c>
      <c r="E904" s="43" t="s">
        <v>4467</v>
      </c>
      <c r="F904" s="38" t="s">
        <v>261</v>
      </c>
      <c r="G904" s="38" t="s">
        <v>48</v>
      </c>
      <c r="H904" s="38" t="s">
        <v>4468</v>
      </c>
      <c r="I904" s="38" t="s">
        <v>412</v>
      </c>
      <c r="J904" s="38">
        <f t="shared" si="14"/>
        <v>2005.6499999999996</v>
      </c>
      <c r="K904" s="44">
        <v>1325.3765000000001</v>
      </c>
      <c r="L904" s="38" t="s">
        <v>631</v>
      </c>
      <c r="M904" s="38" t="s">
        <v>48</v>
      </c>
      <c r="N904" s="38" t="s">
        <v>3109</v>
      </c>
      <c r="O904" s="38" t="s">
        <v>1358</v>
      </c>
      <c r="P904" s="38">
        <v>0</v>
      </c>
    </row>
    <row r="905" spans="1:16" x14ac:dyDescent="0.3">
      <c r="A905" s="38">
        <v>20050813.5</v>
      </c>
      <c r="B905" s="38">
        <v>2453596</v>
      </c>
      <c r="C905" s="38" t="s">
        <v>4469</v>
      </c>
      <c r="D905" s="38" t="s">
        <v>215</v>
      </c>
      <c r="E905" s="43" t="s">
        <v>4470</v>
      </c>
      <c r="F905" s="38" t="s">
        <v>261</v>
      </c>
      <c r="G905" s="38" t="s">
        <v>48</v>
      </c>
      <c r="H905" s="38" t="s">
        <v>936</v>
      </c>
      <c r="I905" s="38" t="s">
        <v>82</v>
      </c>
      <c r="J905" s="38">
        <f t="shared" si="14"/>
        <v>2005.6507999999994</v>
      </c>
      <c r="K905" s="44">
        <v>1325.7711999999999</v>
      </c>
      <c r="L905" s="38" t="s">
        <v>623</v>
      </c>
      <c r="M905" s="38" t="s">
        <v>48</v>
      </c>
      <c r="N905" s="38" t="s">
        <v>2847</v>
      </c>
      <c r="O905" s="38" t="s">
        <v>106</v>
      </c>
      <c r="P905" s="38">
        <v>0</v>
      </c>
    </row>
    <row r="906" spans="1:16" x14ac:dyDescent="0.3">
      <c r="A906" s="38">
        <v>20050814.5</v>
      </c>
      <c r="B906" s="38">
        <v>2453597</v>
      </c>
      <c r="C906" s="38" t="s">
        <v>4471</v>
      </c>
      <c r="D906" s="38" t="s">
        <v>855</v>
      </c>
      <c r="E906" s="43" t="s">
        <v>4472</v>
      </c>
      <c r="F906" s="38" t="s">
        <v>3212</v>
      </c>
      <c r="G906" s="38" t="s">
        <v>48</v>
      </c>
      <c r="H906" s="38" t="s">
        <v>3979</v>
      </c>
      <c r="I906" s="38" t="s">
        <v>82</v>
      </c>
      <c r="J906" s="38">
        <f t="shared" si="14"/>
        <v>2005.6515999999992</v>
      </c>
      <c r="K906" s="44">
        <v>1326.1813</v>
      </c>
      <c r="L906" s="38" t="s">
        <v>919</v>
      </c>
      <c r="M906" s="38" t="s">
        <v>48</v>
      </c>
      <c r="N906" s="38" t="s">
        <v>4473</v>
      </c>
      <c r="O906" s="38" t="s">
        <v>720</v>
      </c>
      <c r="P906" s="38">
        <v>0</v>
      </c>
    </row>
    <row r="907" spans="1:16" x14ac:dyDescent="0.3">
      <c r="A907" s="38">
        <v>20050815.5</v>
      </c>
      <c r="B907" s="38">
        <v>2453598</v>
      </c>
      <c r="C907" s="38" t="s">
        <v>4474</v>
      </c>
      <c r="D907" s="38" t="s">
        <v>930</v>
      </c>
      <c r="E907" s="43" t="s">
        <v>4475</v>
      </c>
      <c r="F907" s="38" t="s">
        <v>3212</v>
      </c>
      <c r="G907" s="38" t="s">
        <v>48</v>
      </c>
      <c r="H907" s="38" t="s">
        <v>4476</v>
      </c>
      <c r="I907" s="38" t="s">
        <v>728</v>
      </c>
      <c r="J907" s="38">
        <f t="shared" si="14"/>
        <v>2005.6524000000009</v>
      </c>
      <c r="K907" s="44">
        <v>1326.6550999999999</v>
      </c>
      <c r="L907" s="38" t="s">
        <v>616</v>
      </c>
      <c r="M907" s="38" t="s">
        <v>48</v>
      </c>
      <c r="N907" s="38" t="s">
        <v>4477</v>
      </c>
      <c r="O907" s="38" t="s">
        <v>1730</v>
      </c>
      <c r="P907" s="38">
        <v>0</v>
      </c>
    </row>
    <row r="908" spans="1:16" x14ac:dyDescent="0.3">
      <c r="A908" s="38">
        <v>20050816.5</v>
      </c>
      <c r="B908" s="38">
        <v>2453599</v>
      </c>
      <c r="C908" s="38" t="s">
        <v>4478</v>
      </c>
      <c r="D908" s="38" t="s">
        <v>2562</v>
      </c>
      <c r="E908" s="43" t="s">
        <v>4479</v>
      </c>
      <c r="F908" s="38" t="s">
        <v>3212</v>
      </c>
      <c r="G908" s="38" t="s">
        <v>48</v>
      </c>
      <c r="H908" s="38" t="s">
        <v>4480</v>
      </c>
      <c r="I908" s="38" t="s">
        <v>368</v>
      </c>
      <c r="J908" s="38">
        <f t="shared" si="14"/>
        <v>2005.6532000000007</v>
      </c>
      <c r="K908" s="44">
        <v>1327.2062000000001</v>
      </c>
      <c r="L908" s="38" t="s">
        <v>4162</v>
      </c>
      <c r="M908" s="38" t="s">
        <v>48</v>
      </c>
      <c r="N908" s="38" t="s">
        <v>1328</v>
      </c>
      <c r="O908" s="38" t="s">
        <v>1773</v>
      </c>
      <c r="P908" s="38">
        <v>0</v>
      </c>
    </row>
    <row r="909" spans="1:16" x14ac:dyDescent="0.3">
      <c r="A909" s="38">
        <v>20050817.5</v>
      </c>
      <c r="B909" s="38">
        <v>2453600</v>
      </c>
      <c r="C909" s="38" t="s">
        <v>4481</v>
      </c>
      <c r="D909" s="38" t="s">
        <v>1370</v>
      </c>
      <c r="E909" s="43" t="s">
        <v>4054</v>
      </c>
      <c r="F909" s="38" t="s">
        <v>261</v>
      </c>
      <c r="G909" s="38" t="s">
        <v>48</v>
      </c>
      <c r="H909" s="38" t="s">
        <v>2101</v>
      </c>
      <c r="I909" s="38" t="s">
        <v>172</v>
      </c>
      <c r="J909" s="38">
        <f t="shared" si="14"/>
        <v>2005.6540000000005</v>
      </c>
      <c r="K909" s="44">
        <v>1327.7947999999999</v>
      </c>
      <c r="L909" s="38" t="s">
        <v>594</v>
      </c>
      <c r="M909" s="38" t="s">
        <v>48</v>
      </c>
      <c r="N909" s="38" t="s">
        <v>4482</v>
      </c>
      <c r="O909" s="38" t="s">
        <v>560</v>
      </c>
      <c r="P909" s="38">
        <v>0</v>
      </c>
    </row>
    <row r="910" spans="1:16" x14ac:dyDescent="0.3">
      <c r="A910" s="38">
        <v>20050818.5</v>
      </c>
      <c r="B910" s="38">
        <v>2453601</v>
      </c>
      <c r="C910" s="38" t="s">
        <v>4483</v>
      </c>
      <c r="D910" s="38" t="s">
        <v>168</v>
      </c>
      <c r="E910" s="43" t="s">
        <v>4484</v>
      </c>
      <c r="F910" s="38" t="s">
        <v>261</v>
      </c>
      <c r="G910" s="38" t="s">
        <v>48</v>
      </c>
      <c r="H910" s="38" t="s">
        <v>4485</v>
      </c>
      <c r="I910" s="38" t="s">
        <v>728</v>
      </c>
      <c r="J910" s="38">
        <f t="shared" si="14"/>
        <v>2005.6548000000003</v>
      </c>
      <c r="K910" s="44">
        <v>1328.3878999999999</v>
      </c>
      <c r="L910" s="38" t="s">
        <v>587</v>
      </c>
      <c r="M910" s="38" t="s">
        <v>48</v>
      </c>
      <c r="N910" s="38" t="s">
        <v>4486</v>
      </c>
      <c r="O910" s="38" t="s">
        <v>3571</v>
      </c>
      <c r="P910" s="38">
        <v>0</v>
      </c>
    </row>
    <row r="911" spans="1:16" x14ac:dyDescent="0.3">
      <c r="A911" s="38">
        <v>20050819.5</v>
      </c>
      <c r="B911" s="38">
        <v>2453602</v>
      </c>
      <c r="C911" s="38" t="s">
        <v>4487</v>
      </c>
      <c r="D911" s="38" t="s">
        <v>4426</v>
      </c>
      <c r="E911" s="43" t="s">
        <v>4488</v>
      </c>
      <c r="F911" s="38" t="s">
        <v>3212</v>
      </c>
      <c r="G911" s="38" t="s">
        <v>48</v>
      </c>
      <c r="H911" s="38" t="s">
        <v>4489</v>
      </c>
      <c r="I911" s="38" t="s">
        <v>106</v>
      </c>
      <c r="J911" s="38">
        <f t="shared" si="14"/>
        <v>2005.6556</v>
      </c>
      <c r="K911" s="44">
        <v>1328.7709</v>
      </c>
      <c r="L911" s="38" t="s">
        <v>579</v>
      </c>
      <c r="M911" s="38" t="s">
        <v>48</v>
      </c>
      <c r="N911" s="38" t="s">
        <v>4490</v>
      </c>
      <c r="O911" s="38" t="s">
        <v>172</v>
      </c>
      <c r="P911" s="38">
        <v>0</v>
      </c>
    </row>
    <row r="912" spans="1:16" x14ac:dyDescent="0.3">
      <c r="A912" s="38">
        <v>20050820.5</v>
      </c>
      <c r="B912" s="38">
        <v>2453603</v>
      </c>
      <c r="C912" s="38" t="s">
        <v>4491</v>
      </c>
      <c r="D912" s="38" t="s">
        <v>758</v>
      </c>
      <c r="E912" s="43" t="s">
        <v>4492</v>
      </c>
      <c r="F912" s="38" t="s">
        <v>3212</v>
      </c>
      <c r="G912" s="38" t="s">
        <v>48</v>
      </c>
      <c r="H912" s="38" t="s">
        <v>2428</v>
      </c>
      <c r="I912" s="38" t="s">
        <v>196</v>
      </c>
      <c r="J912" s="38">
        <f t="shared" si="14"/>
        <v>2005.6563999999998</v>
      </c>
      <c r="K912" s="44">
        <v>1329.2234000000001</v>
      </c>
      <c r="L912" s="38" t="s">
        <v>572</v>
      </c>
      <c r="M912" s="38" t="s">
        <v>48</v>
      </c>
      <c r="N912" s="38" t="s">
        <v>4493</v>
      </c>
      <c r="O912" s="38" t="s">
        <v>723</v>
      </c>
      <c r="P912" s="38">
        <v>0</v>
      </c>
    </row>
    <row r="913" spans="1:16" x14ac:dyDescent="0.3">
      <c r="A913" s="38">
        <v>20050821.5</v>
      </c>
      <c r="B913" s="38">
        <v>2453604</v>
      </c>
      <c r="C913" s="38" t="s">
        <v>4494</v>
      </c>
      <c r="D913" s="38" t="s">
        <v>453</v>
      </c>
      <c r="E913" s="43" t="s">
        <v>4495</v>
      </c>
      <c r="F913" s="38" t="s">
        <v>261</v>
      </c>
      <c r="G913" s="38" t="s">
        <v>48</v>
      </c>
      <c r="H913" s="38" t="s">
        <v>4496</v>
      </c>
      <c r="I913" s="38" t="s">
        <v>523</v>
      </c>
      <c r="J913" s="38">
        <f t="shared" si="14"/>
        <v>2005.6571999999996</v>
      </c>
      <c r="K913" s="44">
        <v>1329.8571999999999</v>
      </c>
      <c r="L913" s="38" t="s">
        <v>566</v>
      </c>
      <c r="M913" s="38" t="s">
        <v>48</v>
      </c>
      <c r="N913" s="38" t="s">
        <v>4497</v>
      </c>
      <c r="O913" s="38" t="s">
        <v>1240</v>
      </c>
      <c r="P913" s="38">
        <v>0</v>
      </c>
    </row>
    <row r="914" spans="1:16" x14ac:dyDescent="0.3">
      <c r="A914" s="38">
        <v>20050822.5</v>
      </c>
      <c r="B914" s="38">
        <v>2453605</v>
      </c>
      <c r="C914" s="38" t="s">
        <v>4498</v>
      </c>
      <c r="D914" s="38" t="s">
        <v>4056</v>
      </c>
      <c r="E914" s="43" t="s">
        <v>4499</v>
      </c>
      <c r="F914" s="38" t="s">
        <v>261</v>
      </c>
      <c r="G914" s="38" t="s">
        <v>48</v>
      </c>
      <c r="H914" s="38" t="s">
        <v>4500</v>
      </c>
      <c r="I914" s="38" t="s">
        <v>728</v>
      </c>
      <c r="J914" s="38">
        <f t="shared" si="14"/>
        <v>2005.6579999999994</v>
      </c>
      <c r="K914" s="44">
        <v>1330.3741</v>
      </c>
      <c r="L914" s="38" t="s">
        <v>2556</v>
      </c>
      <c r="M914" s="38" t="s">
        <v>48</v>
      </c>
      <c r="N914" s="38" t="s">
        <v>4080</v>
      </c>
      <c r="O914" s="38" t="s">
        <v>511</v>
      </c>
      <c r="P914" s="38">
        <v>0</v>
      </c>
    </row>
    <row r="915" spans="1:16" x14ac:dyDescent="0.3">
      <c r="A915" s="38">
        <v>20050823.5</v>
      </c>
      <c r="B915" s="38">
        <v>2453606</v>
      </c>
      <c r="C915" s="38" t="s">
        <v>4501</v>
      </c>
      <c r="D915" s="38" t="s">
        <v>4502</v>
      </c>
      <c r="E915" s="43" t="s">
        <v>4503</v>
      </c>
      <c r="F915" s="38" t="s">
        <v>261</v>
      </c>
      <c r="G915" s="38" t="s">
        <v>48</v>
      </c>
      <c r="H915" s="38" t="s">
        <v>4504</v>
      </c>
      <c r="I915" s="38" t="s">
        <v>140</v>
      </c>
      <c r="J915" s="38">
        <f t="shared" si="14"/>
        <v>2005.6587999999992</v>
      </c>
      <c r="K915" s="44">
        <v>1330.9807000000001</v>
      </c>
      <c r="L915" s="38" t="s">
        <v>551</v>
      </c>
      <c r="M915" s="38" t="s">
        <v>48</v>
      </c>
      <c r="N915" s="38" t="s">
        <v>3905</v>
      </c>
      <c r="O915" s="38" t="s">
        <v>3725</v>
      </c>
      <c r="P915" s="38">
        <v>0</v>
      </c>
    </row>
    <row r="916" spans="1:16" x14ac:dyDescent="0.3">
      <c r="A916" s="38">
        <v>20050824.5</v>
      </c>
      <c r="B916" s="38">
        <v>2453607</v>
      </c>
      <c r="C916" s="38" t="s">
        <v>4505</v>
      </c>
      <c r="D916" s="38" t="s">
        <v>692</v>
      </c>
      <c r="E916" s="43" t="s">
        <v>4506</v>
      </c>
      <c r="F916" s="38" t="s">
        <v>261</v>
      </c>
      <c r="G916" s="38" t="s">
        <v>48</v>
      </c>
      <c r="H916" s="38" t="s">
        <v>4507</v>
      </c>
      <c r="I916" s="38" t="s">
        <v>720</v>
      </c>
      <c r="J916" s="38">
        <f t="shared" si="14"/>
        <v>2005.6596000000009</v>
      </c>
      <c r="K916" s="44">
        <v>1331.6512</v>
      </c>
      <c r="L916" s="38" t="s">
        <v>1185</v>
      </c>
      <c r="M916" s="38" t="s">
        <v>48</v>
      </c>
      <c r="N916" s="38" t="s">
        <v>4508</v>
      </c>
      <c r="O916" s="38" t="s">
        <v>392</v>
      </c>
      <c r="P916" s="38">
        <v>0</v>
      </c>
    </row>
    <row r="917" spans="1:16" x14ac:dyDescent="0.3">
      <c r="A917" s="38">
        <v>20050825.5</v>
      </c>
      <c r="B917" s="38">
        <v>2453608</v>
      </c>
      <c r="C917" s="38" t="s">
        <v>4509</v>
      </c>
      <c r="D917" s="38" t="s">
        <v>4510</v>
      </c>
      <c r="E917" s="43" t="s">
        <v>4511</v>
      </c>
      <c r="F917" s="38" t="s">
        <v>1418</v>
      </c>
      <c r="G917" s="38" t="s">
        <v>48</v>
      </c>
      <c r="H917" s="38" t="s">
        <v>4512</v>
      </c>
      <c r="I917" s="38" t="s">
        <v>140</v>
      </c>
      <c r="J917" s="38">
        <f t="shared" si="14"/>
        <v>2005.6604000000007</v>
      </c>
      <c r="K917" s="44">
        <v>1332.3951</v>
      </c>
      <c r="L917" s="38" t="s">
        <v>1014</v>
      </c>
      <c r="M917" s="38" t="s">
        <v>48</v>
      </c>
      <c r="N917" s="38" t="s">
        <v>4513</v>
      </c>
      <c r="O917" s="38" t="s">
        <v>4514</v>
      </c>
      <c r="P917" s="38">
        <v>0</v>
      </c>
    </row>
    <row r="918" spans="1:16" x14ac:dyDescent="0.3">
      <c r="A918" s="38">
        <v>20050826.5</v>
      </c>
      <c r="B918" s="38">
        <v>2453609</v>
      </c>
      <c r="C918" s="38" t="s">
        <v>4515</v>
      </c>
      <c r="D918" s="38" t="s">
        <v>1667</v>
      </c>
      <c r="E918" s="43" t="s">
        <v>4516</v>
      </c>
      <c r="F918" s="38" t="s">
        <v>1418</v>
      </c>
      <c r="G918" s="38" t="s">
        <v>48</v>
      </c>
      <c r="H918" s="38" t="s">
        <v>4517</v>
      </c>
      <c r="I918" s="38" t="s">
        <v>188</v>
      </c>
      <c r="J918" s="38">
        <f t="shared" si="14"/>
        <v>2005.6612000000005</v>
      </c>
      <c r="K918" s="44">
        <v>1333.0781999999999</v>
      </c>
      <c r="L918" s="38" t="s">
        <v>524</v>
      </c>
      <c r="M918" s="38" t="s">
        <v>48</v>
      </c>
      <c r="N918" s="38" t="s">
        <v>4518</v>
      </c>
      <c r="O918" s="38" t="s">
        <v>2948</v>
      </c>
      <c r="P918" s="38">
        <v>0</v>
      </c>
    </row>
    <row r="919" spans="1:16" x14ac:dyDescent="0.3">
      <c r="A919" s="38">
        <v>20050827.5</v>
      </c>
      <c r="B919" s="38">
        <v>2453610</v>
      </c>
      <c r="C919" s="38" t="s">
        <v>4519</v>
      </c>
      <c r="D919" s="38" t="s">
        <v>1422</v>
      </c>
      <c r="E919" s="43" t="s">
        <v>1096</v>
      </c>
      <c r="F919" s="38" t="s">
        <v>1418</v>
      </c>
      <c r="G919" s="38" t="s">
        <v>48</v>
      </c>
      <c r="H919" s="38" t="s">
        <v>4363</v>
      </c>
      <c r="I919" s="38" t="s">
        <v>211</v>
      </c>
      <c r="J919" s="38">
        <f t="shared" si="14"/>
        <v>2005.6620000000003</v>
      </c>
      <c r="K919" s="44">
        <v>1333.6958999999999</v>
      </c>
      <c r="L919" s="38" t="s">
        <v>516</v>
      </c>
      <c r="M919" s="38" t="s">
        <v>48</v>
      </c>
      <c r="N919" s="38" t="s">
        <v>4520</v>
      </c>
      <c r="O919" s="38" t="s">
        <v>4521</v>
      </c>
      <c r="P919" s="38">
        <v>0</v>
      </c>
    </row>
    <row r="920" spans="1:16" x14ac:dyDescent="0.3">
      <c r="A920" s="38">
        <v>20050828.5</v>
      </c>
      <c r="B920" s="38">
        <v>2453611</v>
      </c>
      <c r="C920" s="38" t="s">
        <v>4522</v>
      </c>
      <c r="D920" s="38" t="s">
        <v>2924</v>
      </c>
      <c r="E920" s="43" t="s">
        <v>4523</v>
      </c>
      <c r="F920" s="38" t="s">
        <v>50</v>
      </c>
      <c r="G920" s="38" t="s">
        <v>48</v>
      </c>
      <c r="H920" s="38" t="s">
        <v>4524</v>
      </c>
      <c r="I920" s="38" t="s">
        <v>368</v>
      </c>
      <c r="J920" s="38">
        <f t="shared" si="14"/>
        <v>2005.6628000000001</v>
      </c>
      <c r="K920" s="44">
        <v>1334.3262</v>
      </c>
      <c r="L920" s="38" t="s">
        <v>509</v>
      </c>
      <c r="M920" s="38" t="s">
        <v>48</v>
      </c>
      <c r="N920" s="38" t="s">
        <v>4525</v>
      </c>
      <c r="O920" s="38" t="s">
        <v>3595</v>
      </c>
      <c r="P920" s="38">
        <v>0</v>
      </c>
    </row>
    <row r="921" spans="1:16" x14ac:dyDescent="0.3">
      <c r="A921" s="38">
        <v>20050829.5</v>
      </c>
      <c r="B921" s="38">
        <v>2453612</v>
      </c>
      <c r="C921" s="38" t="s">
        <v>4526</v>
      </c>
      <c r="D921" s="38" t="s">
        <v>915</v>
      </c>
      <c r="E921" s="43" t="s">
        <v>4527</v>
      </c>
      <c r="F921" s="38" t="s">
        <v>1418</v>
      </c>
      <c r="G921" s="38" t="s">
        <v>48</v>
      </c>
      <c r="H921" s="38" t="s">
        <v>4528</v>
      </c>
      <c r="I921" s="38" t="s">
        <v>188</v>
      </c>
      <c r="J921" s="38">
        <f t="shared" si="14"/>
        <v>2005.6635999999999</v>
      </c>
      <c r="K921" s="44">
        <v>1334.8634</v>
      </c>
      <c r="L921" s="38" t="s">
        <v>501</v>
      </c>
      <c r="M921" s="38" t="s">
        <v>48</v>
      </c>
      <c r="N921" s="38" t="s">
        <v>4529</v>
      </c>
      <c r="O921" s="38" t="s">
        <v>723</v>
      </c>
      <c r="P921" s="38">
        <v>0</v>
      </c>
    </row>
    <row r="922" spans="1:16" x14ac:dyDescent="0.3">
      <c r="A922" s="38">
        <v>20050830.5</v>
      </c>
      <c r="B922" s="38">
        <v>2453613</v>
      </c>
      <c r="C922" s="38" t="s">
        <v>4530</v>
      </c>
      <c r="D922" s="38" t="s">
        <v>4003</v>
      </c>
      <c r="E922" s="43" t="s">
        <v>4531</v>
      </c>
      <c r="F922" s="38" t="s">
        <v>1418</v>
      </c>
      <c r="G922" s="38" t="s">
        <v>48</v>
      </c>
      <c r="H922" s="38" t="s">
        <v>4532</v>
      </c>
      <c r="I922" s="38" t="s">
        <v>2312</v>
      </c>
      <c r="J922" s="38">
        <f t="shared" si="14"/>
        <v>2005.6643999999997</v>
      </c>
      <c r="K922" s="44">
        <v>1335.3594000000001</v>
      </c>
      <c r="L922" s="38" t="s">
        <v>1217</v>
      </c>
      <c r="M922" s="38" t="s">
        <v>48</v>
      </c>
      <c r="N922" s="38" t="s">
        <v>2942</v>
      </c>
      <c r="O922" s="38" t="s">
        <v>51</v>
      </c>
      <c r="P922" s="38">
        <v>0</v>
      </c>
    </row>
    <row r="923" spans="1:16" x14ac:dyDescent="0.3">
      <c r="A923" s="38">
        <v>20050831.5</v>
      </c>
      <c r="B923" s="38">
        <v>2453614</v>
      </c>
      <c r="C923" s="38" t="s">
        <v>4533</v>
      </c>
      <c r="D923" s="38" t="s">
        <v>4534</v>
      </c>
      <c r="E923" s="43" t="s">
        <v>4535</v>
      </c>
      <c r="F923" s="38" t="s">
        <v>1418</v>
      </c>
      <c r="G923" s="38" t="s">
        <v>48</v>
      </c>
      <c r="H923" s="38" t="s">
        <v>4036</v>
      </c>
      <c r="I923" s="38" t="s">
        <v>131</v>
      </c>
      <c r="J923" s="38">
        <f t="shared" si="14"/>
        <v>2005.6651999999995</v>
      </c>
      <c r="K923" s="44">
        <v>1335.8884</v>
      </c>
      <c r="L923" s="38" t="s">
        <v>896</v>
      </c>
      <c r="M923" s="38" t="s">
        <v>48</v>
      </c>
      <c r="N923" s="38" t="s">
        <v>4536</v>
      </c>
      <c r="O923" s="38" t="s">
        <v>1153</v>
      </c>
      <c r="P923" s="38">
        <v>0</v>
      </c>
    </row>
    <row r="924" spans="1:16" x14ac:dyDescent="0.3">
      <c r="A924" s="38">
        <v>20050901.5</v>
      </c>
      <c r="B924" s="38">
        <v>2453615</v>
      </c>
      <c r="C924" s="38" t="s">
        <v>4537</v>
      </c>
      <c r="D924" s="38" t="s">
        <v>2992</v>
      </c>
      <c r="E924" s="43" t="s">
        <v>4538</v>
      </c>
      <c r="F924" s="38" t="s">
        <v>261</v>
      </c>
      <c r="G924" s="38" t="s">
        <v>48</v>
      </c>
      <c r="H924" s="38" t="s">
        <v>4539</v>
      </c>
      <c r="I924" s="38" t="s">
        <v>586</v>
      </c>
      <c r="J924" s="38">
        <f t="shared" si="14"/>
        <v>2005.7212</v>
      </c>
      <c r="K924" s="44">
        <v>1336.4358999999999</v>
      </c>
      <c r="L924" s="38" t="s">
        <v>4094</v>
      </c>
      <c r="M924" s="38" t="s">
        <v>48</v>
      </c>
      <c r="N924" s="38" t="s">
        <v>3729</v>
      </c>
      <c r="O924" s="38" t="s">
        <v>1942</v>
      </c>
      <c r="P924" s="38">
        <v>0</v>
      </c>
    </row>
    <row r="925" spans="1:16" x14ac:dyDescent="0.3">
      <c r="A925" s="38">
        <v>20050902.5</v>
      </c>
      <c r="B925" s="38">
        <v>2453616</v>
      </c>
      <c r="C925" s="38" t="s">
        <v>4540</v>
      </c>
      <c r="D925" s="38" t="s">
        <v>2370</v>
      </c>
      <c r="E925" s="43" t="s">
        <v>4541</v>
      </c>
      <c r="F925" s="38" t="s">
        <v>261</v>
      </c>
      <c r="G925" s="38" t="s">
        <v>48</v>
      </c>
      <c r="H925" s="38" t="s">
        <v>4542</v>
      </c>
      <c r="I925" s="38" t="s">
        <v>156</v>
      </c>
      <c r="J925" s="38">
        <f t="shared" si="14"/>
        <v>2005.7219999999998</v>
      </c>
      <c r="K925" s="44">
        <v>1336.9994999999999</v>
      </c>
      <c r="L925" s="38" t="s">
        <v>472</v>
      </c>
      <c r="M925" s="38" t="s">
        <v>48</v>
      </c>
      <c r="N925" s="38" t="s">
        <v>173</v>
      </c>
      <c r="O925" s="38" t="s">
        <v>761</v>
      </c>
      <c r="P925" s="38">
        <v>0</v>
      </c>
    </row>
    <row r="926" spans="1:16" x14ac:dyDescent="0.3">
      <c r="A926" s="38">
        <v>20050903.5</v>
      </c>
      <c r="B926" s="38">
        <v>2453617</v>
      </c>
      <c r="C926" s="38" t="s">
        <v>4543</v>
      </c>
      <c r="D926" s="38" t="s">
        <v>337</v>
      </c>
      <c r="E926" s="43" t="s">
        <v>4544</v>
      </c>
      <c r="F926" s="38" t="s">
        <v>261</v>
      </c>
      <c r="G926" s="38" t="s">
        <v>48</v>
      </c>
      <c r="H926" s="38" t="s">
        <v>4545</v>
      </c>
      <c r="I926" s="38" t="s">
        <v>586</v>
      </c>
      <c r="J926" s="38">
        <f t="shared" si="14"/>
        <v>2005.7227999999996</v>
      </c>
      <c r="K926" s="44">
        <v>1337.5913</v>
      </c>
      <c r="L926" s="38" t="s">
        <v>796</v>
      </c>
      <c r="M926" s="38" t="s">
        <v>48</v>
      </c>
      <c r="N926" s="38" t="s">
        <v>4546</v>
      </c>
      <c r="O926" s="38" t="s">
        <v>4547</v>
      </c>
      <c r="P926" s="38">
        <v>0</v>
      </c>
    </row>
    <row r="927" spans="1:16" x14ac:dyDescent="0.3">
      <c r="A927" s="38">
        <v>20050904.5</v>
      </c>
      <c r="B927" s="38">
        <v>2453618</v>
      </c>
      <c r="C927" s="38" t="s">
        <v>4548</v>
      </c>
      <c r="D927" s="38" t="s">
        <v>840</v>
      </c>
      <c r="E927" s="43" t="s">
        <v>4549</v>
      </c>
      <c r="F927" s="38" t="s">
        <v>261</v>
      </c>
      <c r="G927" s="38" t="s">
        <v>48</v>
      </c>
      <c r="H927" s="38" t="s">
        <v>4550</v>
      </c>
      <c r="I927" s="38" t="s">
        <v>615</v>
      </c>
      <c r="J927" s="38">
        <f t="shared" si="14"/>
        <v>2005.7235999999994</v>
      </c>
      <c r="K927" s="44">
        <v>1338.2231999999999</v>
      </c>
      <c r="L927" s="38" t="s">
        <v>1238</v>
      </c>
      <c r="M927" s="38" t="s">
        <v>48</v>
      </c>
      <c r="N927" s="38" t="s">
        <v>2473</v>
      </c>
      <c r="O927" s="38" t="s">
        <v>1380</v>
      </c>
      <c r="P927" s="38">
        <v>0</v>
      </c>
    </row>
    <row r="928" spans="1:16" x14ac:dyDescent="0.3">
      <c r="A928" s="38">
        <v>20050905.5</v>
      </c>
      <c r="B928" s="38">
        <v>2453619</v>
      </c>
      <c r="C928" s="38" t="s">
        <v>4551</v>
      </c>
      <c r="D928" s="38" t="s">
        <v>1110</v>
      </c>
      <c r="E928" s="43" t="s">
        <v>4552</v>
      </c>
      <c r="F928" s="38" t="s">
        <v>261</v>
      </c>
      <c r="G928" s="38" t="s">
        <v>48</v>
      </c>
      <c r="H928" s="38" t="s">
        <v>3516</v>
      </c>
      <c r="I928" s="38" t="s">
        <v>180</v>
      </c>
      <c r="J928" s="38">
        <f t="shared" si="14"/>
        <v>2005.7243999999992</v>
      </c>
      <c r="K928" s="44">
        <v>1338.8988999999999</v>
      </c>
      <c r="L928" s="38" t="s">
        <v>456</v>
      </c>
      <c r="M928" s="38" t="s">
        <v>48</v>
      </c>
      <c r="N928" s="38" t="s">
        <v>4553</v>
      </c>
      <c r="O928" s="38" t="s">
        <v>4554</v>
      </c>
      <c r="P928" s="38">
        <v>0</v>
      </c>
    </row>
    <row r="929" spans="1:16" x14ac:dyDescent="0.3">
      <c r="A929" s="38">
        <v>20050906.5</v>
      </c>
      <c r="B929" s="38">
        <v>2453620</v>
      </c>
      <c r="C929" s="38" t="s">
        <v>4555</v>
      </c>
      <c r="D929" s="38" t="s">
        <v>1699</v>
      </c>
      <c r="E929" s="43" t="s">
        <v>4556</v>
      </c>
      <c r="F929" s="38" t="s">
        <v>261</v>
      </c>
      <c r="G929" s="38" t="s">
        <v>48</v>
      </c>
      <c r="H929" s="38" t="s">
        <v>4557</v>
      </c>
      <c r="I929" s="38" t="s">
        <v>434</v>
      </c>
      <c r="J929" s="38">
        <f t="shared" si="14"/>
        <v>2005.7252000000008</v>
      </c>
      <c r="K929" s="44">
        <v>1339.5456999999999</v>
      </c>
      <c r="L929" s="38" t="s">
        <v>618</v>
      </c>
      <c r="M929" s="38" t="s">
        <v>48</v>
      </c>
      <c r="N929" s="38" t="s">
        <v>3463</v>
      </c>
      <c r="O929" s="38" t="s">
        <v>231</v>
      </c>
      <c r="P929" s="38">
        <v>0</v>
      </c>
    </row>
    <row r="930" spans="1:16" x14ac:dyDescent="0.3">
      <c r="A930" s="38">
        <v>20050907.5</v>
      </c>
      <c r="B930" s="38">
        <v>2453621</v>
      </c>
      <c r="C930" s="38" t="s">
        <v>4558</v>
      </c>
      <c r="D930" s="38" t="s">
        <v>2116</v>
      </c>
      <c r="E930" s="43" t="s">
        <v>4559</v>
      </c>
      <c r="F930" s="38" t="s">
        <v>261</v>
      </c>
      <c r="G930" s="38" t="s">
        <v>48</v>
      </c>
      <c r="H930" s="38" t="s">
        <v>4560</v>
      </c>
      <c r="I930" s="38" t="s">
        <v>131</v>
      </c>
      <c r="J930" s="38">
        <f t="shared" si="14"/>
        <v>2005.7260000000006</v>
      </c>
      <c r="K930" s="44">
        <v>1340.1765</v>
      </c>
      <c r="L930" s="38" t="s">
        <v>2490</v>
      </c>
      <c r="M930" s="38" t="s">
        <v>48</v>
      </c>
      <c r="N930" s="38" t="s">
        <v>4561</v>
      </c>
      <c r="O930" s="38" t="s">
        <v>1311</v>
      </c>
      <c r="P930" s="38">
        <v>0</v>
      </c>
    </row>
    <row r="931" spans="1:16" x14ac:dyDescent="0.3">
      <c r="A931" s="38">
        <v>20050908.5</v>
      </c>
      <c r="B931" s="38">
        <v>2453622</v>
      </c>
      <c r="C931" s="38" t="s">
        <v>4562</v>
      </c>
      <c r="D931" s="38" t="s">
        <v>2668</v>
      </c>
      <c r="E931" s="43" t="s">
        <v>3840</v>
      </c>
      <c r="F931" s="38" t="s">
        <v>1418</v>
      </c>
      <c r="G931" s="38" t="s">
        <v>48</v>
      </c>
      <c r="H931" s="38" t="s">
        <v>4563</v>
      </c>
      <c r="I931" s="38" t="s">
        <v>107</v>
      </c>
      <c r="J931" s="38">
        <f t="shared" si="14"/>
        <v>2005.7268000000004</v>
      </c>
      <c r="K931" s="44">
        <v>1340.817</v>
      </c>
      <c r="L931" s="38" t="s">
        <v>4564</v>
      </c>
      <c r="M931" s="38" t="s">
        <v>48</v>
      </c>
      <c r="N931" s="38" t="s">
        <v>4565</v>
      </c>
      <c r="O931" s="38" t="s">
        <v>723</v>
      </c>
      <c r="P931" s="38">
        <v>0</v>
      </c>
    </row>
    <row r="932" spans="1:16" x14ac:dyDescent="0.3">
      <c r="A932" s="38">
        <v>20050909.5</v>
      </c>
      <c r="B932" s="38">
        <v>2453623</v>
      </c>
      <c r="C932" s="38" t="s">
        <v>4566</v>
      </c>
      <c r="D932" s="38" t="s">
        <v>257</v>
      </c>
      <c r="E932" s="43" t="s">
        <v>4567</v>
      </c>
      <c r="F932" s="38" t="s">
        <v>261</v>
      </c>
      <c r="G932" s="38" t="s">
        <v>48</v>
      </c>
      <c r="H932" s="38" t="s">
        <v>4568</v>
      </c>
      <c r="I932" s="38" t="s">
        <v>508</v>
      </c>
      <c r="J932" s="38">
        <f t="shared" si="14"/>
        <v>2005.7276000000002</v>
      </c>
      <c r="K932" s="44">
        <v>1341.3321000000001</v>
      </c>
      <c r="L932" s="38" t="s">
        <v>633</v>
      </c>
      <c r="M932" s="38" t="s">
        <v>48</v>
      </c>
      <c r="N932" s="38" t="s">
        <v>4569</v>
      </c>
      <c r="O932" s="38" t="s">
        <v>4570</v>
      </c>
      <c r="P932" s="38">
        <v>0</v>
      </c>
    </row>
    <row r="933" spans="1:16" x14ac:dyDescent="0.3">
      <c r="A933" s="38">
        <v>20050910.5</v>
      </c>
      <c r="B933" s="38">
        <v>2453624</v>
      </c>
      <c r="C933" s="38" t="s">
        <v>4571</v>
      </c>
      <c r="D933" s="38" t="s">
        <v>1434</v>
      </c>
      <c r="E933" s="43" t="s">
        <v>4572</v>
      </c>
      <c r="F933" s="38" t="s">
        <v>3212</v>
      </c>
      <c r="G933" s="38" t="s">
        <v>48</v>
      </c>
      <c r="H933" s="38" t="s">
        <v>4573</v>
      </c>
      <c r="I933" s="38" t="s">
        <v>99</v>
      </c>
      <c r="J933" s="38">
        <f t="shared" si="14"/>
        <v>2005.7284</v>
      </c>
      <c r="K933" s="44">
        <v>1341.8089</v>
      </c>
      <c r="L933" s="38" t="s">
        <v>427</v>
      </c>
      <c r="M933" s="38" t="s">
        <v>48</v>
      </c>
      <c r="N933" s="38" t="s">
        <v>4574</v>
      </c>
      <c r="O933" s="38" t="s">
        <v>1942</v>
      </c>
      <c r="P933" s="38">
        <v>0</v>
      </c>
    </row>
    <row r="934" spans="1:16" x14ac:dyDescent="0.3">
      <c r="A934" s="38">
        <v>20050911.5</v>
      </c>
      <c r="B934" s="38">
        <v>2453625</v>
      </c>
      <c r="C934" s="38" t="s">
        <v>4575</v>
      </c>
      <c r="D934" s="38" t="s">
        <v>3538</v>
      </c>
      <c r="E934" s="43" t="s">
        <v>4576</v>
      </c>
      <c r="F934" s="38" t="s">
        <v>3212</v>
      </c>
      <c r="G934" s="38" t="s">
        <v>48</v>
      </c>
      <c r="H934" s="38" t="s">
        <v>4577</v>
      </c>
      <c r="I934" s="38" t="s">
        <v>2927</v>
      </c>
      <c r="J934" s="38">
        <f t="shared" si="14"/>
        <v>2005.7291999999998</v>
      </c>
      <c r="K934" s="44">
        <v>1342.3068000000001</v>
      </c>
      <c r="L934" s="38" t="s">
        <v>3098</v>
      </c>
      <c r="M934" s="38" t="s">
        <v>48</v>
      </c>
      <c r="N934" s="38" t="s">
        <v>4578</v>
      </c>
      <c r="O934" s="38" t="s">
        <v>1985</v>
      </c>
      <c r="P934" s="38">
        <v>0</v>
      </c>
    </row>
    <row r="935" spans="1:16" x14ac:dyDescent="0.3">
      <c r="A935" s="38">
        <v>20050912.5</v>
      </c>
      <c r="B935" s="38">
        <v>2453626</v>
      </c>
      <c r="C935" s="38" t="s">
        <v>4579</v>
      </c>
      <c r="D935" s="38" t="s">
        <v>243</v>
      </c>
      <c r="E935" s="43" t="s">
        <v>4580</v>
      </c>
      <c r="F935" s="38" t="s">
        <v>268</v>
      </c>
      <c r="G935" s="38" t="s">
        <v>48</v>
      </c>
      <c r="H935" s="38" t="s">
        <v>4581</v>
      </c>
      <c r="I935" s="38" t="s">
        <v>115</v>
      </c>
      <c r="J935" s="38">
        <f t="shared" si="14"/>
        <v>2005.7299999999996</v>
      </c>
      <c r="K935" s="44">
        <v>1342.8875</v>
      </c>
      <c r="L935" s="38" t="s">
        <v>908</v>
      </c>
      <c r="M935" s="38" t="s">
        <v>48</v>
      </c>
      <c r="N935" s="38" t="s">
        <v>4582</v>
      </c>
      <c r="O935" s="38" t="s">
        <v>4583</v>
      </c>
      <c r="P935" s="38">
        <v>0</v>
      </c>
    </row>
    <row r="936" spans="1:16" x14ac:dyDescent="0.3">
      <c r="A936" s="38">
        <v>20050913.5</v>
      </c>
      <c r="B936" s="38">
        <v>2453627</v>
      </c>
      <c r="C936" s="38" t="s">
        <v>4584</v>
      </c>
      <c r="D936" s="38" t="s">
        <v>1166</v>
      </c>
      <c r="E936" s="43" t="s">
        <v>4585</v>
      </c>
      <c r="F936" s="38" t="s">
        <v>268</v>
      </c>
      <c r="G936" s="38" t="s">
        <v>48</v>
      </c>
      <c r="H936" s="38" t="s">
        <v>4586</v>
      </c>
      <c r="I936" s="38" t="s">
        <v>172</v>
      </c>
      <c r="J936" s="38">
        <f t="shared" si="14"/>
        <v>2005.7307999999994</v>
      </c>
      <c r="K936" s="44">
        <v>1343.5535</v>
      </c>
      <c r="L936" s="38" t="s">
        <v>413</v>
      </c>
      <c r="M936" s="38" t="s">
        <v>48</v>
      </c>
      <c r="N936" s="38" t="s">
        <v>4587</v>
      </c>
      <c r="O936" s="38" t="s">
        <v>2474</v>
      </c>
      <c r="P936" s="38">
        <v>0</v>
      </c>
    </row>
    <row r="937" spans="1:16" x14ac:dyDescent="0.3">
      <c r="A937" s="38">
        <v>20050914.5</v>
      </c>
      <c r="B937" s="38">
        <v>2453628</v>
      </c>
      <c r="C937" s="38" t="s">
        <v>4588</v>
      </c>
      <c r="D937" s="38" t="s">
        <v>860</v>
      </c>
      <c r="E937" s="43" t="s">
        <v>4589</v>
      </c>
      <c r="F937" s="38" t="s">
        <v>268</v>
      </c>
      <c r="G937" s="38" t="s">
        <v>48</v>
      </c>
      <c r="H937" s="38" t="s">
        <v>4590</v>
      </c>
      <c r="I937" s="38" t="s">
        <v>115</v>
      </c>
      <c r="J937" s="38">
        <f t="shared" si="14"/>
        <v>2005.7315999999992</v>
      </c>
      <c r="K937" s="44">
        <v>1344.4003</v>
      </c>
      <c r="L937" s="38" t="s">
        <v>4188</v>
      </c>
      <c r="M937" s="38" t="s">
        <v>48</v>
      </c>
      <c r="N937" s="38" t="s">
        <v>4591</v>
      </c>
      <c r="O937" s="38" t="s">
        <v>4592</v>
      </c>
      <c r="P937" s="38">
        <v>0</v>
      </c>
    </row>
    <row r="938" spans="1:16" x14ac:dyDescent="0.3">
      <c r="A938" s="38">
        <v>20050915.5</v>
      </c>
      <c r="B938" s="38">
        <v>2453629</v>
      </c>
      <c r="C938" s="38" t="s">
        <v>4593</v>
      </c>
      <c r="D938" s="38" t="s">
        <v>2648</v>
      </c>
      <c r="E938" s="43" t="s">
        <v>4594</v>
      </c>
      <c r="F938" s="38" t="s">
        <v>3212</v>
      </c>
      <c r="G938" s="38" t="s">
        <v>48</v>
      </c>
      <c r="H938" s="38" t="s">
        <v>4595</v>
      </c>
      <c r="I938" s="38" t="s">
        <v>2112</v>
      </c>
      <c r="J938" s="38">
        <f t="shared" si="14"/>
        <v>2005.7324000000008</v>
      </c>
      <c r="K938" s="44">
        <v>1345.3647000000001</v>
      </c>
      <c r="L938" s="38" t="s">
        <v>1299</v>
      </c>
      <c r="M938" s="38" t="s">
        <v>48</v>
      </c>
      <c r="N938" s="38" t="s">
        <v>4596</v>
      </c>
      <c r="O938" s="38" t="s">
        <v>4597</v>
      </c>
      <c r="P938" s="38">
        <v>0</v>
      </c>
    </row>
    <row r="939" spans="1:16" x14ac:dyDescent="0.3">
      <c r="A939" s="38">
        <v>20050916.5</v>
      </c>
      <c r="B939" s="38">
        <v>2453630</v>
      </c>
      <c r="C939" s="38" t="s">
        <v>4598</v>
      </c>
      <c r="D939" s="38" t="s">
        <v>966</v>
      </c>
      <c r="E939" s="43" t="s">
        <v>4599</v>
      </c>
      <c r="F939" s="38" t="s">
        <v>1418</v>
      </c>
      <c r="G939" s="38" t="s">
        <v>48</v>
      </c>
      <c r="H939" s="38" t="s">
        <v>4600</v>
      </c>
      <c r="I939" s="38" t="s">
        <v>1202</v>
      </c>
      <c r="J939" s="38">
        <f t="shared" si="14"/>
        <v>2005.7332000000006</v>
      </c>
      <c r="K939" s="44">
        <v>1346.492</v>
      </c>
      <c r="L939" s="38" t="s">
        <v>390</v>
      </c>
      <c r="M939" s="38" t="s">
        <v>48</v>
      </c>
      <c r="N939" s="38" t="s">
        <v>4601</v>
      </c>
      <c r="O939" s="38" t="s">
        <v>4602</v>
      </c>
      <c r="P939" s="38">
        <v>0</v>
      </c>
    </row>
    <row r="940" spans="1:16" x14ac:dyDescent="0.3">
      <c r="A940" s="38">
        <v>20050917.5</v>
      </c>
      <c r="B940" s="38">
        <v>2453631</v>
      </c>
      <c r="C940" s="38" t="s">
        <v>4603</v>
      </c>
      <c r="D940" s="38" t="s">
        <v>296</v>
      </c>
      <c r="E940" s="43" t="s">
        <v>4604</v>
      </c>
      <c r="F940" s="38" t="s">
        <v>50</v>
      </c>
      <c r="G940" s="38" t="s">
        <v>48</v>
      </c>
      <c r="H940" s="38" t="s">
        <v>4605</v>
      </c>
      <c r="I940" s="38" t="s">
        <v>1118</v>
      </c>
      <c r="J940" s="38">
        <f t="shared" si="14"/>
        <v>2005.7340000000004</v>
      </c>
      <c r="K940" s="44">
        <v>1347.6267</v>
      </c>
      <c r="L940" s="38" t="s">
        <v>1316</v>
      </c>
      <c r="M940" s="38" t="s">
        <v>48</v>
      </c>
      <c r="N940" s="38" t="s">
        <v>4606</v>
      </c>
      <c r="O940" s="38" t="s">
        <v>4607</v>
      </c>
      <c r="P940" s="38">
        <v>0</v>
      </c>
    </row>
    <row r="941" spans="1:16" x14ac:dyDescent="0.3">
      <c r="A941" s="38">
        <v>20050918.5</v>
      </c>
      <c r="B941" s="38">
        <v>2453632</v>
      </c>
      <c r="C941" s="38" t="s">
        <v>4608</v>
      </c>
      <c r="D941" s="38" t="s">
        <v>1468</v>
      </c>
      <c r="E941" s="43" t="s">
        <v>4609</v>
      </c>
      <c r="F941" s="38" t="s">
        <v>98</v>
      </c>
      <c r="G941" s="38" t="s">
        <v>48</v>
      </c>
      <c r="H941" s="38" t="s">
        <v>2799</v>
      </c>
      <c r="I941" s="38" t="s">
        <v>196</v>
      </c>
      <c r="J941" s="38">
        <f t="shared" si="14"/>
        <v>2005.7348000000002</v>
      </c>
      <c r="K941" s="44">
        <v>1348.5622000000001</v>
      </c>
      <c r="L941" s="38" t="s">
        <v>2933</v>
      </c>
      <c r="M941" s="38" t="s">
        <v>48</v>
      </c>
      <c r="N941" s="38" t="s">
        <v>4610</v>
      </c>
      <c r="O941" s="38" t="s">
        <v>2387</v>
      </c>
      <c r="P941" s="38">
        <v>0</v>
      </c>
    </row>
    <row r="942" spans="1:16" x14ac:dyDescent="0.3">
      <c r="A942" s="38">
        <v>20050919.5</v>
      </c>
      <c r="B942" s="38">
        <v>2453633</v>
      </c>
      <c r="C942" s="38" t="s">
        <v>4611</v>
      </c>
      <c r="D942" s="38" t="s">
        <v>555</v>
      </c>
      <c r="E942" s="43" t="s">
        <v>4612</v>
      </c>
      <c r="F942" s="38" t="s">
        <v>50</v>
      </c>
      <c r="G942" s="38" t="s">
        <v>48</v>
      </c>
      <c r="H942" s="38" t="s">
        <v>4613</v>
      </c>
      <c r="I942" s="38" t="s">
        <v>156</v>
      </c>
      <c r="J942" s="38">
        <f t="shared" si="14"/>
        <v>2005.7356</v>
      </c>
      <c r="K942" s="44">
        <v>1349.2021999999999</v>
      </c>
      <c r="L942" s="38" t="s">
        <v>361</v>
      </c>
      <c r="M942" s="38" t="s">
        <v>48</v>
      </c>
      <c r="N942" s="38" t="s">
        <v>4614</v>
      </c>
      <c r="O942" s="38" t="s">
        <v>2043</v>
      </c>
      <c r="P942" s="38">
        <v>0</v>
      </c>
    </row>
    <row r="943" spans="1:16" x14ac:dyDescent="0.3">
      <c r="A943" s="38">
        <v>20050920.5</v>
      </c>
      <c r="B943" s="38">
        <v>2453634</v>
      </c>
      <c r="C943" s="38" t="s">
        <v>4615</v>
      </c>
      <c r="D943" s="38" t="s">
        <v>1053</v>
      </c>
      <c r="E943" s="43" t="s">
        <v>4616</v>
      </c>
      <c r="F943" s="38" t="s">
        <v>50</v>
      </c>
      <c r="G943" s="38" t="s">
        <v>48</v>
      </c>
      <c r="H943" s="38" t="s">
        <v>4617</v>
      </c>
      <c r="I943" s="38" t="s">
        <v>1503</v>
      </c>
      <c r="J943" s="38">
        <f t="shared" si="14"/>
        <v>2005.7363999999998</v>
      </c>
      <c r="K943" s="44">
        <v>1349.7956999999999</v>
      </c>
      <c r="L943" s="38" t="s">
        <v>4021</v>
      </c>
      <c r="M943" s="38" t="s">
        <v>48</v>
      </c>
      <c r="N943" s="38" t="s">
        <v>4618</v>
      </c>
      <c r="O943" s="38" t="s">
        <v>1974</v>
      </c>
      <c r="P943" s="38">
        <v>0</v>
      </c>
    </row>
    <row r="944" spans="1:16" x14ac:dyDescent="0.3">
      <c r="A944" s="38">
        <v>20050921.5</v>
      </c>
      <c r="B944" s="38">
        <v>2453635</v>
      </c>
      <c r="C944" s="38" t="s">
        <v>4619</v>
      </c>
      <c r="D944" s="38" t="s">
        <v>490</v>
      </c>
      <c r="E944" s="43" t="s">
        <v>4620</v>
      </c>
      <c r="F944" s="38" t="s">
        <v>1418</v>
      </c>
      <c r="G944" s="38" t="s">
        <v>48</v>
      </c>
      <c r="H944" s="38" t="s">
        <v>2428</v>
      </c>
      <c r="I944" s="38" t="s">
        <v>82</v>
      </c>
      <c r="J944" s="38">
        <f t="shared" si="14"/>
        <v>2005.7371999999996</v>
      </c>
      <c r="K944" s="44">
        <v>1350.4032999999999</v>
      </c>
      <c r="L944" s="38" t="s">
        <v>1338</v>
      </c>
      <c r="M944" s="38" t="s">
        <v>48</v>
      </c>
      <c r="N944" s="38" t="s">
        <v>1076</v>
      </c>
      <c r="O944" s="38" t="s">
        <v>4621</v>
      </c>
      <c r="P944" s="38">
        <v>0</v>
      </c>
    </row>
    <row r="945" spans="1:16" x14ac:dyDescent="0.3">
      <c r="A945" s="38">
        <v>20050922.5</v>
      </c>
      <c r="B945" s="38">
        <v>2453636</v>
      </c>
      <c r="C945" s="38" t="s">
        <v>4622</v>
      </c>
      <c r="D945" s="38" t="s">
        <v>4623</v>
      </c>
      <c r="E945" s="43" t="s">
        <v>4624</v>
      </c>
      <c r="F945" s="38" t="s">
        <v>1418</v>
      </c>
      <c r="G945" s="38" t="s">
        <v>48</v>
      </c>
      <c r="H945" s="38" t="s">
        <v>1069</v>
      </c>
      <c r="I945" s="38" t="s">
        <v>523</v>
      </c>
      <c r="J945" s="38">
        <f t="shared" si="14"/>
        <v>2005.7379999999994</v>
      </c>
      <c r="K945" s="44">
        <v>1351.0708999999999</v>
      </c>
      <c r="L945" s="38" t="s">
        <v>1345</v>
      </c>
      <c r="M945" s="38" t="s">
        <v>48</v>
      </c>
      <c r="N945" s="38" t="s">
        <v>4625</v>
      </c>
      <c r="O945" s="38" t="s">
        <v>4626</v>
      </c>
      <c r="P945" s="38">
        <v>0</v>
      </c>
    </row>
    <row r="946" spans="1:16" x14ac:dyDescent="0.3">
      <c r="A946" s="38">
        <v>20050923.5</v>
      </c>
      <c r="B946" s="38">
        <v>2453637</v>
      </c>
      <c r="C946" s="38" t="s">
        <v>4627</v>
      </c>
      <c r="D946" s="38" t="s">
        <v>4628</v>
      </c>
      <c r="E946" s="43" t="s">
        <v>4629</v>
      </c>
      <c r="F946" s="38" t="s">
        <v>1418</v>
      </c>
      <c r="G946" s="38" t="s">
        <v>48</v>
      </c>
      <c r="H946" s="38" t="s">
        <v>2497</v>
      </c>
      <c r="I946" s="38" t="s">
        <v>196</v>
      </c>
      <c r="J946" s="38">
        <f t="shared" si="14"/>
        <v>2005.7387999999992</v>
      </c>
      <c r="K946" s="44">
        <v>1351.8895</v>
      </c>
      <c r="L946" s="38" t="s">
        <v>1351</v>
      </c>
      <c r="M946" s="38" t="s">
        <v>48</v>
      </c>
      <c r="N946" s="38" t="s">
        <v>4630</v>
      </c>
      <c r="O946" s="38" t="s">
        <v>1181</v>
      </c>
      <c r="P946" s="38">
        <v>0</v>
      </c>
    </row>
    <row r="947" spans="1:16" x14ac:dyDescent="0.3">
      <c r="A947" s="38">
        <v>20050924.5</v>
      </c>
      <c r="B947" s="38">
        <v>2453638</v>
      </c>
      <c r="C947" s="38" t="s">
        <v>4631</v>
      </c>
      <c r="D947" s="38" t="s">
        <v>1042</v>
      </c>
      <c r="E947" s="43" t="s">
        <v>4632</v>
      </c>
      <c r="F947" s="38" t="s">
        <v>1418</v>
      </c>
      <c r="G947" s="38" t="s">
        <v>48</v>
      </c>
      <c r="H947" s="38" t="s">
        <v>4633</v>
      </c>
      <c r="I947" s="38" t="s">
        <v>368</v>
      </c>
      <c r="J947" s="38">
        <f t="shared" si="14"/>
        <v>2005.7396000000008</v>
      </c>
      <c r="K947" s="44">
        <v>1352.6115</v>
      </c>
      <c r="L947" s="38" t="s">
        <v>1359</v>
      </c>
      <c r="M947" s="38" t="s">
        <v>48</v>
      </c>
      <c r="N947" s="38" t="s">
        <v>1531</v>
      </c>
      <c r="O947" s="38" t="s">
        <v>3815</v>
      </c>
      <c r="P947" s="38">
        <v>0</v>
      </c>
    </row>
    <row r="948" spans="1:16" x14ac:dyDescent="0.3">
      <c r="A948" s="38">
        <v>20050925.5</v>
      </c>
      <c r="B948" s="38">
        <v>2453639</v>
      </c>
      <c r="C948" s="38" t="s">
        <v>4634</v>
      </c>
      <c r="D948" s="38" t="s">
        <v>4635</v>
      </c>
      <c r="E948" s="43" t="s">
        <v>4636</v>
      </c>
      <c r="F948" s="38" t="s">
        <v>1418</v>
      </c>
      <c r="G948" s="38" t="s">
        <v>48</v>
      </c>
      <c r="H948" s="38" t="s">
        <v>4637</v>
      </c>
      <c r="I948" s="38" t="s">
        <v>211</v>
      </c>
      <c r="J948" s="38">
        <f t="shared" si="14"/>
        <v>2005.7404000000006</v>
      </c>
      <c r="K948" s="44">
        <v>1353.3248000000001</v>
      </c>
      <c r="L948" s="38" t="s">
        <v>2404</v>
      </c>
      <c r="M948" s="38" t="s">
        <v>48</v>
      </c>
      <c r="N948" s="38" t="s">
        <v>4638</v>
      </c>
      <c r="O948" s="38" t="s">
        <v>3385</v>
      </c>
      <c r="P948" s="38">
        <v>0</v>
      </c>
    </row>
    <row r="949" spans="1:16" x14ac:dyDescent="0.3">
      <c r="A949" s="38">
        <v>20050926.5</v>
      </c>
      <c r="B949" s="38">
        <v>2453640</v>
      </c>
      <c r="C949" s="38" t="s">
        <v>4639</v>
      </c>
      <c r="D949" s="38" t="s">
        <v>1787</v>
      </c>
      <c r="E949" s="43" t="s">
        <v>4640</v>
      </c>
      <c r="F949" s="38" t="s">
        <v>1418</v>
      </c>
      <c r="G949" s="38" t="s">
        <v>48</v>
      </c>
      <c r="H949" s="38" t="s">
        <v>1630</v>
      </c>
      <c r="I949" s="38" t="s">
        <v>368</v>
      </c>
      <c r="J949" s="38">
        <f t="shared" si="14"/>
        <v>2005.7412000000004</v>
      </c>
      <c r="K949" s="44">
        <v>1354.0854999999999</v>
      </c>
      <c r="L949" s="38" t="s">
        <v>2397</v>
      </c>
      <c r="M949" s="38" t="s">
        <v>48</v>
      </c>
      <c r="N949" s="38" t="s">
        <v>3918</v>
      </c>
      <c r="O949" s="38" t="s">
        <v>3208</v>
      </c>
      <c r="P949" s="38">
        <v>0</v>
      </c>
    </row>
    <row r="950" spans="1:16" x14ac:dyDescent="0.3">
      <c r="A950" s="38">
        <v>20050927.5</v>
      </c>
      <c r="B950" s="38">
        <v>2453641</v>
      </c>
      <c r="C950" s="38" t="s">
        <v>4641</v>
      </c>
      <c r="D950" s="38" t="s">
        <v>2727</v>
      </c>
      <c r="E950" s="43" t="s">
        <v>4642</v>
      </c>
      <c r="F950" s="38" t="s">
        <v>1418</v>
      </c>
      <c r="G950" s="38" t="s">
        <v>48</v>
      </c>
      <c r="H950" s="38" t="s">
        <v>4643</v>
      </c>
      <c r="I950" s="38" t="s">
        <v>204</v>
      </c>
      <c r="J950" s="38">
        <f t="shared" si="14"/>
        <v>2005.7420000000002</v>
      </c>
      <c r="K950" s="44">
        <v>1354.8847000000001</v>
      </c>
      <c r="L950" s="38" t="s">
        <v>2391</v>
      </c>
      <c r="M950" s="38" t="s">
        <v>48</v>
      </c>
      <c r="N950" s="38" t="s">
        <v>4644</v>
      </c>
      <c r="O950" s="38" t="s">
        <v>2387</v>
      </c>
      <c r="P950" s="38">
        <v>0</v>
      </c>
    </row>
    <row r="951" spans="1:16" x14ac:dyDescent="0.3">
      <c r="A951" s="38">
        <v>20050928.5</v>
      </c>
      <c r="B951" s="38">
        <v>2453642</v>
      </c>
      <c r="C951" s="38" t="s">
        <v>4645</v>
      </c>
      <c r="D951" s="38" t="s">
        <v>1042</v>
      </c>
      <c r="E951" s="43" t="s">
        <v>4646</v>
      </c>
      <c r="F951" s="38" t="s">
        <v>1418</v>
      </c>
      <c r="G951" s="38" t="s">
        <v>48</v>
      </c>
      <c r="H951" s="38" t="s">
        <v>2538</v>
      </c>
      <c r="I951" s="38" t="s">
        <v>180</v>
      </c>
      <c r="J951" s="38">
        <f t="shared" si="14"/>
        <v>2005.7428</v>
      </c>
      <c r="K951" s="44">
        <v>1355.6768999999999</v>
      </c>
      <c r="L951" s="38" t="s">
        <v>305</v>
      </c>
      <c r="M951" s="38" t="s">
        <v>48</v>
      </c>
      <c r="N951" s="38" t="s">
        <v>4647</v>
      </c>
      <c r="O951" s="38" t="s">
        <v>4648</v>
      </c>
      <c r="P951" s="38">
        <v>0</v>
      </c>
    </row>
    <row r="952" spans="1:16" x14ac:dyDescent="0.3">
      <c r="A952" s="38">
        <v>20050929.5</v>
      </c>
      <c r="B952" s="38">
        <v>2453643</v>
      </c>
      <c r="C952" s="38" t="s">
        <v>4649</v>
      </c>
      <c r="D952" s="38" t="s">
        <v>4650</v>
      </c>
      <c r="E952" s="43" t="s">
        <v>4651</v>
      </c>
      <c r="F952" s="38" t="s">
        <v>1418</v>
      </c>
      <c r="G952" s="38" t="s">
        <v>48</v>
      </c>
      <c r="H952" s="38" t="s">
        <v>3693</v>
      </c>
      <c r="I952" s="38" t="s">
        <v>204</v>
      </c>
      <c r="J952" s="38">
        <f t="shared" si="14"/>
        <v>2005.7435999999998</v>
      </c>
      <c r="K952" s="44">
        <v>1356.2457999999999</v>
      </c>
      <c r="L952" s="38" t="s">
        <v>299</v>
      </c>
      <c r="M952" s="38" t="s">
        <v>48</v>
      </c>
      <c r="N952" s="38" t="s">
        <v>4652</v>
      </c>
      <c r="O952" s="38" t="s">
        <v>4653</v>
      </c>
      <c r="P952" s="38">
        <v>0</v>
      </c>
    </row>
    <row r="953" spans="1:16" x14ac:dyDescent="0.3">
      <c r="A953" s="38">
        <v>20050930.5</v>
      </c>
      <c r="B953" s="38">
        <v>2453644</v>
      </c>
      <c r="C953" s="38" t="s">
        <v>4654</v>
      </c>
      <c r="D953" s="38" t="s">
        <v>4655</v>
      </c>
      <c r="E953" s="43" t="s">
        <v>4656</v>
      </c>
      <c r="F953" s="38" t="s">
        <v>1418</v>
      </c>
      <c r="G953" s="38" t="s">
        <v>48</v>
      </c>
      <c r="H953" s="38" t="s">
        <v>4657</v>
      </c>
      <c r="I953" s="38" t="s">
        <v>188</v>
      </c>
      <c r="J953" s="38">
        <f t="shared" si="14"/>
        <v>2005.7443999999996</v>
      </c>
      <c r="K953" s="44">
        <v>1357.0864999999999</v>
      </c>
      <c r="L953" s="38" t="s">
        <v>122</v>
      </c>
      <c r="M953" s="38" t="s">
        <v>48</v>
      </c>
      <c r="N953" s="38" t="s">
        <v>4658</v>
      </c>
      <c r="O953" s="38" t="s">
        <v>1532</v>
      </c>
      <c r="P953" s="38">
        <v>0</v>
      </c>
    </row>
    <row r="954" spans="1:16" x14ac:dyDescent="0.3">
      <c r="A954" s="38">
        <v>20051001.5</v>
      </c>
      <c r="B954" s="38">
        <v>2453645</v>
      </c>
      <c r="C954" s="38" t="s">
        <v>4659</v>
      </c>
      <c r="D954" s="38" t="s">
        <v>4660</v>
      </c>
      <c r="E954" s="43" t="s">
        <v>4661</v>
      </c>
      <c r="F954" s="38" t="s">
        <v>1418</v>
      </c>
      <c r="G954" s="38" t="s">
        <v>48</v>
      </c>
      <c r="H954" s="38" t="s">
        <v>4662</v>
      </c>
      <c r="I954" s="38" t="s">
        <v>82</v>
      </c>
      <c r="J954" s="38">
        <f t="shared" si="14"/>
        <v>2005.8011999999999</v>
      </c>
      <c r="K954" s="44">
        <v>1357.8184000000001</v>
      </c>
      <c r="L954" s="38" t="s">
        <v>613</v>
      </c>
      <c r="M954" s="38" t="s">
        <v>48</v>
      </c>
      <c r="N954" s="38" t="s">
        <v>3203</v>
      </c>
      <c r="O954" s="38" t="s">
        <v>151</v>
      </c>
      <c r="P954" s="38">
        <v>0</v>
      </c>
    </row>
    <row r="955" spans="1:16" x14ac:dyDescent="0.3">
      <c r="A955" s="38">
        <v>20051002.5</v>
      </c>
      <c r="B955" s="38">
        <v>2453646</v>
      </c>
      <c r="C955" s="38" t="s">
        <v>4663</v>
      </c>
      <c r="D955" s="38" t="s">
        <v>2299</v>
      </c>
      <c r="E955" s="43" t="s">
        <v>4664</v>
      </c>
      <c r="F955" s="38" t="s">
        <v>1418</v>
      </c>
      <c r="G955" s="38" t="s">
        <v>48</v>
      </c>
      <c r="H955" s="38" t="s">
        <v>4665</v>
      </c>
      <c r="I955" s="38" t="s">
        <v>1207</v>
      </c>
      <c r="J955" s="38">
        <f t="shared" si="14"/>
        <v>2005.8019999999997</v>
      </c>
      <c r="K955" s="44">
        <v>1358.5413000000001</v>
      </c>
      <c r="L955" s="38" t="s">
        <v>1137</v>
      </c>
      <c r="M955" s="38" t="s">
        <v>48</v>
      </c>
      <c r="N955" s="38" t="s">
        <v>4666</v>
      </c>
      <c r="O955" s="38" t="s">
        <v>2317</v>
      </c>
      <c r="P955" s="38">
        <v>0</v>
      </c>
    </row>
    <row r="956" spans="1:16" x14ac:dyDescent="0.3">
      <c r="A956" s="38">
        <v>20051003.5</v>
      </c>
      <c r="B956" s="38">
        <v>2453647</v>
      </c>
      <c r="C956" s="38" t="s">
        <v>4667</v>
      </c>
      <c r="D956" s="38" t="s">
        <v>541</v>
      </c>
      <c r="E956" s="43" t="s">
        <v>4668</v>
      </c>
      <c r="F956" s="38" t="s">
        <v>1418</v>
      </c>
      <c r="G956" s="38" t="s">
        <v>48</v>
      </c>
      <c r="H956" s="38" t="s">
        <v>4669</v>
      </c>
      <c r="I956" s="38" t="s">
        <v>211</v>
      </c>
      <c r="J956" s="38">
        <f t="shared" si="14"/>
        <v>2005.8027999999995</v>
      </c>
      <c r="K956" s="44">
        <v>1359.3281999999999</v>
      </c>
      <c r="L956" s="38" t="s">
        <v>275</v>
      </c>
      <c r="M956" s="38" t="s">
        <v>48</v>
      </c>
      <c r="N956" s="38" t="s">
        <v>4670</v>
      </c>
      <c r="O956" s="38" t="s">
        <v>3160</v>
      </c>
      <c r="P956" s="38">
        <v>0</v>
      </c>
    </row>
    <row r="957" spans="1:16" x14ac:dyDescent="0.3">
      <c r="A957" s="38">
        <v>20051004.5</v>
      </c>
      <c r="B957" s="38">
        <v>2453648</v>
      </c>
      <c r="C957" s="38" t="s">
        <v>4671</v>
      </c>
      <c r="D957" s="38" t="s">
        <v>4672</v>
      </c>
      <c r="E957" s="43" t="s">
        <v>4673</v>
      </c>
      <c r="F957" s="38" t="s">
        <v>1418</v>
      </c>
      <c r="G957" s="38" t="s">
        <v>48</v>
      </c>
      <c r="H957" s="38" t="s">
        <v>4674</v>
      </c>
      <c r="I957" s="38" t="s">
        <v>434</v>
      </c>
      <c r="J957" s="38">
        <f t="shared" si="14"/>
        <v>2005.8035999999993</v>
      </c>
      <c r="K957" s="44">
        <v>1360.1670999999999</v>
      </c>
      <c r="L957" s="38" t="s">
        <v>3212</v>
      </c>
      <c r="M957" s="38" t="s">
        <v>48</v>
      </c>
      <c r="N957" s="38" t="s">
        <v>4675</v>
      </c>
      <c r="O957" s="38" t="s">
        <v>2393</v>
      </c>
      <c r="P957" s="38">
        <v>0</v>
      </c>
    </row>
    <row r="958" spans="1:16" x14ac:dyDescent="0.3">
      <c r="A958" s="38">
        <v>20051005.5</v>
      </c>
      <c r="B958" s="38">
        <v>2453649</v>
      </c>
      <c r="C958" s="38" t="s">
        <v>4676</v>
      </c>
      <c r="D958" s="38" t="s">
        <v>849</v>
      </c>
      <c r="E958" s="43" t="s">
        <v>4677</v>
      </c>
      <c r="F958" s="38" t="s">
        <v>1418</v>
      </c>
      <c r="G958" s="38" t="s">
        <v>48</v>
      </c>
      <c r="H958" s="38" t="s">
        <v>4678</v>
      </c>
      <c r="I958" s="38" t="s">
        <v>180</v>
      </c>
      <c r="J958" s="38">
        <f t="shared" si="14"/>
        <v>2005.8044000000009</v>
      </c>
      <c r="K958" s="44">
        <v>1360.9799</v>
      </c>
      <c r="L958" s="38" t="s">
        <v>50</v>
      </c>
      <c r="M958" s="38" t="s">
        <v>48</v>
      </c>
      <c r="N958" s="38" t="s">
        <v>4679</v>
      </c>
      <c r="O958" s="38" t="s">
        <v>4680</v>
      </c>
      <c r="P958" s="38">
        <v>0</v>
      </c>
    </row>
    <row r="959" spans="1:16" x14ac:dyDescent="0.3">
      <c r="A959" s="38">
        <v>20051006.5</v>
      </c>
      <c r="B959" s="38">
        <v>2453650</v>
      </c>
      <c r="C959" s="38" t="s">
        <v>4681</v>
      </c>
      <c r="D959" s="38" t="s">
        <v>892</v>
      </c>
      <c r="E959" s="43" t="s">
        <v>4682</v>
      </c>
      <c r="F959" s="38" t="s">
        <v>1418</v>
      </c>
      <c r="G959" s="38" t="s">
        <v>48</v>
      </c>
      <c r="H959" s="38" t="s">
        <v>3303</v>
      </c>
      <c r="I959" s="38" t="s">
        <v>523</v>
      </c>
      <c r="J959" s="38">
        <f t="shared" si="14"/>
        <v>2005.8052000000007</v>
      </c>
      <c r="K959" s="44">
        <v>1361.8251</v>
      </c>
      <c r="L959" s="38" t="s">
        <v>1426</v>
      </c>
      <c r="M959" s="38" t="s">
        <v>48</v>
      </c>
      <c r="N959" s="38" t="s">
        <v>4683</v>
      </c>
      <c r="O959" s="38" t="s">
        <v>314</v>
      </c>
      <c r="P959" s="38">
        <v>0</v>
      </c>
    </row>
    <row r="960" spans="1:16" x14ac:dyDescent="0.3">
      <c r="A960" s="38">
        <v>20051007.5</v>
      </c>
      <c r="B960" s="38">
        <v>2453651</v>
      </c>
      <c r="C960" s="38" t="s">
        <v>4684</v>
      </c>
      <c r="D960" s="38" t="s">
        <v>4685</v>
      </c>
      <c r="E960" s="43" t="s">
        <v>4686</v>
      </c>
      <c r="F960" s="38" t="s">
        <v>50</v>
      </c>
      <c r="G960" s="38" t="s">
        <v>48</v>
      </c>
      <c r="H960" s="38" t="s">
        <v>4446</v>
      </c>
      <c r="I960" s="38" t="s">
        <v>368</v>
      </c>
      <c r="J960" s="38">
        <f t="shared" si="14"/>
        <v>2005.8060000000005</v>
      </c>
      <c r="K960" s="44">
        <v>1362.6652999999999</v>
      </c>
      <c r="L960" s="38" t="s">
        <v>148</v>
      </c>
      <c r="M960" s="38" t="s">
        <v>48</v>
      </c>
      <c r="N960" s="38" t="s">
        <v>4687</v>
      </c>
      <c r="O960" s="38" t="s">
        <v>3117</v>
      </c>
      <c r="P960" s="38">
        <v>0</v>
      </c>
    </row>
    <row r="961" spans="1:16" x14ac:dyDescent="0.3">
      <c r="A961" s="38">
        <v>20051008.5</v>
      </c>
      <c r="B961" s="38">
        <v>2453652</v>
      </c>
      <c r="C961" s="38" t="s">
        <v>4688</v>
      </c>
      <c r="D961" s="38" t="s">
        <v>1370</v>
      </c>
      <c r="E961" s="43" t="s">
        <v>4689</v>
      </c>
      <c r="F961" s="38" t="s">
        <v>50</v>
      </c>
      <c r="G961" s="38" t="s">
        <v>48</v>
      </c>
      <c r="H961" s="38" t="s">
        <v>4690</v>
      </c>
      <c r="I961" s="38" t="s">
        <v>156</v>
      </c>
      <c r="J961" s="38">
        <f t="shared" si="14"/>
        <v>2005.8068000000003</v>
      </c>
      <c r="K961" s="44">
        <v>1363.5044</v>
      </c>
      <c r="L961" s="38" t="s">
        <v>1650</v>
      </c>
      <c r="M961" s="38" t="s">
        <v>48</v>
      </c>
      <c r="N961" s="38" t="s">
        <v>4691</v>
      </c>
      <c r="O961" s="38" t="s">
        <v>4692</v>
      </c>
      <c r="P961" s="38">
        <v>0</v>
      </c>
    </row>
    <row r="962" spans="1:16" x14ac:dyDescent="0.3">
      <c r="A962" s="38">
        <v>20051009.5</v>
      </c>
      <c r="B962" s="38">
        <v>2453653</v>
      </c>
      <c r="C962" s="38" t="s">
        <v>4693</v>
      </c>
      <c r="D962" s="38" t="s">
        <v>1398</v>
      </c>
      <c r="E962" s="43" t="s">
        <v>4694</v>
      </c>
      <c r="F962" s="38" t="s">
        <v>50</v>
      </c>
      <c r="G962" s="38" t="s">
        <v>48</v>
      </c>
      <c r="H962" s="38" t="s">
        <v>4695</v>
      </c>
      <c r="I962" s="38" t="s">
        <v>368</v>
      </c>
      <c r="J962" s="38">
        <f t="shared" si="14"/>
        <v>2005.8076000000001</v>
      </c>
      <c r="K962" s="44">
        <v>1364.2987000000001</v>
      </c>
      <c r="L962" s="38" t="s">
        <v>203</v>
      </c>
      <c r="M962" s="38" t="s">
        <v>48</v>
      </c>
      <c r="N962" s="38" t="s">
        <v>3159</v>
      </c>
      <c r="O962" s="38" t="s">
        <v>118</v>
      </c>
      <c r="P962" s="38">
        <v>0</v>
      </c>
    </row>
    <row r="963" spans="1:16" x14ac:dyDescent="0.3">
      <c r="A963" s="38">
        <v>20051010.5</v>
      </c>
      <c r="B963" s="38">
        <v>2453654</v>
      </c>
      <c r="C963" s="38" t="s">
        <v>4696</v>
      </c>
      <c r="D963" s="38" t="s">
        <v>1123</v>
      </c>
      <c r="E963" s="43" t="s">
        <v>4697</v>
      </c>
      <c r="F963" s="38" t="s">
        <v>50</v>
      </c>
      <c r="G963" s="38" t="s">
        <v>48</v>
      </c>
      <c r="H963" s="38" t="s">
        <v>4698</v>
      </c>
      <c r="I963" s="38" t="s">
        <v>728</v>
      </c>
      <c r="J963" s="38">
        <f t="shared" si="14"/>
        <v>2005.8083999999999</v>
      </c>
      <c r="K963" s="44">
        <v>1365.1104</v>
      </c>
      <c r="L963" s="38" t="s">
        <v>253</v>
      </c>
      <c r="M963" s="38" t="s">
        <v>48</v>
      </c>
      <c r="N963" s="38" t="s">
        <v>1260</v>
      </c>
      <c r="O963" s="38" t="s">
        <v>1374</v>
      </c>
      <c r="P963" s="38">
        <v>0</v>
      </c>
    </row>
    <row r="964" spans="1:16" x14ac:dyDescent="0.3">
      <c r="A964" s="38">
        <v>20051011.5</v>
      </c>
      <c r="B964" s="38">
        <v>2453655</v>
      </c>
      <c r="C964" s="38" t="s">
        <v>4699</v>
      </c>
      <c r="D964" s="38" t="s">
        <v>4700</v>
      </c>
      <c r="E964" s="43" t="s">
        <v>4701</v>
      </c>
      <c r="F964" s="38" t="s">
        <v>50</v>
      </c>
      <c r="G964" s="38" t="s">
        <v>48</v>
      </c>
      <c r="H964" s="38" t="s">
        <v>4702</v>
      </c>
      <c r="I964" s="38" t="s">
        <v>172</v>
      </c>
      <c r="J964" s="38">
        <f t="shared" si="14"/>
        <v>2005.8091999999997</v>
      </c>
      <c r="K964" s="44">
        <v>1365.9641999999999</v>
      </c>
      <c r="L964" s="38" t="s">
        <v>187</v>
      </c>
      <c r="M964" s="38" t="s">
        <v>48</v>
      </c>
      <c r="N964" s="38" t="s">
        <v>4703</v>
      </c>
      <c r="O964" s="38" t="s">
        <v>4704</v>
      </c>
      <c r="P964" s="38">
        <v>0</v>
      </c>
    </row>
    <row r="965" spans="1:16" x14ac:dyDescent="0.3">
      <c r="A965" s="38">
        <v>20051012.5</v>
      </c>
      <c r="B965" s="38">
        <v>2453656</v>
      </c>
      <c r="C965" s="38" t="s">
        <v>4705</v>
      </c>
      <c r="D965" s="38" t="s">
        <v>4706</v>
      </c>
      <c r="E965" s="43" t="s">
        <v>4707</v>
      </c>
      <c r="F965" s="38" t="s">
        <v>50</v>
      </c>
      <c r="G965" s="38" t="s">
        <v>48</v>
      </c>
      <c r="H965" s="38" t="s">
        <v>4708</v>
      </c>
      <c r="I965" s="38" t="s">
        <v>211</v>
      </c>
      <c r="J965" s="38">
        <f t="shared" si="14"/>
        <v>2005.8099999999995</v>
      </c>
      <c r="K965" s="44">
        <v>1366.7713000000001</v>
      </c>
      <c r="L965" s="38" t="s">
        <v>434</v>
      </c>
      <c r="M965" s="38" t="s">
        <v>48</v>
      </c>
      <c r="N965" s="38" t="s">
        <v>4709</v>
      </c>
      <c r="O965" s="38" t="s">
        <v>4710</v>
      </c>
      <c r="P965" s="38">
        <v>0</v>
      </c>
    </row>
    <row r="966" spans="1:16" x14ac:dyDescent="0.3">
      <c r="A966" s="38">
        <v>20051013.5</v>
      </c>
      <c r="B966" s="38">
        <v>2453657</v>
      </c>
      <c r="C966" s="38" t="s">
        <v>4711</v>
      </c>
      <c r="D966" s="38" t="s">
        <v>4712</v>
      </c>
      <c r="E966" s="43" t="s">
        <v>4713</v>
      </c>
      <c r="F966" s="38" t="s">
        <v>50</v>
      </c>
      <c r="G966" s="38" t="s">
        <v>48</v>
      </c>
      <c r="H966" s="38" t="s">
        <v>4714</v>
      </c>
      <c r="I966" s="38" t="s">
        <v>368</v>
      </c>
      <c r="J966" s="38">
        <f t="shared" ref="J966:J1029" si="15">INT(A966/10000)+8*(A966/10000-INT(A966/10000))</f>
        <v>2005.8107999999993</v>
      </c>
      <c r="K966" s="44">
        <v>1367.6078</v>
      </c>
      <c r="L966" s="38" t="s">
        <v>368</v>
      </c>
      <c r="M966" s="38" t="s">
        <v>48</v>
      </c>
      <c r="N966" s="38" t="s">
        <v>4715</v>
      </c>
      <c r="O966" s="38" t="s">
        <v>4716</v>
      </c>
      <c r="P966" s="38">
        <v>0</v>
      </c>
    </row>
    <row r="967" spans="1:16" x14ac:dyDescent="0.3">
      <c r="A967" s="38">
        <v>20051014.5</v>
      </c>
      <c r="B967" s="38">
        <v>2453658</v>
      </c>
      <c r="C967" s="38" t="s">
        <v>4717</v>
      </c>
      <c r="D967" s="38" t="s">
        <v>337</v>
      </c>
      <c r="E967" s="43" t="s">
        <v>4718</v>
      </c>
      <c r="F967" s="38" t="s">
        <v>50</v>
      </c>
      <c r="G967" s="38" t="s">
        <v>48</v>
      </c>
      <c r="H967" s="38" t="s">
        <v>1448</v>
      </c>
      <c r="I967" s="38" t="s">
        <v>188</v>
      </c>
      <c r="J967" s="38">
        <f t="shared" si="15"/>
        <v>2005.8116000000009</v>
      </c>
      <c r="K967" s="44">
        <v>1368.4634000000001</v>
      </c>
      <c r="L967" s="38" t="s">
        <v>82</v>
      </c>
      <c r="M967" s="38" t="s">
        <v>48</v>
      </c>
      <c r="N967" s="38" t="s">
        <v>4719</v>
      </c>
      <c r="O967" s="38" t="s">
        <v>4720</v>
      </c>
      <c r="P967" s="38">
        <v>0</v>
      </c>
    </row>
    <row r="968" spans="1:16" x14ac:dyDescent="0.3">
      <c r="A968" s="38">
        <v>20051015.5</v>
      </c>
      <c r="B968" s="38">
        <v>2453659</v>
      </c>
      <c r="C968" s="38" t="s">
        <v>4721</v>
      </c>
      <c r="D968" s="38" t="s">
        <v>3538</v>
      </c>
      <c r="E968" s="43" t="s">
        <v>4722</v>
      </c>
      <c r="F968" s="38" t="s">
        <v>50</v>
      </c>
      <c r="G968" s="38" t="s">
        <v>48</v>
      </c>
      <c r="H968" s="38" t="s">
        <v>4723</v>
      </c>
      <c r="I968" s="38" t="s">
        <v>188</v>
      </c>
      <c r="J968" s="38">
        <f t="shared" si="15"/>
        <v>2005.8124000000007</v>
      </c>
      <c r="K968" s="44">
        <v>1369.1864</v>
      </c>
      <c r="L968" s="38" t="s">
        <v>523</v>
      </c>
      <c r="M968" s="38" t="s">
        <v>48</v>
      </c>
      <c r="N968" s="38" t="s">
        <v>4724</v>
      </c>
      <c r="O968" s="38" t="s">
        <v>2218</v>
      </c>
      <c r="P968" s="38">
        <v>0</v>
      </c>
    </row>
    <row r="969" spans="1:16" x14ac:dyDescent="0.3">
      <c r="A969" s="38">
        <v>20051016.5</v>
      </c>
      <c r="B969" s="38">
        <v>2453660</v>
      </c>
      <c r="C969" s="38" t="s">
        <v>4725</v>
      </c>
      <c r="D969" s="38" t="s">
        <v>4726</v>
      </c>
      <c r="E969" s="43" t="s">
        <v>4727</v>
      </c>
      <c r="F969" s="38" t="s">
        <v>50</v>
      </c>
      <c r="G969" s="38" t="s">
        <v>48</v>
      </c>
      <c r="H969" s="38" t="s">
        <v>4728</v>
      </c>
      <c r="I969" s="38" t="s">
        <v>2927</v>
      </c>
      <c r="J969" s="38">
        <f t="shared" si="15"/>
        <v>2005.8132000000005</v>
      </c>
      <c r="K969" s="44">
        <v>1369.8889999999999</v>
      </c>
      <c r="L969" s="38" t="s">
        <v>180</v>
      </c>
      <c r="M969" s="38" t="s">
        <v>48</v>
      </c>
      <c r="N969" s="38" t="s">
        <v>4729</v>
      </c>
      <c r="O969" s="38" t="s">
        <v>4730</v>
      </c>
      <c r="P969" s="38">
        <v>0</v>
      </c>
    </row>
    <row r="970" spans="1:16" x14ac:dyDescent="0.3">
      <c r="A970" s="38">
        <v>20051017.5</v>
      </c>
      <c r="B970" s="38">
        <v>2453661</v>
      </c>
      <c r="C970" s="38" t="s">
        <v>4731</v>
      </c>
      <c r="D970" s="38" t="s">
        <v>921</v>
      </c>
      <c r="E970" s="43" t="s">
        <v>4732</v>
      </c>
      <c r="F970" s="38" t="s">
        <v>1418</v>
      </c>
      <c r="G970" s="38" t="s">
        <v>48</v>
      </c>
      <c r="H970" s="38" t="s">
        <v>4733</v>
      </c>
      <c r="I970" s="38" t="s">
        <v>728</v>
      </c>
      <c r="J970" s="38">
        <f t="shared" si="15"/>
        <v>2005.8140000000003</v>
      </c>
      <c r="K970" s="44">
        <v>1370.579</v>
      </c>
      <c r="L970" s="38" t="s">
        <v>164</v>
      </c>
      <c r="M970" s="38" t="s">
        <v>48</v>
      </c>
      <c r="N970" s="38" t="s">
        <v>4734</v>
      </c>
      <c r="O970" s="38" t="s">
        <v>3946</v>
      </c>
      <c r="P970" s="38">
        <v>0</v>
      </c>
    </row>
    <row r="971" spans="1:16" x14ac:dyDescent="0.3">
      <c r="A971" s="38">
        <v>20051018.5</v>
      </c>
      <c r="B971" s="38">
        <v>2453662</v>
      </c>
      <c r="C971" s="38" t="s">
        <v>4735</v>
      </c>
      <c r="D971" s="38" t="s">
        <v>2584</v>
      </c>
      <c r="E971" s="43" t="s">
        <v>4736</v>
      </c>
      <c r="F971" s="38" t="s">
        <v>50</v>
      </c>
      <c r="G971" s="38" t="s">
        <v>48</v>
      </c>
      <c r="H971" s="38" t="s">
        <v>4737</v>
      </c>
      <c r="I971" s="38" t="s">
        <v>131</v>
      </c>
      <c r="J971" s="38">
        <f t="shared" si="15"/>
        <v>2005.8148000000001</v>
      </c>
      <c r="K971" s="44">
        <v>1371.4254000000001</v>
      </c>
      <c r="L971" s="38" t="s">
        <v>340</v>
      </c>
      <c r="M971" s="38" t="s">
        <v>48</v>
      </c>
      <c r="N971" s="38" t="s">
        <v>414</v>
      </c>
      <c r="O971" s="38" t="s">
        <v>4514</v>
      </c>
      <c r="P971" s="38">
        <v>0</v>
      </c>
    </row>
    <row r="972" spans="1:16" x14ac:dyDescent="0.3">
      <c r="A972" s="38">
        <v>20051019.5</v>
      </c>
      <c r="B972" s="38">
        <v>2453663</v>
      </c>
      <c r="C972" s="38" t="s">
        <v>4738</v>
      </c>
      <c r="D972" s="38" t="s">
        <v>2199</v>
      </c>
      <c r="E972" s="43" t="s">
        <v>4739</v>
      </c>
      <c r="F972" s="38" t="s">
        <v>50</v>
      </c>
      <c r="G972" s="38" t="s">
        <v>48</v>
      </c>
      <c r="H972" s="38" t="s">
        <v>4740</v>
      </c>
      <c r="I972" s="38" t="s">
        <v>368</v>
      </c>
      <c r="J972" s="38">
        <f t="shared" si="15"/>
        <v>2005.8155999999999</v>
      </c>
      <c r="K972" s="44">
        <v>1372.1549</v>
      </c>
      <c r="L972" s="38" t="s">
        <v>1425</v>
      </c>
      <c r="M972" s="38" t="s">
        <v>48</v>
      </c>
      <c r="N972" s="38" t="s">
        <v>4741</v>
      </c>
      <c r="O972" s="38" t="s">
        <v>3942</v>
      </c>
      <c r="P972" s="38">
        <v>0</v>
      </c>
    </row>
    <row r="973" spans="1:16" x14ac:dyDescent="0.3">
      <c r="A973" s="38">
        <v>20051020.5</v>
      </c>
      <c r="B973" s="38">
        <v>2453664</v>
      </c>
      <c r="C973" s="38" t="s">
        <v>4742</v>
      </c>
      <c r="D973" s="38" t="s">
        <v>3871</v>
      </c>
      <c r="E973" s="43" t="s">
        <v>4743</v>
      </c>
      <c r="F973" s="38" t="s">
        <v>50</v>
      </c>
      <c r="G973" s="38" t="s">
        <v>48</v>
      </c>
      <c r="H973" s="38" t="s">
        <v>4744</v>
      </c>
      <c r="I973" s="38" t="s">
        <v>412</v>
      </c>
      <c r="J973" s="38">
        <f t="shared" si="15"/>
        <v>2005.8163999999997</v>
      </c>
      <c r="K973" s="44">
        <v>1372.9203</v>
      </c>
      <c r="L973" s="38" t="s">
        <v>1045</v>
      </c>
      <c r="M973" s="38" t="s">
        <v>48</v>
      </c>
      <c r="N973" s="38" t="s">
        <v>4745</v>
      </c>
      <c r="O973" s="38" t="s">
        <v>4746</v>
      </c>
      <c r="P973" s="38">
        <v>0</v>
      </c>
    </row>
    <row r="974" spans="1:16" x14ac:dyDescent="0.3">
      <c r="A974" s="38">
        <v>20051021.5</v>
      </c>
      <c r="B974" s="38">
        <v>2453665</v>
      </c>
      <c r="C974" s="38" t="s">
        <v>4747</v>
      </c>
      <c r="D974" s="38" t="s">
        <v>1468</v>
      </c>
      <c r="E974" s="43" t="s">
        <v>4748</v>
      </c>
      <c r="F974" s="38" t="s">
        <v>50</v>
      </c>
      <c r="G974" s="38" t="s">
        <v>48</v>
      </c>
      <c r="H974" s="38" t="s">
        <v>1628</v>
      </c>
      <c r="I974" s="38" t="s">
        <v>188</v>
      </c>
      <c r="J974" s="38">
        <f t="shared" si="15"/>
        <v>2005.8171999999995</v>
      </c>
      <c r="K974" s="44">
        <v>1373.6665</v>
      </c>
      <c r="L974" s="38" t="s">
        <v>132</v>
      </c>
      <c r="M974" s="38" t="s">
        <v>48</v>
      </c>
      <c r="N974" s="38" t="s">
        <v>4749</v>
      </c>
      <c r="O974" s="38" t="s">
        <v>3922</v>
      </c>
      <c r="P974" s="38">
        <v>0</v>
      </c>
    </row>
    <row r="975" spans="1:16" x14ac:dyDescent="0.3">
      <c r="A975" s="38">
        <v>20051022.5</v>
      </c>
      <c r="B975" s="38">
        <v>2453666</v>
      </c>
      <c r="C975" s="38" t="s">
        <v>4750</v>
      </c>
      <c r="D975" s="38" t="s">
        <v>1272</v>
      </c>
      <c r="E975" s="43" t="s">
        <v>4751</v>
      </c>
      <c r="F975" s="38" t="s">
        <v>50</v>
      </c>
      <c r="G975" s="38" t="s">
        <v>48</v>
      </c>
      <c r="H975" s="38" t="s">
        <v>3598</v>
      </c>
      <c r="I975" s="38" t="s">
        <v>82</v>
      </c>
      <c r="J975" s="38">
        <f t="shared" si="15"/>
        <v>2005.8179999999993</v>
      </c>
      <c r="K975" s="44">
        <v>1374.4023</v>
      </c>
      <c r="L975" s="38" t="s">
        <v>565</v>
      </c>
      <c r="M975" s="38" t="s">
        <v>48</v>
      </c>
      <c r="N975" s="38" t="s">
        <v>4752</v>
      </c>
      <c r="O975" s="38" t="s">
        <v>1294</v>
      </c>
      <c r="P975" s="38">
        <v>0</v>
      </c>
    </row>
    <row r="976" spans="1:16" x14ac:dyDescent="0.3">
      <c r="A976" s="38">
        <v>20051023.5</v>
      </c>
      <c r="B976" s="38">
        <v>2453667</v>
      </c>
      <c r="C976" s="38" t="s">
        <v>4753</v>
      </c>
      <c r="D976" s="38" t="s">
        <v>971</v>
      </c>
      <c r="E976" s="43" t="s">
        <v>4754</v>
      </c>
      <c r="F976" s="38" t="s">
        <v>1418</v>
      </c>
      <c r="G976" s="38" t="s">
        <v>48</v>
      </c>
      <c r="H976" s="38" t="s">
        <v>4755</v>
      </c>
      <c r="I976" s="38" t="s">
        <v>196</v>
      </c>
      <c r="J976" s="38">
        <f t="shared" si="15"/>
        <v>2005.8187999999991</v>
      </c>
      <c r="K976" s="44">
        <v>1375.1361999999999</v>
      </c>
      <c r="L976" s="38" t="s">
        <v>116</v>
      </c>
      <c r="M976" s="38" t="s">
        <v>48</v>
      </c>
      <c r="N976" s="38" t="s">
        <v>4756</v>
      </c>
      <c r="O976" s="38" t="s">
        <v>4757</v>
      </c>
      <c r="P976" s="38">
        <v>0</v>
      </c>
    </row>
    <row r="977" spans="1:16" x14ac:dyDescent="0.3">
      <c r="A977" s="38">
        <v>20051024.5</v>
      </c>
      <c r="B977" s="38">
        <v>2453668</v>
      </c>
      <c r="C977" s="38" t="s">
        <v>4758</v>
      </c>
      <c r="D977" s="38" t="s">
        <v>4759</v>
      </c>
      <c r="E977" s="43" t="s">
        <v>4760</v>
      </c>
      <c r="F977" s="38" t="s">
        <v>1418</v>
      </c>
      <c r="G977" s="38" t="s">
        <v>48</v>
      </c>
      <c r="H977" s="38" t="s">
        <v>4761</v>
      </c>
      <c r="I977" s="38" t="s">
        <v>82</v>
      </c>
      <c r="J977" s="38">
        <f t="shared" si="15"/>
        <v>2005.8196000000007</v>
      </c>
      <c r="K977" s="44">
        <v>1375.8302000000001</v>
      </c>
      <c r="L977" s="38" t="s">
        <v>707</v>
      </c>
      <c r="M977" s="38" t="s">
        <v>48</v>
      </c>
      <c r="N977" s="38" t="s">
        <v>3371</v>
      </c>
      <c r="O977" s="38" t="s">
        <v>3208</v>
      </c>
      <c r="P977" s="38">
        <v>0</v>
      </c>
    </row>
    <row r="978" spans="1:16" x14ac:dyDescent="0.3">
      <c r="A978" s="38">
        <v>20051025.5</v>
      </c>
      <c r="B978" s="38">
        <v>2453669</v>
      </c>
      <c r="C978" s="38" t="s">
        <v>4762</v>
      </c>
      <c r="D978" s="38" t="s">
        <v>4763</v>
      </c>
      <c r="E978" s="43" t="s">
        <v>4764</v>
      </c>
      <c r="F978" s="38" t="s">
        <v>1418</v>
      </c>
      <c r="G978" s="38" t="s">
        <v>48</v>
      </c>
      <c r="H978" s="38" t="s">
        <v>4765</v>
      </c>
      <c r="I978" s="38" t="s">
        <v>196</v>
      </c>
      <c r="J978" s="38">
        <f t="shared" si="15"/>
        <v>2005.8204000000005</v>
      </c>
      <c r="K978" s="44">
        <v>1376.5898999999999</v>
      </c>
      <c r="L978" s="38" t="s">
        <v>2367</v>
      </c>
      <c r="M978" s="38" t="s">
        <v>48</v>
      </c>
      <c r="N978" s="38" t="s">
        <v>3033</v>
      </c>
      <c r="O978" s="38" t="s">
        <v>415</v>
      </c>
      <c r="P978" s="38">
        <v>0</v>
      </c>
    </row>
    <row r="979" spans="1:16" x14ac:dyDescent="0.3">
      <c r="A979" s="38">
        <v>20051026.5</v>
      </c>
      <c r="B979" s="38">
        <v>2453670</v>
      </c>
      <c r="C979" s="38" t="s">
        <v>4766</v>
      </c>
      <c r="D979" s="38" t="s">
        <v>4767</v>
      </c>
      <c r="E979" s="43" t="s">
        <v>4768</v>
      </c>
      <c r="F979" s="38" t="s">
        <v>50</v>
      </c>
      <c r="G979" s="38" t="s">
        <v>48</v>
      </c>
      <c r="H979" s="38" t="s">
        <v>4769</v>
      </c>
      <c r="I979" s="38" t="s">
        <v>196</v>
      </c>
      <c r="J979" s="38">
        <f t="shared" si="15"/>
        <v>2005.8212000000003</v>
      </c>
      <c r="K979" s="44">
        <v>1377.2520999999999</v>
      </c>
      <c r="L979" s="38" t="s">
        <v>1503</v>
      </c>
      <c r="M979" s="38" t="s">
        <v>48</v>
      </c>
      <c r="N979" s="38" t="s">
        <v>4770</v>
      </c>
      <c r="O979" s="38" t="s">
        <v>2125</v>
      </c>
      <c r="P979" s="38">
        <v>0</v>
      </c>
    </row>
    <row r="980" spans="1:16" x14ac:dyDescent="0.3">
      <c r="A980" s="38">
        <v>20051027.5</v>
      </c>
      <c r="B980" s="38">
        <v>2453671</v>
      </c>
      <c r="C980" s="38" t="s">
        <v>4771</v>
      </c>
      <c r="D980" s="38" t="s">
        <v>2263</v>
      </c>
      <c r="E980" s="43" t="s">
        <v>4772</v>
      </c>
      <c r="F980" s="38" t="s">
        <v>50</v>
      </c>
      <c r="G980" s="38" t="s">
        <v>48</v>
      </c>
      <c r="H980" s="38" t="s">
        <v>4773</v>
      </c>
      <c r="I980" s="38" t="s">
        <v>1207</v>
      </c>
      <c r="J980" s="38">
        <f t="shared" si="15"/>
        <v>2005.8220000000001</v>
      </c>
      <c r="K980" s="44">
        <v>1377.915</v>
      </c>
      <c r="L980" s="38" t="s">
        <v>140</v>
      </c>
      <c r="M980" s="38" t="s">
        <v>48</v>
      </c>
      <c r="N980" s="38" t="s">
        <v>4774</v>
      </c>
      <c r="O980" s="38" t="s">
        <v>1402</v>
      </c>
      <c r="P980" s="38">
        <v>0</v>
      </c>
    </row>
    <row r="981" spans="1:16" x14ac:dyDescent="0.3">
      <c r="A981" s="38">
        <v>20051028.5</v>
      </c>
      <c r="B981" s="38">
        <v>2453672</v>
      </c>
      <c r="C981" s="38" t="s">
        <v>4775</v>
      </c>
      <c r="D981" s="38" t="s">
        <v>4700</v>
      </c>
      <c r="E981" s="43" t="s">
        <v>3836</v>
      </c>
      <c r="F981" s="38" t="s">
        <v>50</v>
      </c>
      <c r="G981" s="38" t="s">
        <v>48</v>
      </c>
      <c r="H981" s="38" t="s">
        <v>4776</v>
      </c>
      <c r="I981" s="38" t="s">
        <v>368</v>
      </c>
      <c r="J981" s="38">
        <f t="shared" si="15"/>
        <v>2005.8227999999999</v>
      </c>
      <c r="K981" s="44">
        <v>1378.6505</v>
      </c>
      <c r="L981" s="38" t="s">
        <v>2883</v>
      </c>
      <c r="M981" s="38" t="s">
        <v>48</v>
      </c>
      <c r="N981" s="38" t="s">
        <v>4777</v>
      </c>
      <c r="O981" s="38" t="s">
        <v>4778</v>
      </c>
      <c r="P981" s="38">
        <v>0</v>
      </c>
    </row>
    <row r="982" spans="1:16" x14ac:dyDescent="0.3">
      <c r="A982" s="38">
        <v>20051029.5</v>
      </c>
      <c r="B982" s="38">
        <v>2453673</v>
      </c>
      <c r="C982" s="38" t="s">
        <v>4779</v>
      </c>
      <c r="D982" s="38" t="s">
        <v>3608</v>
      </c>
      <c r="E982" s="43" t="s">
        <v>4673</v>
      </c>
      <c r="F982" s="38" t="s">
        <v>50</v>
      </c>
      <c r="G982" s="38" t="s">
        <v>48</v>
      </c>
      <c r="H982" s="38" t="s">
        <v>4780</v>
      </c>
      <c r="I982" s="38" t="s">
        <v>523</v>
      </c>
      <c r="J982" s="38">
        <f t="shared" si="15"/>
        <v>2005.8235999999997</v>
      </c>
      <c r="K982" s="44">
        <v>1379.3786</v>
      </c>
      <c r="L982" s="38" t="s">
        <v>1562</v>
      </c>
      <c r="M982" s="38" t="s">
        <v>48</v>
      </c>
      <c r="N982" s="38" t="s">
        <v>4781</v>
      </c>
      <c r="O982" s="38" t="s">
        <v>4782</v>
      </c>
      <c r="P982" s="38">
        <v>0</v>
      </c>
    </row>
    <row r="983" spans="1:16" x14ac:dyDescent="0.3">
      <c r="A983" s="38">
        <v>20051030.5</v>
      </c>
      <c r="B983" s="38">
        <v>2453674</v>
      </c>
      <c r="C983" s="38" t="s">
        <v>4783</v>
      </c>
      <c r="D983" s="38" t="s">
        <v>265</v>
      </c>
      <c r="E983" s="43" t="s">
        <v>4784</v>
      </c>
      <c r="F983" s="38" t="s">
        <v>50</v>
      </c>
      <c r="G983" s="38" t="s">
        <v>48</v>
      </c>
      <c r="H983" s="38" t="s">
        <v>4785</v>
      </c>
      <c r="I983" s="38" t="s">
        <v>131</v>
      </c>
      <c r="J983" s="38">
        <f t="shared" si="15"/>
        <v>2005.8243999999995</v>
      </c>
      <c r="K983" s="44">
        <v>1380.1020000000001</v>
      </c>
      <c r="L983" s="38" t="s">
        <v>171</v>
      </c>
      <c r="M983" s="38" t="s">
        <v>48</v>
      </c>
      <c r="N983" s="38" t="s">
        <v>2973</v>
      </c>
      <c r="O983" s="38" t="s">
        <v>3208</v>
      </c>
      <c r="P983" s="38">
        <v>0</v>
      </c>
    </row>
    <row r="984" spans="1:16" x14ac:dyDescent="0.3">
      <c r="A984" s="38">
        <v>20051031.5</v>
      </c>
      <c r="B984" s="38">
        <v>2453675</v>
      </c>
      <c r="C984" s="38" t="s">
        <v>4786</v>
      </c>
      <c r="D984" s="38" t="s">
        <v>758</v>
      </c>
      <c r="E984" s="43" t="s">
        <v>4787</v>
      </c>
      <c r="F984" s="38" t="s">
        <v>50</v>
      </c>
      <c r="G984" s="38" t="s">
        <v>48</v>
      </c>
      <c r="H984" s="38" t="s">
        <v>2428</v>
      </c>
      <c r="I984" s="38" t="s">
        <v>188</v>
      </c>
      <c r="J984" s="38">
        <f t="shared" si="15"/>
        <v>2005.8251999999993</v>
      </c>
      <c r="K984" s="44">
        <v>1380.8321000000001</v>
      </c>
      <c r="L984" s="38" t="s">
        <v>720</v>
      </c>
      <c r="M984" s="38" t="s">
        <v>48</v>
      </c>
      <c r="N984" s="38" t="s">
        <v>4788</v>
      </c>
      <c r="O984" s="38" t="s">
        <v>1224</v>
      </c>
      <c r="P984" s="38">
        <v>0</v>
      </c>
    </row>
    <row r="985" spans="1:16" x14ac:dyDescent="0.3">
      <c r="A985" s="38">
        <v>20051101.5</v>
      </c>
      <c r="B985" s="38">
        <v>2453676</v>
      </c>
      <c r="C985" s="38" t="s">
        <v>4789</v>
      </c>
      <c r="D985" s="38" t="s">
        <v>4790</v>
      </c>
      <c r="E985" s="43" t="s">
        <v>2900</v>
      </c>
      <c r="F985" s="38" t="s">
        <v>98</v>
      </c>
      <c r="G985" s="38" t="s">
        <v>48</v>
      </c>
      <c r="H985" s="38" t="s">
        <v>4791</v>
      </c>
      <c r="I985" s="38" t="s">
        <v>156</v>
      </c>
      <c r="J985" s="38">
        <f t="shared" si="15"/>
        <v>2005.8811999999998</v>
      </c>
      <c r="K985" s="44">
        <v>1381.6441</v>
      </c>
      <c r="L985" s="38" t="s">
        <v>1580</v>
      </c>
      <c r="M985" s="38" t="s">
        <v>48</v>
      </c>
      <c r="N985" s="38" t="s">
        <v>2291</v>
      </c>
      <c r="O985" s="38" t="s">
        <v>4778</v>
      </c>
      <c r="P985" s="38">
        <v>0</v>
      </c>
    </row>
    <row r="986" spans="1:16" x14ac:dyDescent="0.3">
      <c r="A986" s="38">
        <v>20051102.5</v>
      </c>
      <c r="B986" s="38">
        <v>2453677</v>
      </c>
      <c r="C986" s="38" t="s">
        <v>4792</v>
      </c>
      <c r="D986" s="38" t="s">
        <v>2375</v>
      </c>
      <c r="E986" s="43" t="s">
        <v>4278</v>
      </c>
      <c r="F986" s="38" t="s">
        <v>98</v>
      </c>
      <c r="G986" s="38" t="s">
        <v>48</v>
      </c>
      <c r="H986" s="38" t="s">
        <v>4793</v>
      </c>
      <c r="I986" s="38" t="s">
        <v>586</v>
      </c>
      <c r="J986" s="38">
        <f t="shared" si="15"/>
        <v>2005.8819999999996</v>
      </c>
      <c r="K986" s="44">
        <v>1382.3967</v>
      </c>
      <c r="L986" s="38" t="s">
        <v>2207</v>
      </c>
      <c r="M986" s="38" t="s">
        <v>48</v>
      </c>
      <c r="N986" s="38" t="s">
        <v>4794</v>
      </c>
      <c r="O986" s="38" t="s">
        <v>429</v>
      </c>
      <c r="P986" s="38">
        <v>0</v>
      </c>
    </row>
    <row r="987" spans="1:16" x14ac:dyDescent="0.3">
      <c r="A987" s="38">
        <v>20051103.5</v>
      </c>
      <c r="B987" s="38">
        <v>2453678</v>
      </c>
      <c r="C987" s="38" t="s">
        <v>4795</v>
      </c>
      <c r="D987" s="38" t="s">
        <v>817</v>
      </c>
      <c r="E987" s="43" t="s">
        <v>4796</v>
      </c>
      <c r="F987" s="38" t="s">
        <v>98</v>
      </c>
      <c r="G987" s="38" t="s">
        <v>48</v>
      </c>
      <c r="H987" s="38" t="s">
        <v>2937</v>
      </c>
      <c r="I987" s="38" t="s">
        <v>196</v>
      </c>
      <c r="J987" s="38">
        <f t="shared" si="15"/>
        <v>2005.8827999999994</v>
      </c>
      <c r="K987" s="44">
        <v>1383.1473000000001</v>
      </c>
      <c r="L987" s="38" t="s">
        <v>957</v>
      </c>
      <c r="M987" s="38" t="s">
        <v>48</v>
      </c>
      <c r="N987" s="38" t="s">
        <v>4797</v>
      </c>
      <c r="O987" s="38" t="s">
        <v>1374</v>
      </c>
      <c r="P987" s="38">
        <v>0</v>
      </c>
    </row>
    <row r="988" spans="1:16" x14ac:dyDescent="0.3">
      <c r="A988" s="38">
        <v>20051104.5</v>
      </c>
      <c r="B988" s="38">
        <v>2453679</v>
      </c>
      <c r="C988" s="38" t="s">
        <v>4798</v>
      </c>
      <c r="D988" s="38" t="s">
        <v>971</v>
      </c>
      <c r="E988" s="43" t="s">
        <v>4799</v>
      </c>
      <c r="F988" s="38" t="s">
        <v>98</v>
      </c>
      <c r="G988" s="38" t="s">
        <v>48</v>
      </c>
      <c r="H988" s="38" t="s">
        <v>4800</v>
      </c>
      <c r="I988" s="38" t="s">
        <v>204</v>
      </c>
      <c r="J988" s="38">
        <f t="shared" si="15"/>
        <v>2005.8835999999992</v>
      </c>
      <c r="K988" s="44">
        <v>1383.8666000000001</v>
      </c>
      <c r="L988" s="38" t="s">
        <v>1604</v>
      </c>
      <c r="M988" s="38" t="s">
        <v>48</v>
      </c>
      <c r="N988" s="38" t="s">
        <v>4801</v>
      </c>
      <c r="O988" s="38" t="s">
        <v>4802</v>
      </c>
      <c r="P988" s="38">
        <v>0</v>
      </c>
    </row>
    <row r="989" spans="1:16" x14ac:dyDescent="0.3">
      <c r="A989" s="38">
        <v>20051105.5</v>
      </c>
      <c r="B989" s="38">
        <v>2453680</v>
      </c>
      <c r="C989" s="38" t="s">
        <v>4803</v>
      </c>
      <c r="D989" s="38" t="s">
        <v>358</v>
      </c>
      <c r="E989" s="43" t="s">
        <v>4804</v>
      </c>
      <c r="F989" s="38" t="s">
        <v>98</v>
      </c>
      <c r="G989" s="38" t="s">
        <v>48</v>
      </c>
      <c r="H989" s="38" t="s">
        <v>4800</v>
      </c>
      <c r="I989" s="38" t="s">
        <v>204</v>
      </c>
      <c r="J989" s="38">
        <f t="shared" si="15"/>
        <v>2005.8844000000008</v>
      </c>
      <c r="K989" s="44">
        <v>1384.5613000000001</v>
      </c>
      <c r="L989" s="38" t="s">
        <v>1358</v>
      </c>
      <c r="M989" s="38" t="s">
        <v>48</v>
      </c>
      <c r="N989" s="38" t="s">
        <v>4805</v>
      </c>
      <c r="O989" s="38" t="s">
        <v>437</v>
      </c>
      <c r="P989" s="38">
        <v>0</v>
      </c>
    </row>
    <row r="990" spans="1:16" x14ac:dyDescent="0.3">
      <c r="A990" s="38">
        <v>20051106.5</v>
      </c>
      <c r="B990" s="38">
        <v>2453681</v>
      </c>
      <c r="C990" s="38" t="s">
        <v>4806</v>
      </c>
      <c r="D990" s="38" t="s">
        <v>4807</v>
      </c>
      <c r="E990" s="43" t="s">
        <v>4808</v>
      </c>
      <c r="F990" s="38" t="s">
        <v>98</v>
      </c>
      <c r="G990" s="38" t="s">
        <v>48</v>
      </c>
      <c r="H990" s="38" t="s">
        <v>2096</v>
      </c>
      <c r="I990" s="38" t="s">
        <v>204</v>
      </c>
      <c r="J990" s="38">
        <f t="shared" si="15"/>
        <v>2005.8852000000006</v>
      </c>
      <c r="K990" s="44">
        <v>1385.2592</v>
      </c>
      <c r="L990" s="38" t="s">
        <v>400</v>
      </c>
      <c r="M990" s="38" t="s">
        <v>48</v>
      </c>
      <c r="N990" s="38" t="s">
        <v>4809</v>
      </c>
      <c r="O990" s="38" t="s">
        <v>2292</v>
      </c>
      <c r="P990" s="38">
        <v>0</v>
      </c>
    </row>
    <row r="991" spans="1:16" x14ac:dyDescent="0.3">
      <c r="A991" s="38">
        <v>20051107.5</v>
      </c>
      <c r="B991" s="38">
        <v>2453682</v>
      </c>
      <c r="C991" s="38" t="s">
        <v>4810</v>
      </c>
      <c r="D991" s="38" t="s">
        <v>960</v>
      </c>
      <c r="E991" s="43" t="s">
        <v>4811</v>
      </c>
      <c r="F991" s="38" t="s">
        <v>98</v>
      </c>
      <c r="G991" s="38" t="s">
        <v>48</v>
      </c>
      <c r="H991" s="38" t="s">
        <v>3841</v>
      </c>
      <c r="I991" s="38" t="s">
        <v>586</v>
      </c>
      <c r="J991" s="38">
        <f t="shared" si="15"/>
        <v>2005.8860000000004</v>
      </c>
      <c r="K991" s="44">
        <v>1385.99</v>
      </c>
      <c r="L991" s="38" t="s">
        <v>1487</v>
      </c>
      <c r="M991" s="38" t="s">
        <v>48</v>
      </c>
      <c r="N991" s="38" t="s">
        <v>4812</v>
      </c>
      <c r="O991" s="38" t="s">
        <v>4813</v>
      </c>
      <c r="P991" s="38">
        <v>0</v>
      </c>
    </row>
    <row r="992" spans="1:16" x14ac:dyDescent="0.3">
      <c r="A992" s="38">
        <v>20051108.5</v>
      </c>
      <c r="B992" s="38">
        <v>2453683</v>
      </c>
      <c r="C992" s="38" t="s">
        <v>4814</v>
      </c>
      <c r="D992" s="38" t="s">
        <v>2210</v>
      </c>
      <c r="E992" s="43" t="s">
        <v>4815</v>
      </c>
      <c r="F992" s="38" t="s">
        <v>98</v>
      </c>
      <c r="G992" s="38" t="s">
        <v>48</v>
      </c>
      <c r="H992" s="38" t="s">
        <v>4816</v>
      </c>
      <c r="I992" s="38" t="s">
        <v>368</v>
      </c>
      <c r="J992" s="38">
        <f t="shared" si="15"/>
        <v>2005.8868000000002</v>
      </c>
      <c r="K992" s="44">
        <v>1386.7364</v>
      </c>
      <c r="L992" s="38" t="s">
        <v>511</v>
      </c>
      <c r="M992" s="38" t="s">
        <v>48</v>
      </c>
      <c r="N992" s="38" t="s">
        <v>3317</v>
      </c>
      <c r="O992" s="38" t="s">
        <v>4817</v>
      </c>
      <c r="P992" s="38">
        <v>0</v>
      </c>
    </row>
    <row r="993" spans="1:16" x14ac:dyDescent="0.3">
      <c r="A993" s="38">
        <v>20051109.5</v>
      </c>
      <c r="B993" s="38">
        <v>2453684</v>
      </c>
      <c r="C993" s="38" t="s">
        <v>4818</v>
      </c>
      <c r="D993" s="38" t="s">
        <v>738</v>
      </c>
      <c r="E993" s="43" t="s">
        <v>4819</v>
      </c>
      <c r="F993" s="38" t="s">
        <v>98</v>
      </c>
      <c r="G993" s="38" t="s">
        <v>48</v>
      </c>
      <c r="H993" s="38" t="s">
        <v>4374</v>
      </c>
      <c r="I993" s="38" t="s">
        <v>412</v>
      </c>
      <c r="J993" s="38">
        <f t="shared" si="15"/>
        <v>2005.8876</v>
      </c>
      <c r="K993" s="44">
        <v>1387.432</v>
      </c>
      <c r="L993" s="38" t="s">
        <v>1629</v>
      </c>
      <c r="M993" s="38" t="s">
        <v>48</v>
      </c>
      <c r="N993" s="38" t="s">
        <v>4644</v>
      </c>
      <c r="O993" s="38" t="s">
        <v>4820</v>
      </c>
      <c r="P993" s="38">
        <v>0</v>
      </c>
    </row>
    <row r="994" spans="1:16" x14ac:dyDescent="0.3">
      <c r="A994" s="38">
        <v>20051110.5</v>
      </c>
      <c r="B994" s="38">
        <v>2453685</v>
      </c>
      <c r="C994" s="38" t="s">
        <v>4821</v>
      </c>
      <c r="D994" s="38" t="s">
        <v>1718</v>
      </c>
      <c r="E994" s="43" t="s">
        <v>4822</v>
      </c>
      <c r="F994" s="38" t="s">
        <v>98</v>
      </c>
      <c r="G994" s="38" t="s">
        <v>48</v>
      </c>
      <c r="H994" s="38" t="s">
        <v>2783</v>
      </c>
      <c r="I994" s="38" t="s">
        <v>196</v>
      </c>
      <c r="J994" s="38">
        <f t="shared" si="15"/>
        <v>2005.8883999999998</v>
      </c>
      <c r="K994" s="44">
        <v>1388.096</v>
      </c>
      <c r="L994" s="38" t="s">
        <v>53</v>
      </c>
      <c r="M994" s="38" t="s">
        <v>48</v>
      </c>
      <c r="N994" s="38" t="s">
        <v>4823</v>
      </c>
      <c r="O994" s="38" t="s">
        <v>1289</v>
      </c>
      <c r="P994" s="38">
        <v>0</v>
      </c>
    </row>
    <row r="995" spans="1:16" x14ac:dyDescent="0.3">
      <c r="A995" s="38">
        <v>20051111.5</v>
      </c>
      <c r="B995" s="38">
        <v>2453686</v>
      </c>
      <c r="C995" s="38" t="s">
        <v>4824</v>
      </c>
      <c r="D995" s="38" t="s">
        <v>2029</v>
      </c>
      <c r="E995" s="43" t="s">
        <v>4825</v>
      </c>
      <c r="F995" s="38" t="s">
        <v>98</v>
      </c>
      <c r="G995" s="38" t="s">
        <v>48</v>
      </c>
      <c r="H995" s="38" t="s">
        <v>3610</v>
      </c>
      <c r="I995" s="38" t="s">
        <v>188</v>
      </c>
      <c r="J995" s="38">
        <f t="shared" si="15"/>
        <v>2005.8891999999996</v>
      </c>
      <c r="K995" s="44">
        <v>1388.7194999999999</v>
      </c>
      <c r="L995" s="38" t="s">
        <v>1245</v>
      </c>
      <c r="M995" s="38" t="s">
        <v>48</v>
      </c>
      <c r="N995" s="38" t="s">
        <v>2543</v>
      </c>
      <c r="O995" s="38" t="s">
        <v>2474</v>
      </c>
      <c r="P995" s="38">
        <v>0</v>
      </c>
    </row>
    <row r="996" spans="1:16" x14ac:dyDescent="0.3">
      <c r="A996" s="38">
        <v>20051112.5</v>
      </c>
      <c r="B996" s="38">
        <v>2453687</v>
      </c>
      <c r="C996" s="38" t="s">
        <v>4826</v>
      </c>
      <c r="D996" s="38" t="s">
        <v>4827</v>
      </c>
      <c r="E996" s="43" t="s">
        <v>4828</v>
      </c>
      <c r="F996" s="38" t="s">
        <v>98</v>
      </c>
      <c r="G996" s="38" t="s">
        <v>48</v>
      </c>
      <c r="H996" s="38" t="s">
        <v>4829</v>
      </c>
      <c r="I996" s="38" t="s">
        <v>196</v>
      </c>
      <c r="J996" s="38">
        <f t="shared" si="15"/>
        <v>2005.8899999999994</v>
      </c>
      <c r="K996" s="44">
        <v>1389.2098000000001</v>
      </c>
      <c r="L996" s="38" t="s">
        <v>574</v>
      </c>
      <c r="M996" s="38" t="s">
        <v>48</v>
      </c>
      <c r="N996" s="38" t="s">
        <v>4830</v>
      </c>
      <c r="O996" s="38" t="s">
        <v>2571</v>
      </c>
      <c r="P996" s="38">
        <v>0</v>
      </c>
    </row>
    <row r="997" spans="1:16" x14ac:dyDescent="0.3">
      <c r="A997" s="38">
        <v>20051113.5</v>
      </c>
      <c r="B997" s="38">
        <v>2453688</v>
      </c>
      <c r="C997" s="38" t="s">
        <v>4831</v>
      </c>
      <c r="D997" s="38" t="s">
        <v>971</v>
      </c>
      <c r="E997" s="43" t="s">
        <v>4832</v>
      </c>
      <c r="F997" s="38" t="s">
        <v>50</v>
      </c>
      <c r="G997" s="38" t="s">
        <v>48</v>
      </c>
      <c r="H997" s="38" t="s">
        <v>4833</v>
      </c>
      <c r="I997" s="38" t="s">
        <v>2367</v>
      </c>
      <c r="J997" s="38">
        <f t="shared" si="15"/>
        <v>2005.8907999999992</v>
      </c>
      <c r="K997" s="44">
        <v>1389.8444999999999</v>
      </c>
      <c r="L997" s="38" t="s">
        <v>982</v>
      </c>
      <c r="M997" s="38" t="s">
        <v>48</v>
      </c>
      <c r="N997" s="38" t="s">
        <v>4834</v>
      </c>
      <c r="O997" s="38" t="s">
        <v>3660</v>
      </c>
      <c r="P997" s="38">
        <v>0</v>
      </c>
    </row>
    <row r="998" spans="1:16" x14ac:dyDescent="0.3">
      <c r="A998" s="38">
        <v>20051114.5</v>
      </c>
      <c r="B998" s="38">
        <v>2453689</v>
      </c>
      <c r="C998" s="38" t="s">
        <v>4835</v>
      </c>
      <c r="D998" s="38" t="s">
        <v>4836</v>
      </c>
      <c r="E998" s="43" t="s">
        <v>4837</v>
      </c>
      <c r="F998" s="38" t="s">
        <v>50</v>
      </c>
      <c r="G998" s="38" t="s">
        <v>48</v>
      </c>
      <c r="H998" s="38" t="s">
        <v>4838</v>
      </c>
      <c r="I998" s="38" t="s">
        <v>140</v>
      </c>
      <c r="J998" s="38">
        <f t="shared" si="15"/>
        <v>2005.8916000000008</v>
      </c>
      <c r="K998" s="44">
        <v>1390.3068000000001</v>
      </c>
      <c r="L998" s="38" t="s">
        <v>1663</v>
      </c>
      <c r="M998" s="38" t="s">
        <v>48</v>
      </c>
      <c r="N998" s="38" t="s">
        <v>1492</v>
      </c>
      <c r="O998" s="38" t="s">
        <v>3716</v>
      </c>
      <c r="P998" s="38">
        <v>0</v>
      </c>
    </row>
    <row r="999" spans="1:16" x14ac:dyDescent="0.3">
      <c r="A999" s="38">
        <v>20051115.5</v>
      </c>
      <c r="B999" s="38">
        <v>2453690</v>
      </c>
      <c r="C999" s="38" t="s">
        <v>4839</v>
      </c>
      <c r="D999" s="38" t="s">
        <v>3263</v>
      </c>
      <c r="E999" s="43" t="s">
        <v>4840</v>
      </c>
      <c r="F999" s="38" t="s">
        <v>1418</v>
      </c>
      <c r="G999" s="38" t="s">
        <v>48</v>
      </c>
      <c r="H999" s="38" t="s">
        <v>1734</v>
      </c>
      <c r="I999" s="38" t="s">
        <v>156</v>
      </c>
      <c r="J999" s="38">
        <f t="shared" si="15"/>
        <v>2005.8924000000006</v>
      </c>
      <c r="K999" s="44">
        <v>1390.797</v>
      </c>
      <c r="L999" s="38" t="s">
        <v>1670</v>
      </c>
      <c r="M999" s="38" t="s">
        <v>48</v>
      </c>
      <c r="N999" s="38" t="s">
        <v>4841</v>
      </c>
      <c r="O999" s="38" t="s">
        <v>1098</v>
      </c>
      <c r="P999" s="38">
        <v>0</v>
      </c>
    </row>
    <row r="1000" spans="1:16" x14ac:dyDescent="0.3">
      <c r="A1000" s="38">
        <v>20051116.5</v>
      </c>
      <c r="B1000" s="38">
        <v>2453691</v>
      </c>
      <c r="C1000" s="38" t="s">
        <v>4842</v>
      </c>
      <c r="D1000" s="38" t="s">
        <v>2573</v>
      </c>
      <c r="E1000" s="43" t="s">
        <v>4843</v>
      </c>
      <c r="F1000" s="38" t="s">
        <v>1418</v>
      </c>
      <c r="G1000" s="38" t="s">
        <v>48</v>
      </c>
      <c r="H1000" s="38" t="s">
        <v>4844</v>
      </c>
      <c r="I1000" s="38" t="s">
        <v>132</v>
      </c>
      <c r="J1000" s="38">
        <f t="shared" si="15"/>
        <v>2005.8932000000004</v>
      </c>
      <c r="K1000" s="44">
        <v>1391.2184999999999</v>
      </c>
      <c r="L1000" s="38" t="s">
        <v>986</v>
      </c>
      <c r="M1000" s="38" t="s">
        <v>48</v>
      </c>
      <c r="N1000" s="38" t="s">
        <v>4845</v>
      </c>
      <c r="O1000" s="38" t="s">
        <v>4846</v>
      </c>
      <c r="P1000" s="38">
        <v>0</v>
      </c>
    </row>
    <row r="1001" spans="1:16" x14ac:dyDescent="0.3">
      <c r="A1001" s="38">
        <v>20051117.5</v>
      </c>
      <c r="B1001" s="38">
        <v>2453692</v>
      </c>
      <c r="C1001" s="38" t="s">
        <v>4847</v>
      </c>
      <c r="D1001" s="38" t="s">
        <v>4848</v>
      </c>
      <c r="E1001" s="43" t="s">
        <v>4849</v>
      </c>
      <c r="F1001" s="38" t="s">
        <v>261</v>
      </c>
      <c r="G1001" s="38" t="s">
        <v>48</v>
      </c>
      <c r="H1001" s="38" t="s">
        <v>4850</v>
      </c>
      <c r="I1001" s="38" t="s">
        <v>630</v>
      </c>
      <c r="J1001" s="38">
        <f t="shared" si="15"/>
        <v>2005.8940000000002</v>
      </c>
      <c r="K1001" s="44">
        <v>1391.6819</v>
      </c>
      <c r="L1001" s="38" t="s">
        <v>1141</v>
      </c>
      <c r="M1001" s="38" t="s">
        <v>48</v>
      </c>
      <c r="N1001" s="38" t="s">
        <v>2134</v>
      </c>
      <c r="O1001" s="38" t="s">
        <v>4851</v>
      </c>
      <c r="P1001" s="38">
        <v>0</v>
      </c>
    </row>
    <row r="1002" spans="1:16" x14ac:dyDescent="0.3">
      <c r="A1002" s="38">
        <v>20051118.5</v>
      </c>
      <c r="B1002" s="38">
        <v>2453693</v>
      </c>
      <c r="C1002" s="38" t="s">
        <v>4852</v>
      </c>
      <c r="D1002" s="38" t="s">
        <v>4853</v>
      </c>
      <c r="E1002" s="43" t="s">
        <v>4854</v>
      </c>
      <c r="F1002" s="38" t="s">
        <v>261</v>
      </c>
      <c r="G1002" s="38" t="s">
        <v>48</v>
      </c>
      <c r="H1002" s="38" t="s">
        <v>4855</v>
      </c>
      <c r="I1002" s="38" t="s">
        <v>615</v>
      </c>
      <c r="J1002" s="38">
        <f t="shared" si="15"/>
        <v>2005.8948</v>
      </c>
      <c r="K1002" s="44">
        <v>1392.2684999999999</v>
      </c>
      <c r="L1002" s="38" t="s">
        <v>963</v>
      </c>
      <c r="M1002" s="38" t="s">
        <v>48</v>
      </c>
      <c r="N1002" s="38" t="s">
        <v>2092</v>
      </c>
      <c r="O1002" s="38" t="s">
        <v>2879</v>
      </c>
      <c r="P1002" s="38">
        <v>0</v>
      </c>
    </row>
    <row r="1003" spans="1:16" x14ac:dyDescent="0.3">
      <c r="A1003" s="38">
        <v>20051119.5</v>
      </c>
      <c r="B1003" s="38">
        <v>2453694</v>
      </c>
      <c r="C1003" s="38" t="s">
        <v>4856</v>
      </c>
      <c r="D1003" s="38" t="s">
        <v>3830</v>
      </c>
      <c r="E1003" s="43" t="s">
        <v>4857</v>
      </c>
      <c r="F1003" s="38" t="s">
        <v>261</v>
      </c>
      <c r="G1003" s="38" t="s">
        <v>48</v>
      </c>
      <c r="H1003" s="38" t="s">
        <v>4858</v>
      </c>
      <c r="I1003" s="38" t="s">
        <v>434</v>
      </c>
      <c r="J1003" s="38">
        <f t="shared" si="15"/>
        <v>2005.8955999999998</v>
      </c>
      <c r="K1003" s="44">
        <v>1392.8221000000001</v>
      </c>
      <c r="L1003" s="38" t="s">
        <v>1118</v>
      </c>
      <c r="M1003" s="38" t="s">
        <v>48</v>
      </c>
      <c r="N1003" s="38" t="s">
        <v>4859</v>
      </c>
      <c r="O1003" s="38" t="s">
        <v>4074</v>
      </c>
      <c r="P1003" s="38">
        <v>0</v>
      </c>
    </row>
    <row r="1004" spans="1:16" x14ac:dyDescent="0.3">
      <c r="A1004" s="38">
        <v>20051120.5</v>
      </c>
      <c r="B1004" s="38">
        <v>2453695</v>
      </c>
      <c r="C1004" s="38" t="s">
        <v>4860</v>
      </c>
      <c r="D1004" s="38" t="s">
        <v>680</v>
      </c>
      <c r="E1004" s="43" t="s">
        <v>4861</v>
      </c>
      <c r="F1004" s="38" t="s">
        <v>1418</v>
      </c>
      <c r="G1004" s="38" t="s">
        <v>48</v>
      </c>
      <c r="H1004" s="38" t="s">
        <v>4862</v>
      </c>
      <c r="I1004" s="38" t="s">
        <v>141</v>
      </c>
      <c r="J1004" s="38">
        <f t="shared" si="15"/>
        <v>2005.8963999999996</v>
      </c>
      <c r="K1004" s="44">
        <v>1393.5300999999999</v>
      </c>
      <c r="L1004" s="38" t="s">
        <v>1209</v>
      </c>
      <c r="M1004" s="38" t="s">
        <v>48</v>
      </c>
      <c r="N1004" s="38" t="s">
        <v>4863</v>
      </c>
      <c r="O1004" s="38" t="s">
        <v>371</v>
      </c>
      <c r="P1004" s="38">
        <v>0</v>
      </c>
    </row>
    <row r="1005" spans="1:16" x14ac:dyDescent="0.3">
      <c r="A1005" s="38">
        <v>20051121.5</v>
      </c>
      <c r="B1005" s="38">
        <v>2453696</v>
      </c>
      <c r="C1005" s="38" t="s">
        <v>4864</v>
      </c>
      <c r="D1005" s="38" t="s">
        <v>2237</v>
      </c>
      <c r="E1005" s="43" t="s">
        <v>4865</v>
      </c>
      <c r="F1005" s="38" t="s">
        <v>1418</v>
      </c>
      <c r="G1005" s="38" t="s">
        <v>48</v>
      </c>
      <c r="H1005" s="38" t="s">
        <v>4866</v>
      </c>
      <c r="I1005" s="38" t="s">
        <v>141</v>
      </c>
      <c r="J1005" s="38">
        <f t="shared" si="15"/>
        <v>2005.8971999999994</v>
      </c>
      <c r="K1005" s="44">
        <v>1394.2293</v>
      </c>
      <c r="L1005" s="38" t="s">
        <v>518</v>
      </c>
      <c r="M1005" s="38" t="s">
        <v>48</v>
      </c>
      <c r="N1005" s="38" t="s">
        <v>3330</v>
      </c>
      <c r="O1005" s="38" t="s">
        <v>2292</v>
      </c>
      <c r="P1005" s="38">
        <v>0</v>
      </c>
    </row>
    <row r="1006" spans="1:16" x14ac:dyDescent="0.3">
      <c r="A1006" s="38">
        <v>20051122.5</v>
      </c>
      <c r="B1006" s="38">
        <v>2453697</v>
      </c>
      <c r="C1006" s="38" t="s">
        <v>4867</v>
      </c>
      <c r="D1006" s="38" t="s">
        <v>4868</v>
      </c>
      <c r="E1006" s="43" t="s">
        <v>4869</v>
      </c>
      <c r="F1006" s="38" t="s">
        <v>50</v>
      </c>
      <c r="G1006" s="38" t="s">
        <v>48</v>
      </c>
      <c r="H1006" s="38" t="s">
        <v>4870</v>
      </c>
      <c r="I1006" s="38" t="s">
        <v>676</v>
      </c>
      <c r="J1006" s="38">
        <f t="shared" si="15"/>
        <v>2005.8979999999992</v>
      </c>
      <c r="K1006" s="44">
        <v>1394.9878000000001</v>
      </c>
      <c r="L1006" s="38" t="s">
        <v>2102</v>
      </c>
      <c r="M1006" s="38" t="s">
        <v>48</v>
      </c>
      <c r="N1006" s="38" t="s">
        <v>4871</v>
      </c>
      <c r="O1006" s="38" t="s">
        <v>4872</v>
      </c>
      <c r="P1006" s="38">
        <v>0</v>
      </c>
    </row>
    <row r="1007" spans="1:16" x14ac:dyDescent="0.3">
      <c r="A1007" s="38">
        <v>20051123.5</v>
      </c>
      <c r="B1007" s="38">
        <v>2453698</v>
      </c>
      <c r="C1007" s="38" t="s">
        <v>4873</v>
      </c>
      <c r="D1007" s="38" t="s">
        <v>849</v>
      </c>
      <c r="E1007" s="43" t="s">
        <v>4874</v>
      </c>
      <c r="F1007" s="38" t="s">
        <v>50</v>
      </c>
      <c r="G1007" s="38" t="s">
        <v>48</v>
      </c>
      <c r="H1007" s="38" t="s">
        <v>347</v>
      </c>
      <c r="I1007" s="38" t="s">
        <v>141</v>
      </c>
      <c r="J1007" s="38">
        <f t="shared" si="15"/>
        <v>2005.8988000000008</v>
      </c>
      <c r="K1007" s="44">
        <v>1395.6090999999999</v>
      </c>
      <c r="L1007" s="38" t="s">
        <v>1082</v>
      </c>
      <c r="M1007" s="38" t="s">
        <v>48</v>
      </c>
      <c r="N1007" s="38" t="s">
        <v>4875</v>
      </c>
      <c r="O1007" s="38" t="s">
        <v>4876</v>
      </c>
      <c r="P1007" s="38">
        <v>0</v>
      </c>
    </row>
    <row r="1008" spans="1:16" x14ac:dyDescent="0.3">
      <c r="A1008" s="38">
        <v>20051124.5</v>
      </c>
      <c r="B1008" s="38">
        <v>2453699</v>
      </c>
      <c r="C1008" s="38" t="s">
        <v>4877</v>
      </c>
      <c r="D1008" s="38" t="s">
        <v>4878</v>
      </c>
      <c r="E1008" s="43" t="s">
        <v>4879</v>
      </c>
      <c r="F1008" s="38" t="s">
        <v>50</v>
      </c>
      <c r="G1008" s="38" t="s">
        <v>48</v>
      </c>
      <c r="H1008" s="38" t="s">
        <v>4880</v>
      </c>
      <c r="I1008" s="38" t="s">
        <v>82</v>
      </c>
      <c r="J1008" s="38">
        <f t="shared" si="15"/>
        <v>2005.8996000000006</v>
      </c>
      <c r="K1008" s="44">
        <v>1396.1075000000001</v>
      </c>
      <c r="L1008" s="38" t="s">
        <v>1721</v>
      </c>
      <c r="M1008" s="38" t="s">
        <v>48</v>
      </c>
      <c r="N1008" s="38" t="s">
        <v>2967</v>
      </c>
      <c r="O1008" s="38" t="s">
        <v>4653</v>
      </c>
      <c r="P1008" s="38">
        <v>0</v>
      </c>
    </row>
    <row r="1009" spans="1:16" x14ac:dyDescent="0.3">
      <c r="A1009" s="38">
        <v>20051125.5</v>
      </c>
      <c r="B1009" s="38">
        <v>2453700</v>
      </c>
      <c r="C1009" s="38" t="s">
        <v>4881</v>
      </c>
      <c r="D1009" s="38" t="s">
        <v>4882</v>
      </c>
      <c r="E1009" s="43" t="s">
        <v>4883</v>
      </c>
      <c r="F1009" s="38" t="s">
        <v>50</v>
      </c>
      <c r="G1009" s="38" t="s">
        <v>48</v>
      </c>
      <c r="H1009" s="38" t="s">
        <v>4884</v>
      </c>
      <c r="I1009" s="38" t="s">
        <v>131</v>
      </c>
      <c r="J1009" s="38">
        <f t="shared" si="15"/>
        <v>2005.9004000000004</v>
      </c>
      <c r="K1009" s="44">
        <v>1396.7561000000001</v>
      </c>
      <c r="L1009" s="38" t="s">
        <v>710</v>
      </c>
      <c r="M1009" s="38" t="s">
        <v>48</v>
      </c>
      <c r="N1009" s="38" t="s">
        <v>4885</v>
      </c>
      <c r="O1009" s="38" t="s">
        <v>4886</v>
      </c>
      <c r="P1009" s="38">
        <v>0</v>
      </c>
    </row>
    <row r="1010" spans="1:16" x14ac:dyDescent="0.3">
      <c r="A1010" s="38">
        <v>20051126.5</v>
      </c>
      <c r="B1010" s="38">
        <v>2453701</v>
      </c>
      <c r="C1010" s="38" t="s">
        <v>4887</v>
      </c>
      <c r="D1010" s="38" t="s">
        <v>1123</v>
      </c>
      <c r="E1010" s="43" t="s">
        <v>4888</v>
      </c>
      <c r="F1010" s="38" t="s">
        <v>50</v>
      </c>
      <c r="G1010" s="38" t="s">
        <v>48</v>
      </c>
      <c r="H1010" s="38" t="s">
        <v>4889</v>
      </c>
      <c r="I1010" s="38" t="s">
        <v>615</v>
      </c>
      <c r="J1010" s="38">
        <f t="shared" si="15"/>
        <v>2005.9012000000002</v>
      </c>
      <c r="K1010" s="44">
        <v>1397.1222</v>
      </c>
      <c r="L1010" s="38" t="s">
        <v>657</v>
      </c>
      <c r="M1010" s="38" t="s">
        <v>48</v>
      </c>
      <c r="N1010" s="38" t="s">
        <v>4890</v>
      </c>
      <c r="O1010" s="38" t="s">
        <v>4891</v>
      </c>
      <c r="P1010" s="38">
        <v>0</v>
      </c>
    </row>
    <row r="1011" spans="1:16" x14ac:dyDescent="0.3">
      <c r="A1011" s="38">
        <v>20051127.5</v>
      </c>
      <c r="B1011" s="38">
        <v>2453702</v>
      </c>
      <c r="C1011" s="38" t="s">
        <v>4892</v>
      </c>
      <c r="D1011" s="38" t="s">
        <v>4366</v>
      </c>
      <c r="E1011" s="43" t="s">
        <v>4893</v>
      </c>
      <c r="F1011" s="38" t="s">
        <v>50</v>
      </c>
      <c r="G1011" s="38" t="s">
        <v>48</v>
      </c>
      <c r="H1011" s="38" t="s">
        <v>1766</v>
      </c>
      <c r="I1011" s="38" t="s">
        <v>180</v>
      </c>
      <c r="J1011" s="38">
        <f t="shared" si="15"/>
        <v>2005.902</v>
      </c>
      <c r="K1011" s="44">
        <v>1397.6660999999999</v>
      </c>
      <c r="L1011" s="38" t="s">
        <v>581</v>
      </c>
      <c r="M1011" s="38" t="s">
        <v>48</v>
      </c>
      <c r="N1011" s="38" t="s">
        <v>4614</v>
      </c>
      <c r="O1011" s="38" t="s">
        <v>3094</v>
      </c>
      <c r="P1011" s="38">
        <v>0</v>
      </c>
    </row>
    <row r="1012" spans="1:16" x14ac:dyDescent="0.3">
      <c r="A1012" s="38">
        <v>20051128.5</v>
      </c>
      <c r="B1012" s="38">
        <v>2453703</v>
      </c>
      <c r="C1012" s="38" t="s">
        <v>4894</v>
      </c>
      <c r="D1012" s="38" t="s">
        <v>4726</v>
      </c>
      <c r="E1012" s="43" t="s">
        <v>4895</v>
      </c>
      <c r="F1012" s="38" t="s">
        <v>98</v>
      </c>
      <c r="G1012" s="38" t="s">
        <v>48</v>
      </c>
      <c r="H1012" s="38" t="s">
        <v>878</v>
      </c>
      <c r="I1012" s="38" t="s">
        <v>1425</v>
      </c>
      <c r="J1012" s="38">
        <f t="shared" si="15"/>
        <v>2005.9027999999998</v>
      </c>
      <c r="K1012" s="44">
        <v>1398.2559000000001</v>
      </c>
      <c r="L1012" s="38" t="s">
        <v>1762</v>
      </c>
      <c r="M1012" s="38" t="s">
        <v>48</v>
      </c>
      <c r="N1012" s="38" t="s">
        <v>4546</v>
      </c>
      <c r="O1012" s="38" t="s">
        <v>1611</v>
      </c>
      <c r="P1012" s="38">
        <v>0</v>
      </c>
    </row>
    <row r="1013" spans="1:16" x14ac:dyDescent="0.3">
      <c r="A1013" s="38">
        <v>20051129.5</v>
      </c>
      <c r="B1013" s="38">
        <v>2453704</v>
      </c>
      <c r="C1013" s="38" t="s">
        <v>4896</v>
      </c>
      <c r="D1013" s="38" t="s">
        <v>4897</v>
      </c>
      <c r="E1013" s="43" t="s">
        <v>4898</v>
      </c>
      <c r="F1013" s="38" t="s">
        <v>98</v>
      </c>
      <c r="G1013" s="38" t="s">
        <v>48</v>
      </c>
      <c r="H1013" s="38" t="s">
        <v>762</v>
      </c>
      <c r="I1013" s="38" t="s">
        <v>132</v>
      </c>
      <c r="J1013" s="38">
        <f t="shared" si="15"/>
        <v>2005.9035999999996</v>
      </c>
      <c r="K1013" s="44">
        <v>1398.9015999999999</v>
      </c>
      <c r="L1013" s="38" t="s">
        <v>1773</v>
      </c>
      <c r="M1013" s="38" t="s">
        <v>48</v>
      </c>
      <c r="N1013" s="38" t="s">
        <v>4899</v>
      </c>
      <c r="O1013" s="38" t="s">
        <v>3343</v>
      </c>
      <c r="P1013" s="38">
        <v>0</v>
      </c>
    </row>
    <row r="1014" spans="1:16" x14ac:dyDescent="0.3">
      <c r="A1014" s="38">
        <v>20051130.5</v>
      </c>
      <c r="B1014" s="38">
        <v>2453705</v>
      </c>
      <c r="C1014" s="38" t="s">
        <v>4900</v>
      </c>
      <c r="D1014" s="38" t="s">
        <v>4901</v>
      </c>
      <c r="E1014" s="43" t="s">
        <v>4902</v>
      </c>
      <c r="F1014" s="38" t="s">
        <v>98</v>
      </c>
      <c r="G1014" s="38" t="s">
        <v>48</v>
      </c>
      <c r="H1014" s="38" t="s">
        <v>4903</v>
      </c>
      <c r="I1014" s="38" t="s">
        <v>99</v>
      </c>
      <c r="J1014" s="38">
        <f t="shared" si="15"/>
        <v>2005.9043999999994</v>
      </c>
      <c r="K1014" s="44">
        <v>1399.2994000000001</v>
      </c>
      <c r="L1014" s="38" t="s">
        <v>1779</v>
      </c>
      <c r="M1014" s="38" t="s">
        <v>48</v>
      </c>
      <c r="N1014" s="38" t="s">
        <v>4904</v>
      </c>
      <c r="O1014" s="38" t="s">
        <v>1736</v>
      </c>
      <c r="P1014" s="38">
        <v>0</v>
      </c>
    </row>
    <row r="1015" spans="1:16" x14ac:dyDescent="0.3">
      <c r="A1015" s="38">
        <v>20051201.5</v>
      </c>
      <c r="B1015" s="38">
        <v>2453706</v>
      </c>
      <c r="C1015" s="38" t="s">
        <v>4905</v>
      </c>
      <c r="D1015" s="38" t="s">
        <v>345</v>
      </c>
      <c r="E1015" s="43" t="s">
        <v>4906</v>
      </c>
      <c r="F1015" s="38" t="s">
        <v>50</v>
      </c>
      <c r="G1015" s="38" t="s">
        <v>48</v>
      </c>
      <c r="H1015" s="38" t="s">
        <v>4907</v>
      </c>
      <c r="I1015" s="38" t="s">
        <v>3567</v>
      </c>
      <c r="J1015" s="38">
        <f t="shared" si="15"/>
        <v>2005.9611999999997</v>
      </c>
      <c r="K1015" s="44">
        <v>1399.4691</v>
      </c>
      <c r="L1015" s="38" t="s">
        <v>1784</v>
      </c>
      <c r="M1015" s="38" t="s">
        <v>48</v>
      </c>
      <c r="N1015" s="38" t="s">
        <v>4908</v>
      </c>
      <c r="O1015" s="38" t="s">
        <v>4909</v>
      </c>
      <c r="P1015" s="38">
        <v>0</v>
      </c>
    </row>
    <row r="1016" spans="1:16" x14ac:dyDescent="0.3">
      <c r="A1016" s="38">
        <v>20051202.5</v>
      </c>
      <c r="B1016" s="38">
        <v>2453707</v>
      </c>
      <c r="C1016" s="38" t="s">
        <v>4910</v>
      </c>
      <c r="D1016" s="38" t="s">
        <v>576</v>
      </c>
      <c r="E1016" s="43" t="s">
        <v>4911</v>
      </c>
      <c r="F1016" s="38" t="s">
        <v>1418</v>
      </c>
      <c r="G1016" s="38" t="s">
        <v>48</v>
      </c>
      <c r="H1016" s="38" t="s">
        <v>3316</v>
      </c>
      <c r="I1016" s="38" t="s">
        <v>1045</v>
      </c>
      <c r="J1016" s="38">
        <f t="shared" si="15"/>
        <v>2005.9619999999995</v>
      </c>
      <c r="K1016" s="44">
        <v>1399.6166000000001</v>
      </c>
      <c r="L1016" s="38" t="s">
        <v>1784</v>
      </c>
      <c r="M1016" s="38" t="s">
        <v>48</v>
      </c>
      <c r="N1016" s="38" t="s">
        <v>4912</v>
      </c>
      <c r="O1016" s="38" t="s">
        <v>1098</v>
      </c>
      <c r="P1016" s="38">
        <v>0</v>
      </c>
    </row>
    <row r="1017" spans="1:16" x14ac:dyDescent="0.3">
      <c r="A1017" s="38">
        <v>20051203.5</v>
      </c>
      <c r="B1017" s="38">
        <v>2453708</v>
      </c>
      <c r="C1017" s="38" t="s">
        <v>4913</v>
      </c>
      <c r="D1017" s="38" t="s">
        <v>1800</v>
      </c>
      <c r="E1017" s="43" t="s">
        <v>4914</v>
      </c>
      <c r="F1017" s="38" t="s">
        <v>1418</v>
      </c>
      <c r="G1017" s="38" t="s">
        <v>48</v>
      </c>
      <c r="H1017" s="38" t="s">
        <v>2455</v>
      </c>
      <c r="I1017" s="38" t="s">
        <v>188</v>
      </c>
      <c r="J1017" s="38">
        <f t="shared" si="15"/>
        <v>2005.9627999999993</v>
      </c>
      <c r="K1017" s="44">
        <v>1400.1192000000001</v>
      </c>
      <c r="L1017" s="38" t="s">
        <v>1796</v>
      </c>
      <c r="M1017" s="38" t="s">
        <v>48</v>
      </c>
      <c r="N1017" s="38" t="s">
        <v>4915</v>
      </c>
      <c r="O1017" s="38" t="s">
        <v>2065</v>
      </c>
      <c r="P1017" s="38">
        <v>0</v>
      </c>
    </row>
    <row r="1018" spans="1:16" x14ac:dyDescent="0.3">
      <c r="A1018" s="38">
        <v>20051204.5</v>
      </c>
      <c r="B1018" s="38">
        <v>2453709</v>
      </c>
      <c r="C1018" s="38" t="s">
        <v>4916</v>
      </c>
      <c r="D1018" s="38" t="s">
        <v>2593</v>
      </c>
      <c r="E1018" s="43" t="s">
        <v>4917</v>
      </c>
      <c r="F1018" s="38" t="s">
        <v>50</v>
      </c>
      <c r="G1018" s="38" t="s">
        <v>48</v>
      </c>
      <c r="H1018" s="38" t="s">
        <v>4918</v>
      </c>
      <c r="I1018" s="38" t="s">
        <v>625</v>
      </c>
      <c r="J1018" s="38">
        <f t="shared" si="15"/>
        <v>2005.9635999999991</v>
      </c>
      <c r="K1018" s="44">
        <v>1400.6986999999999</v>
      </c>
      <c r="L1018" s="38" t="s">
        <v>1808</v>
      </c>
      <c r="M1018" s="38" t="s">
        <v>48</v>
      </c>
      <c r="N1018" s="38" t="s">
        <v>4919</v>
      </c>
      <c r="O1018" s="38" t="s">
        <v>1444</v>
      </c>
      <c r="P1018" s="38">
        <v>0</v>
      </c>
    </row>
    <row r="1019" spans="1:16" x14ac:dyDescent="0.3">
      <c r="A1019" s="38">
        <v>20051205.5</v>
      </c>
      <c r="B1019" s="38">
        <v>2453710</v>
      </c>
      <c r="C1019" s="38" t="s">
        <v>4920</v>
      </c>
      <c r="D1019" s="38" t="s">
        <v>4921</v>
      </c>
      <c r="E1019" s="43" t="s">
        <v>4922</v>
      </c>
      <c r="F1019" s="38" t="s">
        <v>50</v>
      </c>
      <c r="G1019" s="38" t="s">
        <v>48</v>
      </c>
      <c r="H1019" s="38" t="s">
        <v>4923</v>
      </c>
      <c r="I1019" s="38" t="s">
        <v>1708</v>
      </c>
      <c r="J1019" s="38">
        <f t="shared" si="15"/>
        <v>2005.9644000000008</v>
      </c>
      <c r="K1019" s="44">
        <v>1401.2433000000001</v>
      </c>
      <c r="L1019" s="38" t="s">
        <v>2026</v>
      </c>
      <c r="M1019" s="38" t="s">
        <v>48</v>
      </c>
      <c r="N1019" s="38" t="s">
        <v>1317</v>
      </c>
      <c r="O1019" s="38" t="s">
        <v>2125</v>
      </c>
      <c r="P1019" s="38">
        <v>0</v>
      </c>
    </row>
    <row r="1020" spans="1:16" x14ac:dyDescent="0.3">
      <c r="A1020" s="38">
        <v>20051206.5</v>
      </c>
      <c r="B1020" s="38">
        <v>2453711</v>
      </c>
      <c r="C1020" s="38" t="s">
        <v>4924</v>
      </c>
      <c r="D1020" s="38" t="s">
        <v>4925</v>
      </c>
      <c r="E1020" s="43" t="s">
        <v>4926</v>
      </c>
      <c r="F1020" s="38" t="s">
        <v>98</v>
      </c>
      <c r="G1020" s="38" t="s">
        <v>48</v>
      </c>
      <c r="H1020" s="38" t="s">
        <v>4927</v>
      </c>
      <c r="I1020" s="38" t="s">
        <v>615</v>
      </c>
      <c r="J1020" s="38">
        <f t="shared" si="15"/>
        <v>2005.9652000000006</v>
      </c>
      <c r="K1020" s="44">
        <v>1401.8331000000001</v>
      </c>
      <c r="L1020" s="38" t="s">
        <v>495</v>
      </c>
      <c r="M1020" s="38" t="s">
        <v>48</v>
      </c>
      <c r="N1020" s="38" t="s">
        <v>4928</v>
      </c>
      <c r="O1020" s="38" t="s">
        <v>1318</v>
      </c>
      <c r="P1020" s="38">
        <v>0</v>
      </c>
    </row>
    <row r="1021" spans="1:16" x14ac:dyDescent="0.3">
      <c r="A1021" s="38">
        <v>20051207.5</v>
      </c>
      <c r="B1021" s="38">
        <v>2453712</v>
      </c>
      <c r="C1021" s="38" t="s">
        <v>4929</v>
      </c>
      <c r="D1021" s="38" t="s">
        <v>4930</v>
      </c>
      <c r="E1021" s="43" t="s">
        <v>4931</v>
      </c>
      <c r="F1021" s="38" t="s">
        <v>98</v>
      </c>
      <c r="G1021" s="38" t="s">
        <v>48</v>
      </c>
      <c r="H1021" s="38" t="s">
        <v>2634</v>
      </c>
      <c r="I1021" s="38" t="s">
        <v>188</v>
      </c>
      <c r="J1021" s="38">
        <f t="shared" si="15"/>
        <v>2005.9660000000003</v>
      </c>
      <c r="K1021" s="44">
        <v>1402.4059999999999</v>
      </c>
      <c r="L1021" s="38" t="s">
        <v>1839</v>
      </c>
      <c r="M1021" s="38" t="s">
        <v>48</v>
      </c>
      <c r="N1021" s="38" t="s">
        <v>4932</v>
      </c>
      <c r="O1021" s="38" t="s">
        <v>231</v>
      </c>
      <c r="P1021" s="38">
        <v>0</v>
      </c>
    </row>
    <row r="1022" spans="1:16" x14ac:dyDescent="0.3">
      <c r="A1022" s="38">
        <v>20051208.5</v>
      </c>
      <c r="B1022" s="38">
        <v>2453713</v>
      </c>
      <c r="C1022" s="38" t="s">
        <v>4933</v>
      </c>
      <c r="D1022" s="38" t="s">
        <v>966</v>
      </c>
      <c r="E1022" s="43" t="s">
        <v>4934</v>
      </c>
      <c r="F1022" s="38" t="s">
        <v>98</v>
      </c>
      <c r="G1022" s="38" t="s">
        <v>48</v>
      </c>
      <c r="H1022" s="38" t="s">
        <v>4935</v>
      </c>
      <c r="I1022" s="38" t="s">
        <v>82</v>
      </c>
      <c r="J1022" s="38">
        <f t="shared" si="15"/>
        <v>2005.9668000000001</v>
      </c>
      <c r="K1022" s="44">
        <v>1402.7058</v>
      </c>
      <c r="L1022" s="38" t="s">
        <v>1846</v>
      </c>
      <c r="M1022" s="38" t="s">
        <v>48</v>
      </c>
      <c r="N1022" s="38" t="s">
        <v>3792</v>
      </c>
      <c r="O1022" s="38" t="s">
        <v>2114</v>
      </c>
      <c r="P1022" s="38">
        <v>0</v>
      </c>
    </row>
    <row r="1023" spans="1:16" x14ac:dyDescent="0.3">
      <c r="A1023" s="38">
        <v>20051209.5</v>
      </c>
      <c r="B1023" s="38">
        <v>2453714</v>
      </c>
      <c r="C1023" s="38" t="s">
        <v>4936</v>
      </c>
      <c r="D1023" s="38" t="s">
        <v>3514</v>
      </c>
      <c r="E1023" s="43" t="s">
        <v>4937</v>
      </c>
      <c r="F1023" s="38" t="s">
        <v>98</v>
      </c>
      <c r="G1023" s="38" t="s">
        <v>48</v>
      </c>
      <c r="H1023" s="38" t="s">
        <v>3429</v>
      </c>
      <c r="I1023" s="38" t="s">
        <v>82</v>
      </c>
      <c r="J1023" s="38">
        <f t="shared" si="15"/>
        <v>2005.9675999999999</v>
      </c>
      <c r="K1023" s="44">
        <v>1403.0404000000001</v>
      </c>
      <c r="L1023" s="38" t="s">
        <v>1862</v>
      </c>
      <c r="M1023" s="38" t="s">
        <v>48</v>
      </c>
      <c r="N1023" s="38" t="s">
        <v>399</v>
      </c>
      <c r="O1023" s="38" t="s">
        <v>1672</v>
      </c>
      <c r="P1023" s="38">
        <v>0</v>
      </c>
    </row>
    <row r="1024" spans="1:16" x14ac:dyDescent="0.3">
      <c r="A1024" s="38">
        <v>20051210.5</v>
      </c>
      <c r="B1024" s="38">
        <v>2453715</v>
      </c>
      <c r="C1024" s="38" t="s">
        <v>4938</v>
      </c>
      <c r="D1024" s="38" t="s">
        <v>160</v>
      </c>
      <c r="E1024" s="43" t="s">
        <v>4939</v>
      </c>
      <c r="F1024" s="38" t="s">
        <v>98</v>
      </c>
      <c r="G1024" s="38" t="s">
        <v>48</v>
      </c>
      <c r="H1024" s="38" t="s">
        <v>4940</v>
      </c>
      <c r="I1024" s="38" t="s">
        <v>2312</v>
      </c>
      <c r="J1024" s="38">
        <f t="shared" si="15"/>
        <v>2005.9683999999997</v>
      </c>
      <c r="K1024" s="44">
        <v>1403.335</v>
      </c>
      <c r="L1024" s="38" t="s">
        <v>1871</v>
      </c>
      <c r="M1024" s="38" t="s">
        <v>48</v>
      </c>
      <c r="N1024" s="38" t="s">
        <v>4941</v>
      </c>
      <c r="O1024" s="38" t="s">
        <v>1994</v>
      </c>
      <c r="P1024" s="38">
        <v>0</v>
      </c>
    </row>
    <row r="1025" spans="1:16" x14ac:dyDescent="0.3">
      <c r="A1025" s="38">
        <v>20051211.5</v>
      </c>
      <c r="B1025" s="38">
        <v>2453716</v>
      </c>
      <c r="C1025" s="38" t="s">
        <v>4942</v>
      </c>
      <c r="D1025" s="38" t="s">
        <v>4943</v>
      </c>
      <c r="E1025" s="43" t="s">
        <v>4944</v>
      </c>
      <c r="F1025" s="38" t="s">
        <v>98</v>
      </c>
      <c r="G1025" s="38" t="s">
        <v>48</v>
      </c>
      <c r="H1025" s="38" t="s">
        <v>1933</v>
      </c>
      <c r="I1025" s="38" t="s">
        <v>180</v>
      </c>
      <c r="J1025" s="38">
        <f t="shared" si="15"/>
        <v>2005.9691999999995</v>
      </c>
      <c r="K1025" s="44">
        <v>1403.6388999999999</v>
      </c>
      <c r="L1025" s="38" t="s">
        <v>1877</v>
      </c>
      <c r="M1025" s="38" t="s">
        <v>48</v>
      </c>
      <c r="N1025" s="38" t="s">
        <v>4945</v>
      </c>
      <c r="O1025" s="38" t="s">
        <v>1090</v>
      </c>
      <c r="P1025" s="38">
        <v>0</v>
      </c>
    </row>
    <row r="1026" spans="1:16" x14ac:dyDescent="0.3">
      <c r="A1026" s="38">
        <v>20051212.5</v>
      </c>
      <c r="B1026" s="38">
        <v>2453717</v>
      </c>
      <c r="C1026" s="38" t="s">
        <v>4946</v>
      </c>
      <c r="D1026" s="38" t="s">
        <v>1123</v>
      </c>
      <c r="E1026" s="43" t="s">
        <v>4947</v>
      </c>
      <c r="F1026" s="38" t="s">
        <v>1514</v>
      </c>
      <c r="G1026" s="38" t="s">
        <v>48</v>
      </c>
      <c r="H1026" s="38" t="s">
        <v>4948</v>
      </c>
      <c r="I1026" s="38" t="s">
        <v>1425</v>
      </c>
      <c r="J1026" s="38">
        <f t="shared" si="15"/>
        <v>2005.9699999999993</v>
      </c>
      <c r="K1026" s="44">
        <v>1403.9395</v>
      </c>
      <c r="L1026" s="38" t="s">
        <v>3551</v>
      </c>
      <c r="M1026" s="38" t="s">
        <v>48</v>
      </c>
      <c r="N1026" s="38" t="s">
        <v>4949</v>
      </c>
      <c r="O1026" s="38" t="s">
        <v>3512</v>
      </c>
      <c r="P1026" s="38">
        <v>0</v>
      </c>
    </row>
    <row r="1027" spans="1:16" x14ac:dyDescent="0.3">
      <c r="A1027" s="38">
        <v>20051213.5</v>
      </c>
      <c r="B1027" s="38">
        <v>2453718</v>
      </c>
      <c r="C1027" s="38" t="s">
        <v>4950</v>
      </c>
      <c r="D1027" s="38" t="s">
        <v>2073</v>
      </c>
      <c r="E1027" s="43" t="s">
        <v>4951</v>
      </c>
      <c r="F1027" s="38" t="s">
        <v>1514</v>
      </c>
      <c r="G1027" s="38" t="s">
        <v>48</v>
      </c>
      <c r="H1027" s="38" t="s">
        <v>3811</v>
      </c>
      <c r="I1027" s="38" t="s">
        <v>172</v>
      </c>
      <c r="J1027" s="38">
        <f t="shared" si="15"/>
        <v>2005.9707999999991</v>
      </c>
      <c r="K1027" s="44">
        <v>1404.1647</v>
      </c>
      <c r="L1027" s="38" t="s">
        <v>3551</v>
      </c>
      <c r="M1027" s="38" t="s">
        <v>48</v>
      </c>
      <c r="N1027" s="38" t="s">
        <v>4952</v>
      </c>
      <c r="O1027" s="38" t="s">
        <v>1240</v>
      </c>
      <c r="P1027" s="38">
        <v>0</v>
      </c>
    </row>
    <row r="1028" spans="1:16" x14ac:dyDescent="0.3">
      <c r="A1028" s="38">
        <v>20051214.5</v>
      </c>
      <c r="B1028" s="38">
        <v>2453719</v>
      </c>
      <c r="C1028" s="38" t="s">
        <v>4953</v>
      </c>
      <c r="D1028" s="38" t="s">
        <v>446</v>
      </c>
      <c r="E1028" s="43" t="s">
        <v>4954</v>
      </c>
      <c r="F1028" s="38" t="s">
        <v>98</v>
      </c>
      <c r="G1028" s="38" t="s">
        <v>48</v>
      </c>
      <c r="H1028" s="38" t="s">
        <v>3258</v>
      </c>
      <c r="I1028" s="38" t="s">
        <v>164</v>
      </c>
      <c r="J1028" s="38">
        <f t="shared" si="15"/>
        <v>2005.9716000000008</v>
      </c>
      <c r="K1028" s="44">
        <v>1404.39</v>
      </c>
      <c r="L1028" s="38" t="s">
        <v>3562</v>
      </c>
      <c r="M1028" s="38" t="s">
        <v>48</v>
      </c>
      <c r="N1028" s="38" t="s">
        <v>4955</v>
      </c>
      <c r="O1028" s="38" t="s">
        <v>1985</v>
      </c>
      <c r="P1028" s="38">
        <v>0</v>
      </c>
    </row>
    <row r="1029" spans="1:16" x14ac:dyDescent="0.3">
      <c r="A1029" s="38">
        <v>20051215.5</v>
      </c>
      <c r="B1029" s="38">
        <v>2453720</v>
      </c>
      <c r="C1029" s="38" t="s">
        <v>4956</v>
      </c>
      <c r="D1029" s="38" t="s">
        <v>4957</v>
      </c>
      <c r="E1029" s="43" t="s">
        <v>4958</v>
      </c>
      <c r="F1029" s="38" t="s">
        <v>98</v>
      </c>
      <c r="G1029" s="38" t="s">
        <v>48</v>
      </c>
      <c r="H1029" s="38" t="s">
        <v>4723</v>
      </c>
      <c r="I1029" s="38" t="s">
        <v>615</v>
      </c>
      <c r="J1029" s="38">
        <f t="shared" si="15"/>
        <v>2005.9724000000006</v>
      </c>
      <c r="K1029" s="44">
        <v>1404.6566</v>
      </c>
      <c r="L1029" s="38" t="s">
        <v>3567</v>
      </c>
      <c r="M1029" s="38" t="s">
        <v>48</v>
      </c>
      <c r="N1029" s="38" t="s">
        <v>2895</v>
      </c>
      <c r="O1029" s="38" t="s">
        <v>1526</v>
      </c>
      <c r="P1029" s="38">
        <v>0</v>
      </c>
    </row>
    <row r="1030" spans="1:16" x14ac:dyDescent="0.3">
      <c r="A1030" s="38">
        <v>20051216.5</v>
      </c>
      <c r="B1030" s="38">
        <v>2453721</v>
      </c>
      <c r="C1030" s="38" t="s">
        <v>4959</v>
      </c>
      <c r="D1030" s="38" t="s">
        <v>3314</v>
      </c>
      <c r="E1030" s="43" t="s">
        <v>4960</v>
      </c>
      <c r="F1030" s="38" t="s">
        <v>98</v>
      </c>
      <c r="G1030" s="38" t="s">
        <v>48</v>
      </c>
      <c r="H1030" s="38" t="s">
        <v>858</v>
      </c>
      <c r="I1030" s="38" t="s">
        <v>340</v>
      </c>
      <c r="J1030" s="38">
        <f t="shared" ref="J1030:J1093" si="16">INT(A1030/10000)+8*(A1030/10000-INT(A1030/10000))</f>
        <v>2005.9732000000004</v>
      </c>
      <c r="K1030" s="44">
        <v>1404.9381000000001</v>
      </c>
      <c r="L1030" s="38" t="s">
        <v>3571</v>
      </c>
      <c r="M1030" s="38" t="s">
        <v>48</v>
      </c>
      <c r="N1030" s="38" t="s">
        <v>4961</v>
      </c>
      <c r="O1030" s="38" t="s">
        <v>2948</v>
      </c>
      <c r="P1030" s="38">
        <v>0</v>
      </c>
    </row>
    <row r="1031" spans="1:16" x14ac:dyDescent="0.3">
      <c r="A1031" s="38">
        <v>20051217.5</v>
      </c>
      <c r="B1031" s="38">
        <v>2453722</v>
      </c>
      <c r="C1031" s="38" t="s">
        <v>4962</v>
      </c>
      <c r="D1031" s="38" t="s">
        <v>192</v>
      </c>
      <c r="E1031" s="43" t="s">
        <v>4963</v>
      </c>
      <c r="F1031" s="38" t="s">
        <v>1514</v>
      </c>
      <c r="G1031" s="38" t="s">
        <v>48</v>
      </c>
      <c r="H1031" s="38" t="s">
        <v>4964</v>
      </c>
      <c r="I1031" s="38" t="s">
        <v>164</v>
      </c>
      <c r="J1031" s="38">
        <f t="shared" si="16"/>
        <v>2005.9740000000002</v>
      </c>
      <c r="K1031" s="44">
        <v>1405.2139</v>
      </c>
      <c r="L1031" s="38" t="s">
        <v>4965</v>
      </c>
      <c r="M1031" s="38" t="s">
        <v>48</v>
      </c>
      <c r="N1031" s="38" t="s">
        <v>4966</v>
      </c>
      <c r="O1031" s="38" t="s">
        <v>3100</v>
      </c>
      <c r="P1031" s="38">
        <v>0</v>
      </c>
    </row>
    <row r="1032" spans="1:16" x14ac:dyDescent="0.3">
      <c r="A1032" s="38">
        <v>20051218.5</v>
      </c>
      <c r="B1032" s="38">
        <v>2453723</v>
      </c>
      <c r="C1032" s="38" t="s">
        <v>4967</v>
      </c>
      <c r="D1032" s="38" t="s">
        <v>2179</v>
      </c>
      <c r="E1032" s="43" t="s">
        <v>4968</v>
      </c>
      <c r="F1032" s="38" t="s">
        <v>1514</v>
      </c>
      <c r="G1032" s="38" t="s">
        <v>48</v>
      </c>
      <c r="H1032" s="38" t="s">
        <v>4969</v>
      </c>
      <c r="I1032" s="38" t="s">
        <v>82</v>
      </c>
      <c r="J1032" s="38">
        <f t="shared" si="16"/>
        <v>2005.9748</v>
      </c>
      <c r="K1032" s="44">
        <v>1405.4791</v>
      </c>
      <c r="L1032" s="38" t="s">
        <v>4970</v>
      </c>
      <c r="M1032" s="38" t="s">
        <v>48</v>
      </c>
      <c r="N1032" s="38" t="s">
        <v>4406</v>
      </c>
      <c r="O1032" s="38" t="s">
        <v>2528</v>
      </c>
      <c r="P1032" s="38">
        <v>0</v>
      </c>
    </row>
    <row r="1033" spans="1:16" x14ac:dyDescent="0.3">
      <c r="A1033" s="38">
        <v>20051219.5</v>
      </c>
      <c r="B1033" s="38">
        <v>2453724</v>
      </c>
      <c r="C1033" s="38" t="s">
        <v>4971</v>
      </c>
      <c r="D1033" s="38" t="s">
        <v>990</v>
      </c>
      <c r="E1033" s="43" t="s">
        <v>4972</v>
      </c>
      <c r="F1033" s="38" t="s">
        <v>98</v>
      </c>
      <c r="G1033" s="38" t="s">
        <v>48</v>
      </c>
      <c r="H1033" s="38" t="s">
        <v>4973</v>
      </c>
      <c r="I1033" s="38" t="s">
        <v>188</v>
      </c>
      <c r="J1033" s="38">
        <f t="shared" si="16"/>
        <v>2005.9755999999998</v>
      </c>
      <c r="K1033" s="44">
        <v>1405.5923</v>
      </c>
      <c r="L1033" s="38" t="s">
        <v>4970</v>
      </c>
      <c r="M1033" s="38" t="s">
        <v>48</v>
      </c>
      <c r="N1033" s="38" t="s">
        <v>3050</v>
      </c>
      <c r="O1033" s="38" t="s">
        <v>4886</v>
      </c>
      <c r="P1033" s="38">
        <v>0</v>
      </c>
    </row>
    <row r="1034" spans="1:16" x14ac:dyDescent="0.3">
      <c r="A1034" s="38">
        <v>20051220.5</v>
      </c>
      <c r="B1034" s="38">
        <v>2453725</v>
      </c>
      <c r="C1034" s="38" t="s">
        <v>4974</v>
      </c>
      <c r="D1034" s="38" t="s">
        <v>4975</v>
      </c>
      <c r="E1034" s="43" t="s">
        <v>4976</v>
      </c>
      <c r="F1034" s="38" t="s">
        <v>98</v>
      </c>
      <c r="G1034" s="38" t="s">
        <v>48</v>
      </c>
      <c r="H1034" s="38" t="s">
        <v>4977</v>
      </c>
      <c r="I1034" s="38" t="s">
        <v>615</v>
      </c>
      <c r="J1034" s="38">
        <f t="shared" si="16"/>
        <v>2005.9763999999996</v>
      </c>
      <c r="K1034" s="44">
        <v>1405.8474000000001</v>
      </c>
      <c r="L1034" s="38" t="s">
        <v>546</v>
      </c>
      <c r="M1034" s="38" t="s">
        <v>48</v>
      </c>
      <c r="N1034" s="38" t="s">
        <v>4978</v>
      </c>
      <c r="O1034" s="38" t="s">
        <v>1905</v>
      </c>
      <c r="P1034" s="38">
        <v>0</v>
      </c>
    </row>
    <row r="1035" spans="1:16" x14ac:dyDescent="0.3">
      <c r="A1035" s="38">
        <v>20051221.5</v>
      </c>
      <c r="B1035" s="38">
        <v>2453726</v>
      </c>
      <c r="C1035" s="38" t="s">
        <v>4979</v>
      </c>
      <c r="D1035" s="38" t="s">
        <v>215</v>
      </c>
      <c r="E1035" s="43" t="s">
        <v>4980</v>
      </c>
      <c r="F1035" s="38" t="s">
        <v>98</v>
      </c>
      <c r="G1035" s="38" t="s">
        <v>48</v>
      </c>
      <c r="H1035" s="38" t="s">
        <v>4981</v>
      </c>
      <c r="I1035" s="38" t="s">
        <v>188</v>
      </c>
      <c r="J1035" s="38">
        <f t="shared" si="16"/>
        <v>2005.9771999999994</v>
      </c>
      <c r="K1035" s="44">
        <v>1406.0229999999999</v>
      </c>
      <c r="L1035" s="38" t="s">
        <v>2848</v>
      </c>
      <c r="M1035" s="38" t="s">
        <v>48</v>
      </c>
      <c r="N1035" s="38" t="s">
        <v>4982</v>
      </c>
      <c r="O1035" s="38" t="s">
        <v>609</v>
      </c>
      <c r="P1035" s="38">
        <v>0</v>
      </c>
    </row>
    <row r="1036" spans="1:16" x14ac:dyDescent="0.3">
      <c r="A1036" s="38">
        <v>20051222.5</v>
      </c>
      <c r="B1036" s="38">
        <v>2453727</v>
      </c>
      <c r="C1036" s="38" t="s">
        <v>4983</v>
      </c>
      <c r="D1036" s="38" t="s">
        <v>352</v>
      </c>
      <c r="E1036" s="43" t="s">
        <v>4984</v>
      </c>
      <c r="F1036" s="38" t="s">
        <v>1514</v>
      </c>
      <c r="G1036" s="38" t="s">
        <v>48</v>
      </c>
      <c r="H1036" s="38" t="s">
        <v>3270</v>
      </c>
      <c r="I1036" s="38" t="s">
        <v>149</v>
      </c>
      <c r="J1036" s="38">
        <f t="shared" si="16"/>
        <v>2005.9779999999992</v>
      </c>
      <c r="K1036" s="44">
        <v>1406.2166</v>
      </c>
      <c r="L1036" s="38" t="s">
        <v>2943</v>
      </c>
      <c r="M1036" s="38" t="s">
        <v>48</v>
      </c>
      <c r="N1036" s="38" t="s">
        <v>1857</v>
      </c>
      <c r="O1036" s="38" t="s">
        <v>2017</v>
      </c>
      <c r="P1036" s="38">
        <v>0</v>
      </c>
    </row>
    <row r="1037" spans="1:16" x14ac:dyDescent="0.3">
      <c r="A1037" s="38">
        <v>20051223.5</v>
      </c>
      <c r="B1037" s="38">
        <v>2453728</v>
      </c>
      <c r="C1037" s="38" t="s">
        <v>4985</v>
      </c>
      <c r="D1037" s="38" t="s">
        <v>192</v>
      </c>
      <c r="E1037" s="43" t="s">
        <v>4986</v>
      </c>
      <c r="F1037" s="38" t="s">
        <v>98</v>
      </c>
      <c r="G1037" s="38" t="s">
        <v>48</v>
      </c>
      <c r="H1037" s="38" t="s">
        <v>2665</v>
      </c>
      <c r="I1037" s="38" t="s">
        <v>728</v>
      </c>
      <c r="J1037" s="38">
        <f t="shared" si="16"/>
        <v>2005.9788000000008</v>
      </c>
      <c r="K1037" s="44">
        <v>1406.3017</v>
      </c>
      <c r="L1037" s="38" t="s">
        <v>2943</v>
      </c>
      <c r="M1037" s="38" t="s">
        <v>48</v>
      </c>
      <c r="N1037" s="38" t="s">
        <v>4987</v>
      </c>
      <c r="O1037" s="38" t="s">
        <v>1751</v>
      </c>
      <c r="P1037" s="38">
        <v>0</v>
      </c>
    </row>
    <row r="1038" spans="1:16" x14ac:dyDescent="0.3">
      <c r="A1038" s="38">
        <v>20051224.5</v>
      </c>
      <c r="B1038" s="38">
        <v>2453729</v>
      </c>
      <c r="C1038" s="38" t="s">
        <v>4988</v>
      </c>
      <c r="D1038" s="38" t="s">
        <v>4989</v>
      </c>
      <c r="E1038" s="43" t="s">
        <v>4990</v>
      </c>
      <c r="F1038" s="38" t="s">
        <v>1514</v>
      </c>
      <c r="G1038" s="38" t="s">
        <v>48</v>
      </c>
      <c r="H1038" s="38" t="s">
        <v>4991</v>
      </c>
      <c r="I1038" s="38" t="s">
        <v>625</v>
      </c>
      <c r="J1038" s="38">
        <f t="shared" si="16"/>
        <v>2005.9796000000006</v>
      </c>
      <c r="K1038" s="44">
        <v>1406.5159000000001</v>
      </c>
      <c r="L1038" s="38" t="s">
        <v>4570</v>
      </c>
      <c r="M1038" s="38" t="s">
        <v>48</v>
      </c>
      <c r="N1038" s="38" t="s">
        <v>4992</v>
      </c>
      <c r="O1038" s="38" t="s">
        <v>3637</v>
      </c>
      <c r="P1038" s="38">
        <v>0</v>
      </c>
    </row>
    <row r="1039" spans="1:16" x14ac:dyDescent="0.3">
      <c r="A1039" s="38">
        <v>20051225.5</v>
      </c>
      <c r="B1039" s="38">
        <v>2453730</v>
      </c>
      <c r="C1039" s="38" t="s">
        <v>4993</v>
      </c>
      <c r="D1039" s="38" t="s">
        <v>817</v>
      </c>
      <c r="E1039" s="43" t="s">
        <v>4994</v>
      </c>
      <c r="F1039" s="38" t="s">
        <v>1514</v>
      </c>
      <c r="G1039" s="38" t="s">
        <v>48</v>
      </c>
      <c r="H1039" s="38" t="s">
        <v>4995</v>
      </c>
      <c r="I1039" s="38" t="s">
        <v>164</v>
      </c>
      <c r="J1039" s="38">
        <f t="shared" si="16"/>
        <v>2005.9804000000004</v>
      </c>
      <c r="K1039" s="44">
        <v>1406.7681</v>
      </c>
      <c r="L1039" s="38" t="s">
        <v>974</v>
      </c>
      <c r="M1039" s="38" t="s">
        <v>48</v>
      </c>
      <c r="N1039" s="38" t="s">
        <v>1088</v>
      </c>
      <c r="O1039" s="38" t="s">
        <v>1792</v>
      </c>
      <c r="P1039" s="38">
        <v>0</v>
      </c>
    </row>
    <row r="1040" spans="1:16" x14ac:dyDescent="0.3">
      <c r="A1040" s="38">
        <v>20051226.5</v>
      </c>
      <c r="B1040" s="38">
        <v>2453731</v>
      </c>
      <c r="C1040" s="38" t="s">
        <v>4996</v>
      </c>
      <c r="D1040" s="38" t="s">
        <v>4997</v>
      </c>
      <c r="E1040" s="43" t="s">
        <v>4998</v>
      </c>
      <c r="F1040" s="38" t="s">
        <v>1514</v>
      </c>
      <c r="G1040" s="38" t="s">
        <v>48</v>
      </c>
      <c r="H1040" s="38" t="s">
        <v>4999</v>
      </c>
      <c r="I1040" s="38" t="s">
        <v>586</v>
      </c>
      <c r="J1040" s="38">
        <f t="shared" si="16"/>
        <v>2005.9812000000002</v>
      </c>
      <c r="K1040" s="44">
        <v>1406.982</v>
      </c>
      <c r="L1040" s="38" t="s">
        <v>974</v>
      </c>
      <c r="M1040" s="38" t="s">
        <v>48</v>
      </c>
      <c r="N1040" s="38" t="s">
        <v>5000</v>
      </c>
      <c r="O1040" s="38" t="s">
        <v>4886</v>
      </c>
      <c r="P1040" s="38">
        <v>0</v>
      </c>
    </row>
    <row r="1041" spans="1:16" x14ac:dyDescent="0.3">
      <c r="A1041" s="38">
        <v>20051227.5</v>
      </c>
      <c r="B1041" s="38">
        <v>2453732</v>
      </c>
      <c r="C1041" s="38" t="s">
        <v>5001</v>
      </c>
      <c r="D1041" s="38" t="s">
        <v>5002</v>
      </c>
      <c r="E1041" s="43" t="s">
        <v>5003</v>
      </c>
      <c r="F1041" s="38" t="s">
        <v>1426</v>
      </c>
      <c r="G1041" s="38" t="s">
        <v>48</v>
      </c>
      <c r="H1041" s="38" t="s">
        <v>4733</v>
      </c>
      <c r="I1041" s="38" t="s">
        <v>615</v>
      </c>
      <c r="J1041" s="38">
        <f t="shared" si="16"/>
        <v>2005.982</v>
      </c>
      <c r="K1041" s="44">
        <v>1407.1385</v>
      </c>
      <c r="L1041" s="38" t="s">
        <v>5004</v>
      </c>
      <c r="M1041" s="38" t="s">
        <v>48</v>
      </c>
      <c r="N1041" s="38" t="s">
        <v>318</v>
      </c>
      <c r="O1041" s="38" t="s">
        <v>1918</v>
      </c>
      <c r="P1041" s="38">
        <v>0</v>
      </c>
    </row>
    <row r="1042" spans="1:16" x14ac:dyDescent="0.3">
      <c r="A1042" s="38">
        <v>20051228.5</v>
      </c>
      <c r="B1042" s="38">
        <v>2453733</v>
      </c>
      <c r="C1042" s="38" t="s">
        <v>5005</v>
      </c>
      <c r="D1042" s="38" t="s">
        <v>192</v>
      </c>
      <c r="E1042" s="43" t="s">
        <v>5006</v>
      </c>
      <c r="F1042" s="38" t="s">
        <v>1514</v>
      </c>
      <c r="G1042" s="38" t="s">
        <v>48</v>
      </c>
      <c r="H1042" s="38" t="s">
        <v>5007</v>
      </c>
      <c r="I1042" s="38" t="s">
        <v>412</v>
      </c>
      <c r="J1042" s="38">
        <f t="shared" si="16"/>
        <v>2005.9827999999998</v>
      </c>
      <c r="K1042" s="44">
        <v>1407.1637000000001</v>
      </c>
      <c r="L1042" s="38" t="s">
        <v>5004</v>
      </c>
      <c r="M1042" s="38" t="s">
        <v>48</v>
      </c>
      <c r="N1042" s="38" t="s">
        <v>5008</v>
      </c>
      <c r="O1042" s="38" t="s">
        <v>1108</v>
      </c>
      <c r="P1042" s="38">
        <v>0</v>
      </c>
    </row>
    <row r="1043" spans="1:16" x14ac:dyDescent="0.3">
      <c r="A1043" s="38">
        <v>20051229.5</v>
      </c>
      <c r="B1043" s="38">
        <v>2453734</v>
      </c>
      <c r="C1043" s="38" t="s">
        <v>5009</v>
      </c>
      <c r="D1043" s="38" t="s">
        <v>2924</v>
      </c>
      <c r="E1043" s="43" t="s">
        <v>5010</v>
      </c>
      <c r="F1043" s="38" t="s">
        <v>1514</v>
      </c>
      <c r="G1043" s="38" t="s">
        <v>48</v>
      </c>
      <c r="H1043" s="38" t="s">
        <v>5011</v>
      </c>
      <c r="I1043" s="38" t="s">
        <v>340</v>
      </c>
      <c r="J1043" s="38">
        <f t="shared" si="16"/>
        <v>2005.9835999999996</v>
      </c>
      <c r="K1043" s="44">
        <v>1407.1522</v>
      </c>
      <c r="L1043" s="38" t="s">
        <v>5004</v>
      </c>
      <c r="M1043" s="38" t="s">
        <v>48</v>
      </c>
      <c r="N1043" s="38" t="s">
        <v>5012</v>
      </c>
      <c r="O1043" s="38" t="s">
        <v>1918</v>
      </c>
      <c r="P1043" s="38">
        <v>0</v>
      </c>
    </row>
    <row r="1044" spans="1:16" x14ac:dyDescent="0.3">
      <c r="A1044" s="38">
        <v>20051230.5</v>
      </c>
      <c r="B1044" s="38">
        <v>2453735</v>
      </c>
      <c r="C1044" s="38" t="s">
        <v>5013</v>
      </c>
      <c r="D1044" s="38" t="s">
        <v>2179</v>
      </c>
      <c r="E1044" s="43" t="s">
        <v>5014</v>
      </c>
      <c r="F1044" s="38" t="s">
        <v>1514</v>
      </c>
      <c r="G1044" s="38" t="s">
        <v>48</v>
      </c>
      <c r="H1044" s="38" t="s">
        <v>3487</v>
      </c>
      <c r="I1044" s="38" t="s">
        <v>82</v>
      </c>
      <c r="J1044" s="38">
        <f t="shared" si="16"/>
        <v>2005.9843999999994</v>
      </c>
      <c r="K1044" s="44">
        <v>1407.1928</v>
      </c>
      <c r="L1044" s="38" t="s">
        <v>5004</v>
      </c>
      <c r="M1044" s="38" t="s">
        <v>48</v>
      </c>
      <c r="N1044" s="38" t="s">
        <v>946</v>
      </c>
      <c r="O1044" s="38" t="s">
        <v>3606</v>
      </c>
      <c r="P1044" s="38">
        <v>0</v>
      </c>
    </row>
    <row r="1045" spans="1:16" x14ac:dyDescent="0.3">
      <c r="A1045" s="38">
        <v>20051231.5</v>
      </c>
      <c r="B1045" s="38">
        <v>2453736</v>
      </c>
      <c r="C1045" s="38" t="s">
        <v>5015</v>
      </c>
      <c r="D1045" s="38" t="s">
        <v>520</v>
      </c>
      <c r="E1045" s="43" t="s">
        <v>5016</v>
      </c>
      <c r="F1045" s="38" t="s">
        <v>1514</v>
      </c>
      <c r="G1045" s="38" t="s">
        <v>48</v>
      </c>
      <c r="H1045" s="38" t="s">
        <v>1448</v>
      </c>
      <c r="I1045" s="38" t="s">
        <v>523</v>
      </c>
      <c r="J1045" s="38">
        <f t="shared" si="16"/>
        <v>2005.9851999999992</v>
      </c>
      <c r="K1045" s="44">
        <v>1407.2389000000001</v>
      </c>
      <c r="L1045" s="38" t="s">
        <v>5004</v>
      </c>
      <c r="M1045" s="38" t="s">
        <v>48</v>
      </c>
      <c r="N1045" s="38" t="s">
        <v>688</v>
      </c>
      <c r="O1045" s="38" t="s">
        <v>2006</v>
      </c>
      <c r="P1045" s="38">
        <v>0</v>
      </c>
    </row>
    <row r="1046" spans="1:16" x14ac:dyDescent="0.3">
      <c r="A1046" s="38">
        <v>20060101.5</v>
      </c>
      <c r="B1046" s="38">
        <v>2453737</v>
      </c>
      <c r="C1046" s="38" t="s">
        <v>5017</v>
      </c>
      <c r="D1046" s="38" t="s">
        <v>840</v>
      </c>
      <c r="E1046" s="43" t="s">
        <v>5018</v>
      </c>
      <c r="F1046" s="38" t="s">
        <v>1514</v>
      </c>
      <c r="G1046" s="38" t="s">
        <v>48</v>
      </c>
      <c r="H1046" s="38" t="s">
        <v>5019</v>
      </c>
      <c r="I1046" s="38" t="s">
        <v>728</v>
      </c>
      <c r="J1046" s="38">
        <f t="shared" si="16"/>
        <v>2006.0812000000005</v>
      </c>
      <c r="K1046" s="44">
        <v>1407.3001999999999</v>
      </c>
      <c r="L1046" s="38" t="s">
        <v>5004</v>
      </c>
      <c r="M1046" s="38" t="s">
        <v>48</v>
      </c>
      <c r="N1046" s="38" t="s">
        <v>4295</v>
      </c>
      <c r="O1046" s="38" t="s">
        <v>2006</v>
      </c>
      <c r="P1046" s="38">
        <v>0</v>
      </c>
    </row>
    <row r="1047" spans="1:16" x14ac:dyDescent="0.3">
      <c r="A1047" s="38">
        <v>20060102.5</v>
      </c>
      <c r="B1047" s="38">
        <v>2453738</v>
      </c>
      <c r="C1047" s="38" t="s">
        <v>5020</v>
      </c>
      <c r="D1047" s="38" t="s">
        <v>541</v>
      </c>
      <c r="E1047" s="43" t="s">
        <v>5021</v>
      </c>
      <c r="F1047" s="38" t="s">
        <v>1514</v>
      </c>
      <c r="G1047" s="38" t="s">
        <v>48</v>
      </c>
      <c r="H1047" s="38" t="s">
        <v>5022</v>
      </c>
      <c r="I1047" s="38" t="s">
        <v>412</v>
      </c>
      <c r="J1047" s="38">
        <f t="shared" si="16"/>
        <v>2006.0820000000003</v>
      </c>
      <c r="K1047" s="44">
        <v>1407.4056</v>
      </c>
      <c r="L1047" s="38" t="s">
        <v>4909</v>
      </c>
      <c r="M1047" s="38" t="s">
        <v>48</v>
      </c>
      <c r="N1047" s="38" t="s">
        <v>3516</v>
      </c>
      <c r="O1047" s="38" t="s">
        <v>1798</v>
      </c>
      <c r="P1047" s="38">
        <v>0</v>
      </c>
    </row>
    <row r="1048" spans="1:16" x14ac:dyDescent="0.3">
      <c r="A1048" s="38">
        <v>20060103.5</v>
      </c>
      <c r="B1048" s="38">
        <v>2453739</v>
      </c>
      <c r="C1048" s="38" t="s">
        <v>5023</v>
      </c>
      <c r="D1048" s="38" t="s">
        <v>5024</v>
      </c>
      <c r="E1048" s="43" t="s">
        <v>2781</v>
      </c>
      <c r="F1048" s="38" t="s">
        <v>1426</v>
      </c>
      <c r="G1048" s="38" t="s">
        <v>48</v>
      </c>
      <c r="H1048" s="38" t="s">
        <v>5025</v>
      </c>
      <c r="I1048" s="38" t="s">
        <v>523</v>
      </c>
      <c r="J1048" s="38">
        <f t="shared" si="16"/>
        <v>2006.0828000000001</v>
      </c>
      <c r="K1048" s="44">
        <v>1407.4992999999999</v>
      </c>
      <c r="L1048" s="38" t="s">
        <v>4909</v>
      </c>
      <c r="M1048" s="38" t="s">
        <v>48</v>
      </c>
      <c r="N1048" s="38" t="s">
        <v>252</v>
      </c>
      <c r="O1048" s="38" t="s">
        <v>4125</v>
      </c>
      <c r="P1048" s="38">
        <v>0</v>
      </c>
    </row>
    <row r="1049" spans="1:16" x14ac:dyDescent="0.3">
      <c r="A1049" s="38">
        <v>20060104.5</v>
      </c>
      <c r="B1049" s="38">
        <v>2453740</v>
      </c>
      <c r="C1049" s="38" t="s">
        <v>5026</v>
      </c>
      <c r="D1049" s="38" t="s">
        <v>5027</v>
      </c>
      <c r="E1049" s="43" t="s">
        <v>5028</v>
      </c>
      <c r="F1049" s="38" t="s">
        <v>1426</v>
      </c>
      <c r="G1049" s="38" t="s">
        <v>48</v>
      </c>
      <c r="H1049" s="38" t="s">
        <v>5029</v>
      </c>
      <c r="I1049" s="38" t="s">
        <v>180</v>
      </c>
      <c r="J1049" s="38">
        <f t="shared" si="16"/>
        <v>2006.0835999999999</v>
      </c>
      <c r="K1049" s="44">
        <v>1407.5144</v>
      </c>
      <c r="L1049" s="38" t="s">
        <v>4909</v>
      </c>
      <c r="M1049" s="38" t="s">
        <v>48</v>
      </c>
      <c r="N1049" s="38" t="s">
        <v>5030</v>
      </c>
      <c r="O1049" s="38" t="s">
        <v>3671</v>
      </c>
      <c r="P1049" s="38">
        <v>0</v>
      </c>
    </row>
    <row r="1050" spans="1:16" x14ac:dyDescent="0.3">
      <c r="A1050" s="38">
        <v>20060105.5</v>
      </c>
      <c r="B1050" s="38">
        <v>2453741</v>
      </c>
      <c r="C1050" s="38" t="s">
        <v>5031</v>
      </c>
      <c r="D1050" s="38" t="s">
        <v>387</v>
      </c>
      <c r="E1050" s="43" t="s">
        <v>5032</v>
      </c>
      <c r="F1050" s="38" t="s">
        <v>1514</v>
      </c>
      <c r="G1050" s="38" t="s">
        <v>48</v>
      </c>
      <c r="H1050" s="38" t="s">
        <v>5033</v>
      </c>
      <c r="I1050" s="38" t="s">
        <v>340</v>
      </c>
      <c r="J1050" s="38">
        <f t="shared" si="16"/>
        <v>2006.0843999999997</v>
      </c>
      <c r="K1050" s="44">
        <v>1407.4022</v>
      </c>
      <c r="L1050" s="38" t="s">
        <v>4909</v>
      </c>
      <c r="M1050" s="38" t="s">
        <v>48</v>
      </c>
      <c r="N1050" s="38" t="s">
        <v>5034</v>
      </c>
      <c r="O1050" s="38" t="s">
        <v>1900</v>
      </c>
      <c r="P1050" s="38">
        <v>0</v>
      </c>
    </row>
    <row r="1051" spans="1:16" x14ac:dyDescent="0.3">
      <c r="A1051" s="38">
        <v>20060106.5</v>
      </c>
      <c r="B1051" s="38">
        <v>2453742</v>
      </c>
      <c r="C1051" s="38" t="s">
        <v>5035</v>
      </c>
      <c r="D1051" s="38" t="s">
        <v>145</v>
      </c>
      <c r="E1051" s="43" t="s">
        <v>5036</v>
      </c>
      <c r="F1051" s="38" t="s">
        <v>1514</v>
      </c>
      <c r="G1051" s="38" t="s">
        <v>48</v>
      </c>
      <c r="H1051" s="38" t="s">
        <v>5037</v>
      </c>
      <c r="I1051" s="38" t="s">
        <v>728</v>
      </c>
      <c r="J1051" s="38">
        <f t="shared" si="16"/>
        <v>2006.0851999999995</v>
      </c>
      <c r="K1051" s="44">
        <v>1407.2863</v>
      </c>
      <c r="L1051" s="38" t="s">
        <v>5004</v>
      </c>
      <c r="M1051" s="38" t="s">
        <v>48</v>
      </c>
      <c r="N1051" s="38" t="s">
        <v>1761</v>
      </c>
      <c r="O1051" s="38" t="s">
        <v>2006</v>
      </c>
      <c r="P1051" s="38">
        <v>0</v>
      </c>
    </row>
    <row r="1052" spans="1:16" x14ac:dyDescent="0.3">
      <c r="A1052" s="38">
        <v>20060107.5</v>
      </c>
      <c r="B1052" s="38">
        <v>2453743</v>
      </c>
      <c r="C1052" s="38" t="s">
        <v>5038</v>
      </c>
      <c r="D1052" s="38" t="s">
        <v>712</v>
      </c>
      <c r="E1052" s="43" t="s">
        <v>5039</v>
      </c>
      <c r="F1052" s="38" t="s">
        <v>1514</v>
      </c>
      <c r="G1052" s="38" t="s">
        <v>48</v>
      </c>
      <c r="H1052" s="38" t="s">
        <v>3807</v>
      </c>
      <c r="I1052" s="38" t="s">
        <v>523</v>
      </c>
      <c r="J1052" s="38">
        <f t="shared" si="16"/>
        <v>2006.0859999999993</v>
      </c>
      <c r="K1052" s="44">
        <v>1407.1948</v>
      </c>
      <c r="L1052" s="38" t="s">
        <v>5004</v>
      </c>
      <c r="M1052" s="38" t="s">
        <v>48</v>
      </c>
      <c r="N1052" s="38" t="s">
        <v>5040</v>
      </c>
      <c r="O1052" s="38" t="s">
        <v>1798</v>
      </c>
      <c r="P1052" s="38">
        <v>0</v>
      </c>
    </row>
    <row r="1053" spans="1:16" x14ac:dyDescent="0.3">
      <c r="A1053" s="38">
        <v>20060108.5</v>
      </c>
      <c r="B1053" s="38">
        <v>2453744</v>
      </c>
      <c r="C1053" s="38" t="s">
        <v>5041</v>
      </c>
      <c r="D1053" s="38" t="s">
        <v>712</v>
      </c>
      <c r="E1053" s="43" t="s">
        <v>5042</v>
      </c>
      <c r="F1053" s="38" t="s">
        <v>1514</v>
      </c>
      <c r="G1053" s="38" t="s">
        <v>48</v>
      </c>
      <c r="H1053" s="38" t="s">
        <v>5043</v>
      </c>
      <c r="I1053" s="38" t="s">
        <v>368</v>
      </c>
      <c r="J1053" s="38">
        <f t="shared" si="16"/>
        <v>2006.0867999999991</v>
      </c>
      <c r="K1053" s="44">
        <v>1407.1568</v>
      </c>
      <c r="L1053" s="38" t="s">
        <v>5004</v>
      </c>
      <c r="M1053" s="38" t="s">
        <v>48</v>
      </c>
      <c r="N1053" s="38" t="s">
        <v>5044</v>
      </c>
      <c r="O1053" s="38" t="s">
        <v>1974</v>
      </c>
      <c r="P1053" s="38">
        <v>0</v>
      </c>
    </row>
    <row r="1054" spans="1:16" x14ac:dyDescent="0.3">
      <c r="A1054" s="38">
        <v>20060109.5</v>
      </c>
      <c r="B1054" s="38">
        <v>2453745</v>
      </c>
      <c r="C1054" s="38" t="s">
        <v>5045</v>
      </c>
      <c r="D1054" s="38" t="s">
        <v>1272</v>
      </c>
      <c r="E1054" s="43" t="s">
        <v>5046</v>
      </c>
      <c r="F1054" s="38" t="s">
        <v>1514</v>
      </c>
      <c r="G1054" s="38" t="s">
        <v>48</v>
      </c>
      <c r="H1054" s="38" t="s">
        <v>5047</v>
      </c>
      <c r="I1054" s="38" t="s">
        <v>82</v>
      </c>
      <c r="J1054" s="38">
        <f t="shared" si="16"/>
        <v>2006.0876000000007</v>
      </c>
      <c r="K1054" s="44">
        <v>1407.1201000000001</v>
      </c>
      <c r="L1054" s="38" t="s">
        <v>5004</v>
      </c>
      <c r="M1054" s="38" t="s">
        <v>48</v>
      </c>
      <c r="N1054" s="38" t="s">
        <v>5048</v>
      </c>
      <c r="O1054" s="38" t="s">
        <v>1202</v>
      </c>
      <c r="P1054" s="38">
        <v>0</v>
      </c>
    </row>
    <row r="1055" spans="1:16" x14ac:dyDescent="0.3">
      <c r="A1055" s="38">
        <v>20060110.5</v>
      </c>
      <c r="B1055" s="38">
        <v>2453746</v>
      </c>
      <c r="C1055" s="38" t="s">
        <v>5049</v>
      </c>
      <c r="D1055" s="38" t="s">
        <v>483</v>
      </c>
      <c r="E1055" s="43" t="s">
        <v>5050</v>
      </c>
      <c r="F1055" s="38" t="s">
        <v>1514</v>
      </c>
      <c r="G1055" s="38" t="s">
        <v>48</v>
      </c>
      <c r="H1055" s="38" t="s">
        <v>5051</v>
      </c>
      <c r="I1055" s="38" t="s">
        <v>204</v>
      </c>
      <c r="J1055" s="38">
        <f t="shared" si="16"/>
        <v>2006.0884000000005</v>
      </c>
      <c r="K1055" s="44">
        <v>1407.0284999999999</v>
      </c>
      <c r="L1055" s="38" t="s">
        <v>974</v>
      </c>
      <c r="M1055" s="38" t="s">
        <v>48</v>
      </c>
      <c r="N1055" s="38" t="s">
        <v>5052</v>
      </c>
      <c r="O1055" s="38" t="s">
        <v>1974</v>
      </c>
      <c r="P1055" s="38">
        <v>0</v>
      </c>
    </row>
    <row r="1056" spans="1:16" x14ac:dyDescent="0.3">
      <c r="A1056" s="38">
        <v>20060111.5</v>
      </c>
      <c r="B1056" s="38">
        <v>2453747</v>
      </c>
      <c r="C1056" s="38" t="s">
        <v>5053</v>
      </c>
      <c r="D1056" s="38" t="s">
        <v>2992</v>
      </c>
      <c r="E1056" s="43" t="s">
        <v>5054</v>
      </c>
      <c r="F1056" s="38" t="s">
        <v>1514</v>
      </c>
      <c r="G1056" s="38" t="s">
        <v>48</v>
      </c>
      <c r="H1056" s="38" t="s">
        <v>3022</v>
      </c>
      <c r="I1056" s="38" t="s">
        <v>340</v>
      </c>
      <c r="J1056" s="38">
        <f t="shared" si="16"/>
        <v>2006.0892000000003</v>
      </c>
      <c r="K1056" s="44">
        <v>1406.9376999999999</v>
      </c>
      <c r="L1056" s="38" t="s">
        <v>974</v>
      </c>
      <c r="M1056" s="38" t="s">
        <v>48</v>
      </c>
      <c r="N1056" s="38" t="s">
        <v>5055</v>
      </c>
      <c r="O1056" s="38" t="s">
        <v>5056</v>
      </c>
      <c r="P1056" s="38">
        <v>0</v>
      </c>
    </row>
    <row r="1057" spans="1:16" x14ac:dyDescent="0.3">
      <c r="A1057" s="38">
        <v>20060112.5</v>
      </c>
      <c r="B1057" s="38">
        <v>2453748</v>
      </c>
      <c r="C1057" s="38" t="s">
        <v>5057</v>
      </c>
      <c r="D1057" s="38" t="s">
        <v>5058</v>
      </c>
      <c r="E1057" s="43" t="s">
        <v>5059</v>
      </c>
      <c r="F1057" s="38" t="s">
        <v>1514</v>
      </c>
      <c r="G1057" s="38" t="s">
        <v>48</v>
      </c>
      <c r="H1057" s="38" t="s">
        <v>5060</v>
      </c>
      <c r="I1057" s="38" t="s">
        <v>180</v>
      </c>
      <c r="J1057" s="38">
        <f t="shared" si="16"/>
        <v>2006.0900000000001</v>
      </c>
      <c r="K1057" s="44">
        <v>1406.8139000000001</v>
      </c>
      <c r="L1057" s="38" t="s">
        <v>974</v>
      </c>
      <c r="M1057" s="38" t="s">
        <v>48</v>
      </c>
      <c r="N1057" s="38" t="s">
        <v>5061</v>
      </c>
      <c r="O1057" s="38" t="s">
        <v>231</v>
      </c>
      <c r="P1057" s="38">
        <v>0</v>
      </c>
    </row>
    <row r="1058" spans="1:16" x14ac:dyDescent="0.3">
      <c r="A1058" s="38">
        <v>20060113.5</v>
      </c>
      <c r="B1058" s="38">
        <v>2453749</v>
      </c>
      <c r="C1058" s="38" t="s">
        <v>5062</v>
      </c>
      <c r="D1058" s="38" t="s">
        <v>5063</v>
      </c>
      <c r="E1058" s="43" t="s">
        <v>5064</v>
      </c>
      <c r="F1058" s="38" t="s">
        <v>1514</v>
      </c>
      <c r="G1058" s="38" t="s">
        <v>48</v>
      </c>
      <c r="H1058" s="38" t="s">
        <v>5065</v>
      </c>
      <c r="I1058" s="38" t="s">
        <v>172</v>
      </c>
      <c r="J1058" s="38">
        <f t="shared" si="16"/>
        <v>2006.0907999999999</v>
      </c>
      <c r="K1058" s="44">
        <v>1406.6373000000001</v>
      </c>
      <c r="L1058" s="38" t="s">
        <v>4570</v>
      </c>
      <c r="M1058" s="38" t="s">
        <v>48</v>
      </c>
      <c r="N1058" s="38" t="s">
        <v>5066</v>
      </c>
      <c r="O1058" s="38" t="s">
        <v>1918</v>
      </c>
      <c r="P1058" s="38">
        <v>0</v>
      </c>
    </row>
    <row r="1059" spans="1:16" x14ac:dyDescent="0.3">
      <c r="A1059" s="38">
        <v>20060114.5</v>
      </c>
      <c r="B1059" s="38">
        <v>2453750</v>
      </c>
      <c r="C1059" s="38" t="s">
        <v>5067</v>
      </c>
      <c r="D1059" s="38" t="s">
        <v>5068</v>
      </c>
      <c r="E1059" s="43" t="s">
        <v>5069</v>
      </c>
      <c r="F1059" s="38" t="s">
        <v>1514</v>
      </c>
      <c r="G1059" s="38" t="s">
        <v>48</v>
      </c>
      <c r="H1059" s="38" t="s">
        <v>5070</v>
      </c>
      <c r="I1059" s="38" t="s">
        <v>615</v>
      </c>
      <c r="J1059" s="38">
        <f t="shared" si="16"/>
        <v>2006.0915999999997</v>
      </c>
      <c r="K1059" s="44">
        <v>1406.5026</v>
      </c>
      <c r="L1059" s="38" t="s">
        <v>4570</v>
      </c>
      <c r="M1059" s="38" t="s">
        <v>48</v>
      </c>
      <c r="N1059" s="38" t="s">
        <v>5071</v>
      </c>
      <c r="O1059" s="38" t="s">
        <v>5056</v>
      </c>
      <c r="P1059" s="38">
        <v>0</v>
      </c>
    </row>
    <row r="1060" spans="1:16" x14ac:dyDescent="0.3">
      <c r="A1060" s="38">
        <v>20060115.5</v>
      </c>
      <c r="B1060" s="38">
        <v>2453751</v>
      </c>
      <c r="C1060" s="38" t="s">
        <v>5072</v>
      </c>
      <c r="D1060" s="38" t="s">
        <v>1660</v>
      </c>
      <c r="E1060" s="43" t="s">
        <v>5073</v>
      </c>
      <c r="F1060" s="38" t="s">
        <v>1514</v>
      </c>
      <c r="G1060" s="38" t="s">
        <v>48</v>
      </c>
      <c r="H1060" s="38" t="s">
        <v>5074</v>
      </c>
      <c r="I1060" s="38" t="s">
        <v>156</v>
      </c>
      <c r="J1060" s="38">
        <f t="shared" si="16"/>
        <v>2006.0923999999995</v>
      </c>
      <c r="K1060" s="44">
        <v>1406.2968000000001</v>
      </c>
      <c r="L1060" s="38" t="s">
        <v>2943</v>
      </c>
      <c r="M1060" s="38" t="s">
        <v>48</v>
      </c>
      <c r="N1060" s="38" t="s">
        <v>5075</v>
      </c>
      <c r="O1060" s="38" t="s">
        <v>3100</v>
      </c>
      <c r="P1060" s="38">
        <v>0</v>
      </c>
    </row>
    <row r="1061" spans="1:16" x14ac:dyDescent="0.3">
      <c r="A1061" s="38">
        <v>20060116.5</v>
      </c>
      <c r="B1061" s="38">
        <v>2453752</v>
      </c>
      <c r="C1061" s="38" t="s">
        <v>5076</v>
      </c>
      <c r="D1061" s="38" t="s">
        <v>243</v>
      </c>
      <c r="E1061" s="43" t="s">
        <v>5077</v>
      </c>
      <c r="F1061" s="38" t="s">
        <v>1514</v>
      </c>
      <c r="G1061" s="38" t="s">
        <v>48</v>
      </c>
      <c r="H1061" s="38" t="s">
        <v>3724</v>
      </c>
      <c r="I1061" s="38" t="s">
        <v>523</v>
      </c>
      <c r="J1061" s="38">
        <f t="shared" si="16"/>
        <v>2006.0931999999993</v>
      </c>
      <c r="K1061" s="44">
        <v>1406.1605999999999</v>
      </c>
      <c r="L1061" s="38" t="s">
        <v>2848</v>
      </c>
      <c r="M1061" s="38" t="s">
        <v>48</v>
      </c>
      <c r="N1061" s="38" t="s">
        <v>5078</v>
      </c>
      <c r="O1061" s="38" t="s">
        <v>5056</v>
      </c>
      <c r="P1061" s="38">
        <v>0</v>
      </c>
    </row>
    <row r="1062" spans="1:16" x14ac:dyDescent="0.3">
      <c r="A1062" s="38">
        <v>20060117.5</v>
      </c>
      <c r="B1062" s="38">
        <v>2453753</v>
      </c>
      <c r="C1062" s="38" t="s">
        <v>5079</v>
      </c>
      <c r="D1062" s="38" t="s">
        <v>5080</v>
      </c>
      <c r="E1062" s="43" t="s">
        <v>5081</v>
      </c>
      <c r="F1062" s="38" t="s">
        <v>1514</v>
      </c>
      <c r="G1062" s="38" t="s">
        <v>48</v>
      </c>
      <c r="H1062" s="38" t="s">
        <v>5082</v>
      </c>
      <c r="I1062" s="38" t="s">
        <v>615</v>
      </c>
      <c r="J1062" s="38">
        <f t="shared" si="16"/>
        <v>2006.0939999999991</v>
      </c>
      <c r="K1062" s="44">
        <v>1406.0039999999999</v>
      </c>
      <c r="L1062" s="38" t="s">
        <v>2848</v>
      </c>
      <c r="M1062" s="38" t="s">
        <v>48</v>
      </c>
      <c r="N1062" s="38" t="s">
        <v>5083</v>
      </c>
      <c r="O1062" s="38" t="s">
        <v>1153</v>
      </c>
      <c r="P1062" s="38">
        <v>0</v>
      </c>
    </row>
    <row r="1063" spans="1:16" x14ac:dyDescent="0.3">
      <c r="A1063" s="38">
        <v>20060118.5</v>
      </c>
      <c r="B1063" s="38">
        <v>2453754</v>
      </c>
      <c r="C1063" s="38" t="s">
        <v>5084</v>
      </c>
      <c r="D1063" s="38" t="s">
        <v>352</v>
      </c>
      <c r="E1063" s="43" t="s">
        <v>5085</v>
      </c>
      <c r="F1063" s="38" t="s">
        <v>1514</v>
      </c>
      <c r="G1063" s="38" t="s">
        <v>48</v>
      </c>
      <c r="H1063" s="38" t="s">
        <v>5086</v>
      </c>
      <c r="I1063" s="38" t="s">
        <v>164</v>
      </c>
      <c r="J1063" s="38">
        <f t="shared" si="16"/>
        <v>2006.0948000000008</v>
      </c>
      <c r="K1063" s="44">
        <v>1405.7991999999999</v>
      </c>
      <c r="L1063" s="38" t="s">
        <v>546</v>
      </c>
      <c r="M1063" s="38" t="s">
        <v>48</v>
      </c>
      <c r="N1063" s="38" t="s">
        <v>5087</v>
      </c>
      <c r="O1063" s="38" t="s">
        <v>5088</v>
      </c>
      <c r="P1063" s="38">
        <v>0</v>
      </c>
    </row>
    <row r="1064" spans="1:16" x14ac:dyDescent="0.3">
      <c r="A1064" s="38">
        <v>20060119.5</v>
      </c>
      <c r="B1064" s="38">
        <v>2453755</v>
      </c>
      <c r="C1064" s="38" t="s">
        <v>5089</v>
      </c>
      <c r="D1064" s="38" t="s">
        <v>3072</v>
      </c>
      <c r="E1064" s="43" t="s">
        <v>5090</v>
      </c>
      <c r="F1064" s="38" t="s">
        <v>1514</v>
      </c>
      <c r="G1064" s="38" t="s">
        <v>48</v>
      </c>
      <c r="H1064" s="38" t="s">
        <v>5091</v>
      </c>
      <c r="I1064" s="38" t="s">
        <v>707</v>
      </c>
      <c r="J1064" s="38">
        <f t="shared" si="16"/>
        <v>2006.0956000000006</v>
      </c>
      <c r="K1064" s="44">
        <v>1405.4897000000001</v>
      </c>
      <c r="L1064" s="38" t="s">
        <v>4970</v>
      </c>
      <c r="M1064" s="38" t="s">
        <v>48</v>
      </c>
      <c r="N1064" s="38" t="s">
        <v>5092</v>
      </c>
      <c r="O1064" s="38" t="s">
        <v>1510</v>
      </c>
      <c r="P1064" s="38">
        <v>0</v>
      </c>
    </row>
    <row r="1065" spans="1:16" x14ac:dyDescent="0.3">
      <c r="A1065" s="38">
        <v>20060120.5</v>
      </c>
      <c r="B1065" s="38">
        <v>2453756</v>
      </c>
      <c r="C1065" s="38" t="s">
        <v>5093</v>
      </c>
      <c r="D1065" s="38" t="s">
        <v>5094</v>
      </c>
      <c r="E1065" s="43" t="s">
        <v>5095</v>
      </c>
      <c r="F1065" s="38" t="s">
        <v>98</v>
      </c>
      <c r="G1065" s="38" t="s">
        <v>48</v>
      </c>
      <c r="H1065" s="38" t="s">
        <v>5096</v>
      </c>
      <c r="I1065" s="38" t="s">
        <v>82</v>
      </c>
      <c r="J1065" s="38">
        <f t="shared" si="16"/>
        <v>2006.0964000000004</v>
      </c>
      <c r="K1065" s="44">
        <v>1405.0981999999999</v>
      </c>
      <c r="L1065" s="38" t="s">
        <v>4965</v>
      </c>
      <c r="M1065" s="38" t="s">
        <v>48</v>
      </c>
      <c r="N1065" s="38" t="s">
        <v>5097</v>
      </c>
      <c r="O1065" s="38" t="s">
        <v>4547</v>
      </c>
      <c r="P1065" s="38">
        <v>0</v>
      </c>
    </row>
    <row r="1066" spans="1:16" x14ac:dyDescent="0.3">
      <c r="A1066" s="38">
        <v>20060121.5</v>
      </c>
      <c r="B1066" s="38">
        <v>2453757</v>
      </c>
      <c r="C1066" s="38" t="s">
        <v>5098</v>
      </c>
      <c r="D1066" s="38" t="s">
        <v>960</v>
      </c>
      <c r="E1066" s="43" t="s">
        <v>5099</v>
      </c>
      <c r="F1066" s="38" t="s">
        <v>98</v>
      </c>
      <c r="G1066" s="38" t="s">
        <v>48</v>
      </c>
      <c r="H1066" s="38" t="s">
        <v>5100</v>
      </c>
      <c r="I1066" s="38" t="s">
        <v>156</v>
      </c>
      <c r="J1066" s="38">
        <f t="shared" si="16"/>
        <v>2006.0972000000002</v>
      </c>
      <c r="K1066" s="44">
        <v>1404.7902999999999</v>
      </c>
      <c r="L1066" s="38" t="s">
        <v>3571</v>
      </c>
      <c r="M1066" s="38" t="s">
        <v>48</v>
      </c>
      <c r="N1066" s="38" t="s">
        <v>5101</v>
      </c>
      <c r="O1066" s="38" t="s">
        <v>3637</v>
      </c>
      <c r="P1066" s="38">
        <v>0</v>
      </c>
    </row>
    <row r="1067" spans="1:16" x14ac:dyDescent="0.3">
      <c r="A1067" s="38">
        <v>20060122.5</v>
      </c>
      <c r="B1067" s="38">
        <v>2453758</v>
      </c>
      <c r="C1067" s="38" t="s">
        <v>5102</v>
      </c>
      <c r="D1067" s="38" t="s">
        <v>2199</v>
      </c>
      <c r="E1067" s="43" t="s">
        <v>5103</v>
      </c>
      <c r="F1067" s="38" t="s">
        <v>1514</v>
      </c>
      <c r="G1067" s="38" t="s">
        <v>48</v>
      </c>
      <c r="H1067" s="38" t="s">
        <v>5104</v>
      </c>
      <c r="I1067" s="38" t="s">
        <v>116</v>
      </c>
      <c r="J1067" s="38">
        <f t="shared" si="16"/>
        <v>2006.098</v>
      </c>
      <c r="K1067" s="44">
        <v>1404.6188999999999</v>
      </c>
      <c r="L1067" s="38" t="s">
        <v>3567</v>
      </c>
      <c r="M1067" s="38" t="s">
        <v>48</v>
      </c>
      <c r="N1067" s="38" t="s">
        <v>5105</v>
      </c>
      <c r="O1067" s="38" t="s">
        <v>1202</v>
      </c>
      <c r="P1067" s="38">
        <v>0</v>
      </c>
    </row>
    <row r="1068" spans="1:16" x14ac:dyDescent="0.3">
      <c r="A1068" s="38">
        <v>20060123.5</v>
      </c>
      <c r="B1068" s="38">
        <v>2453759</v>
      </c>
      <c r="C1068" s="38" t="s">
        <v>5106</v>
      </c>
      <c r="D1068" s="38" t="s">
        <v>4901</v>
      </c>
      <c r="E1068" s="43" t="s">
        <v>5107</v>
      </c>
      <c r="F1068" s="38" t="s">
        <v>1514</v>
      </c>
      <c r="G1068" s="38" t="s">
        <v>48</v>
      </c>
      <c r="H1068" s="38" t="s">
        <v>5108</v>
      </c>
      <c r="I1068" s="38" t="s">
        <v>156</v>
      </c>
      <c r="J1068" s="38">
        <f t="shared" si="16"/>
        <v>2006.0987999999998</v>
      </c>
      <c r="K1068" s="44">
        <v>1404.4467</v>
      </c>
      <c r="L1068" s="38" t="s">
        <v>3562</v>
      </c>
      <c r="M1068" s="38" t="s">
        <v>48</v>
      </c>
      <c r="N1068" s="38" t="s">
        <v>5109</v>
      </c>
      <c r="O1068" s="38" t="s">
        <v>2534</v>
      </c>
      <c r="P1068" s="38">
        <v>0</v>
      </c>
    </row>
    <row r="1069" spans="1:16" x14ac:dyDescent="0.3">
      <c r="A1069" s="38">
        <v>20060124.5</v>
      </c>
      <c r="B1069" s="38">
        <v>2453760</v>
      </c>
      <c r="C1069" s="38" t="s">
        <v>5110</v>
      </c>
      <c r="D1069" s="38" t="s">
        <v>5111</v>
      </c>
      <c r="E1069" s="43" t="s">
        <v>258</v>
      </c>
      <c r="F1069" s="38" t="s">
        <v>1514</v>
      </c>
      <c r="G1069" s="38" t="s">
        <v>48</v>
      </c>
      <c r="H1069" s="38" t="s">
        <v>5112</v>
      </c>
      <c r="I1069" s="38" t="s">
        <v>149</v>
      </c>
      <c r="J1069" s="38">
        <f t="shared" si="16"/>
        <v>2006.0995999999996</v>
      </c>
      <c r="K1069" s="44">
        <v>1404.1401000000001</v>
      </c>
      <c r="L1069" s="38" t="s">
        <v>3551</v>
      </c>
      <c r="M1069" s="38" t="s">
        <v>48</v>
      </c>
      <c r="N1069" s="38" t="s">
        <v>5113</v>
      </c>
      <c r="O1069" s="38" t="s">
        <v>5056</v>
      </c>
      <c r="P1069" s="38">
        <v>0</v>
      </c>
    </row>
    <row r="1070" spans="1:16" x14ac:dyDescent="0.3">
      <c r="A1070" s="38">
        <v>20060125.5</v>
      </c>
      <c r="B1070" s="38">
        <v>2453761</v>
      </c>
      <c r="C1070" s="38" t="s">
        <v>5114</v>
      </c>
      <c r="D1070" s="38" t="s">
        <v>1787</v>
      </c>
      <c r="E1070" s="43" t="s">
        <v>5115</v>
      </c>
      <c r="F1070" s="38" t="s">
        <v>1514</v>
      </c>
      <c r="G1070" s="38" t="s">
        <v>48</v>
      </c>
      <c r="H1070" s="38" t="s">
        <v>5116</v>
      </c>
      <c r="I1070" s="38" t="s">
        <v>156</v>
      </c>
      <c r="J1070" s="38">
        <f t="shared" si="16"/>
        <v>2006.1003999999994</v>
      </c>
      <c r="K1070" s="44">
        <v>1403.9443000000001</v>
      </c>
      <c r="L1070" s="38" t="s">
        <v>3551</v>
      </c>
      <c r="M1070" s="38" t="s">
        <v>48</v>
      </c>
      <c r="N1070" s="38" t="s">
        <v>5117</v>
      </c>
      <c r="O1070" s="38" t="s">
        <v>560</v>
      </c>
      <c r="P1070" s="38">
        <v>0</v>
      </c>
    </row>
    <row r="1071" spans="1:16" x14ac:dyDescent="0.3">
      <c r="A1071" s="38">
        <v>20060126.5</v>
      </c>
      <c r="B1071" s="38">
        <v>2453762</v>
      </c>
      <c r="C1071" s="38" t="s">
        <v>5118</v>
      </c>
      <c r="D1071" s="38" t="s">
        <v>431</v>
      </c>
      <c r="E1071" s="43" t="s">
        <v>5119</v>
      </c>
      <c r="F1071" s="38" t="s">
        <v>246</v>
      </c>
      <c r="G1071" s="38" t="s">
        <v>48</v>
      </c>
      <c r="H1071" s="38" t="s">
        <v>5120</v>
      </c>
      <c r="I1071" s="38" t="s">
        <v>188</v>
      </c>
      <c r="J1071" s="38">
        <f t="shared" si="16"/>
        <v>2006.1011999999992</v>
      </c>
      <c r="K1071" s="44">
        <v>1403.6692</v>
      </c>
      <c r="L1071" s="38" t="s">
        <v>3551</v>
      </c>
      <c r="M1071" s="38" t="s">
        <v>48</v>
      </c>
      <c r="N1071" s="38" t="s">
        <v>5121</v>
      </c>
      <c r="O1071" s="38" t="s">
        <v>4653</v>
      </c>
      <c r="P1071" s="38">
        <v>0</v>
      </c>
    </row>
    <row r="1072" spans="1:16" x14ac:dyDescent="0.3">
      <c r="A1072" s="38">
        <v>20060127.5</v>
      </c>
      <c r="B1072" s="38">
        <v>2453763</v>
      </c>
      <c r="C1072" s="38" t="s">
        <v>5122</v>
      </c>
      <c r="D1072" s="38" t="s">
        <v>5123</v>
      </c>
      <c r="E1072" s="43" t="s">
        <v>5124</v>
      </c>
      <c r="F1072" s="38" t="s">
        <v>246</v>
      </c>
      <c r="G1072" s="38" t="s">
        <v>48</v>
      </c>
      <c r="H1072" s="38" t="s">
        <v>5125</v>
      </c>
      <c r="I1072" s="38" t="s">
        <v>156</v>
      </c>
      <c r="J1072" s="38">
        <f t="shared" si="16"/>
        <v>2006.1020000000008</v>
      </c>
      <c r="K1072" s="44">
        <v>1403.3272999999999</v>
      </c>
      <c r="L1072" s="38" t="s">
        <v>3545</v>
      </c>
      <c r="M1072" s="38" t="s">
        <v>48</v>
      </c>
      <c r="N1072" s="38" t="s">
        <v>5126</v>
      </c>
      <c r="O1072" s="38" t="s">
        <v>2999</v>
      </c>
      <c r="P1072" s="38">
        <v>0</v>
      </c>
    </row>
    <row r="1073" spans="1:16" x14ac:dyDescent="0.3">
      <c r="A1073" s="38">
        <v>20060128.5</v>
      </c>
      <c r="B1073" s="38">
        <v>2453764</v>
      </c>
      <c r="C1073" s="38" t="s">
        <v>5127</v>
      </c>
      <c r="D1073" s="38" t="s">
        <v>2593</v>
      </c>
      <c r="E1073" s="43" t="s">
        <v>5128</v>
      </c>
      <c r="F1073" s="38" t="s">
        <v>246</v>
      </c>
      <c r="G1073" s="38" t="s">
        <v>48</v>
      </c>
      <c r="H1073" s="38" t="s">
        <v>5129</v>
      </c>
      <c r="I1073" s="38" t="s">
        <v>1425</v>
      </c>
      <c r="J1073" s="38">
        <f t="shared" si="16"/>
        <v>2006.1028000000006</v>
      </c>
      <c r="K1073" s="44">
        <v>1402.9177999999999</v>
      </c>
      <c r="L1073" s="38" t="s">
        <v>1877</v>
      </c>
      <c r="M1073" s="38" t="s">
        <v>48</v>
      </c>
      <c r="N1073" s="38" t="s">
        <v>5130</v>
      </c>
      <c r="O1073" s="38" t="s">
        <v>1181</v>
      </c>
      <c r="P1073" s="38">
        <v>0</v>
      </c>
    </row>
    <row r="1074" spans="1:16" x14ac:dyDescent="0.3">
      <c r="A1074" s="38">
        <v>20060129.5</v>
      </c>
      <c r="B1074" s="38">
        <v>2453765</v>
      </c>
      <c r="C1074" s="38" t="s">
        <v>5131</v>
      </c>
      <c r="D1074" s="38" t="s">
        <v>5132</v>
      </c>
      <c r="E1074" s="43" t="s">
        <v>4158</v>
      </c>
      <c r="F1074" s="38" t="s">
        <v>246</v>
      </c>
      <c r="G1074" s="38" t="s">
        <v>48</v>
      </c>
      <c r="H1074" s="38" t="s">
        <v>5133</v>
      </c>
      <c r="I1074" s="38" t="s">
        <v>586</v>
      </c>
      <c r="J1074" s="38">
        <f t="shared" si="16"/>
        <v>2006.1036000000004</v>
      </c>
      <c r="K1074" s="44">
        <v>1402.5062</v>
      </c>
      <c r="L1074" s="38" t="s">
        <v>1871</v>
      </c>
      <c r="M1074" s="38" t="s">
        <v>48</v>
      </c>
      <c r="N1074" s="38" t="s">
        <v>5134</v>
      </c>
      <c r="O1074" s="38" t="s">
        <v>5135</v>
      </c>
      <c r="P1074" s="38">
        <v>0</v>
      </c>
    </row>
    <row r="1075" spans="1:16" x14ac:dyDescent="0.3">
      <c r="A1075" s="38">
        <v>20060130.5</v>
      </c>
      <c r="B1075" s="38">
        <v>2453766</v>
      </c>
      <c r="C1075" s="38" t="s">
        <v>5136</v>
      </c>
      <c r="D1075" s="38" t="s">
        <v>860</v>
      </c>
      <c r="E1075" s="43" t="s">
        <v>5137</v>
      </c>
      <c r="F1075" s="38" t="s">
        <v>246</v>
      </c>
      <c r="G1075" s="38" t="s">
        <v>48</v>
      </c>
      <c r="H1075" s="38" t="s">
        <v>5138</v>
      </c>
      <c r="I1075" s="38" t="s">
        <v>180</v>
      </c>
      <c r="J1075" s="38">
        <f t="shared" si="16"/>
        <v>2006.1044000000002</v>
      </c>
      <c r="K1075" s="44">
        <v>1402.1623</v>
      </c>
      <c r="L1075" s="38" t="s">
        <v>1862</v>
      </c>
      <c r="M1075" s="38" t="s">
        <v>48</v>
      </c>
      <c r="N1075" s="38" t="s">
        <v>1244</v>
      </c>
      <c r="O1075" s="38" t="s">
        <v>653</v>
      </c>
      <c r="P1075" s="38">
        <v>0</v>
      </c>
    </row>
    <row r="1076" spans="1:16" x14ac:dyDescent="0.3">
      <c r="A1076" s="38">
        <v>20060131.5</v>
      </c>
      <c r="B1076" s="38">
        <v>2453767</v>
      </c>
      <c r="C1076" s="38" t="s">
        <v>5139</v>
      </c>
      <c r="D1076" s="38" t="s">
        <v>5140</v>
      </c>
      <c r="E1076" s="43" t="s">
        <v>5141</v>
      </c>
      <c r="F1076" s="38" t="s">
        <v>1426</v>
      </c>
      <c r="G1076" s="38" t="s">
        <v>48</v>
      </c>
      <c r="H1076" s="38" t="s">
        <v>5142</v>
      </c>
      <c r="I1076" s="38" t="s">
        <v>124</v>
      </c>
      <c r="J1076" s="38">
        <f t="shared" si="16"/>
        <v>2006.1052</v>
      </c>
      <c r="K1076" s="44">
        <v>1401.6814999999999</v>
      </c>
      <c r="L1076" s="38" t="s">
        <v>1839</v>
      </c>
      <c r="M1076" s="38" t="s">
        <v>48</v>
      </c>
      <c r="N1076" s="38" t="s">
        <v>5143</v>
      </c>
      <c r="O1076" s="38" t="s">
        <v>4554</v>
      </c>
      <c r="P1076" s="38">
        <v>0</v>
      </c>
    </row>
    <row r="1077" spans="1:16" x14ac:dyDescent="0.3">
      <c r="A1077" s="38">
        <v>20060201.5</v>
      </c>
      <c r="B1077" s="38">
        <v>2453768</v>
      </c>
      <c r="C1077" s="38" t="s">
        <v>5144</v>
      </c>
      <c r="D1077" s="38" t="s">
        <v>849</v>
      </c>
      <c r="E1077" s="43" t="s">
        <v>5145</v>
      </c>
      <c r="F1077" s="38" t="s">
        <v>1426</v>
      </c>
      <c r="G1077" s="38" t="s">
        <v>48</v>
      </c>
      <c r="H1077" s="38" t="s">
        <v>5146</v>
      </c>
      <c r="I1077" s="38" t="s">
        <v>340</v>
      </c>
      <c r="J1077" s="38">
        <f t="shared" si="16"/>
        <v>2006.1612000000005</v>
      </c>
      <c r="K1077" s="44">
        <v>1401.2928999999999</v>
      </c>
      <c r="L1077" s="38" t="s">
        <v>1826</v>
      </c>
      <c r="M1077" s="38" t="s">
        <v>48</v>
      </c>
      <c r="N1077" s="38" t="s">
        <v>5147</v>
      </c>
      <c r="O1077" s="38" t="s">
        <v>568</v>
      </c>
      <c r="P1077" s="38">
        <v>0</v>
      </c>
    </row>
    <row r="1078" spans="1:16" x14ac:dyDescent="0.3">
      <c r="A1078" s="38">
        <v>20060202.5</v>
      </c>
      <c r="B1078" s="38">
        <v>2453769</v>
      </c>
      <c r="C1078" s="38" t="s">
        <v>5148</v>
      </c>
      <c r="D1078" s="38" t="s">
        <v>2767</v>
      </c>
      <c r="E1078" s="43" t="s">
        <v>5149</v>
      </c>
      <c r="F1078" s="38" t="s">
        <v>1426</v>
      </c>
      <c r="G1078" s="38" t="s">
        <v>48</v>
      </c>
      <c r="H1078" s="38" t="s">
        <v>1056</v>
      </c>
      <c r="I1078" s="38" t="s">
        <v>1207</v>
      </c>
      <c r="J1078" s="38">
        <f t="shared" si="16"/>
        <v>2006.1620000000003</v>
      </c>
      <c r="K1078" s="44">
        <v>1400.8191999999999</v>
      </c>
      <c r="L1078" s="38" t="s">
        <v>1075</v>
      </c>
      <c r="M1078" s="38" t="s">
        <v>48</v>
      </c>
      <c r="N1078" s="38" t="s">
        <v>5150</v>
      </c>
      <c r="O1078" s="38" t="s">
        <v>2416</v>
      </c>
      <c r="P1078" s="38">
        <v>0</v>
      </c>
    </row>
    <row r="1079" spans="1:16" x14ac:dyDescent="0.3">
      <c r="A1079" s="38">
        <v>20060203.5</v>
      </c>
      <c r="B1079" s="38">
        <v>2453770</v>
      </c>
      <c r="C1079" s="38" t="s">
        <v>5151</v>
      </c>
      <c r="D1079" s="38" t="s">
        <v>1110</v>
      </c>
      <c r="E1079" s="43" t="s">
        <v>5152</v>
      </c>
      <c r="F1079" s="38" t="s">
        <v>1426</v>
      </c>
      <c r="G1079" s="38" t="s">
        <v>48</v>
      </c>
      <c r="H1079" s="38" t="s">
        <v>5153</v>
      </c>
      <c r="I1079" s="38" t="s">
        <v>586</v>
      </c>
      <c r="J1079" s="38">
        <f t="shared" si="16"/>
        <v>2006.1628000000001</v>
      </c>
      <c r="K1079" s="44">
        <v>1400.4091000000001</v>
      </c>
      <c r="L1079" s="38" t="s">
        <v>2026</v>
      </c>
      <c r="M1079" s="38" t="s">
        <v>48</v>
      </c>
      <c r="N1079" s="38" t="s">
        <v>517</v>
      </c>
      <c r="O1079" s="38" t="s">
        <v>3459</v>
      </c>
      <c r="P1079" s="38">
        <v>0</v>
      </c>
    </row>
    <row r="1080" spans="1:16" x14ac:dyDescent="0.3">
      <c r="A1080" s="38">
        <v>20060204.5</v>
      </c>
      <c r="B1080" s="38">
        <v>2453771</v>
      </c>
      <c r="C1080" s="38" t="s">
        <v>5154</v>
      </c>
      <c r="D1080" s="38" t="s">
        <v>5155</v>
      </c>
      <c r="E1080" s="43" t="s">
        <v>5156</v>
      </c>
      <c r="F1080" s="38" t="s">
        <v>1426</v>
      </c>
      <c r="G1080" s="38" t="s">
        <v>48</v>
      </c>
      <c r="H1080" s="38" t="s">
        <v>571</v>
      </c>
      <c r="I1080" s="38" t="s">
        <v>164</v>
      </c>
      <c r="J1080" s="38">
        <f t="shared" si="16"/>
        <v>2006.1635999999999</v>
      </c>
      <c r="K1080" s="44">
        <v>1400.0198</v>
      </c>
      <c r="L1080" s="38" t="s">
        <v>1808</v>
      </c>
      <c r="M1080" s="38" t="s">
        <v>48</v>
      </c>
      <c r="N1080" s="38" t="s">
        <v>5157</v>
      </c>
      <c r="O1080" s="38" t="s">
        <v>4846</v>
      </c>
      <c r="P1080" s="38">
        <v>0</v>
      </c>
    </row>
    <row r="1081" spans="1:16" x14ac:dyDescent="0.3">
      <c r="A1081" s="38">
        <v>20060205.5</v>
      </c>
      <c r="B1081" s="38">
        <v>2453772</v>
      </c>
      <c r="C1081" s="38" t="s">
        <v>5158</v>
      </c>
      <c r="D1081" s="38" t="s">
        <v>5159</v>
      </c>
      <c r="E1081" s="43" t="s">
        <v>5160</v>
      </c>
      <c r="F1081" s="38" t="s">
        <v>1426</v>
      </c>
      <c r="G1081" s="38" t="s">
        <v>48</v>
      </c>
      <c r="H1081" s="38" t="s">
        <v>5161</v>
      </c>
      <c r="I1081" s="38" t="s">
        <v>164</v>
      </c>
      <c r="J1081" s="38">
        <f t="shared" si="16"/>
        <v>2006.1643999999997</v>
      </c>
      <c r="K1081" s="44">
        <v>1399.6030000000001</v>
      </c>
      <c r="L1081" s="38" t="s">
        <v>741</v>
      </c>
      <c r="M1081" s="38" t="s">
        <v>48</v>
      </c>
      <c r="N1081" s="38" t="s">
        <v>5162</v>
      </c>
      <c r="O1081" s="38" t="s">
        <v>158</v>
      </c>
      <c r="P1081" s="38">
        <v>0</v>
      </c>
    </row>
    <row r="1082" spans="1:16" x14ac:dyDescent="0.3">
      <c r="A1082" s="38">
        <v>20060206.5</v>
      </c>
      <c r="B1082" s="38">
        <v>2453773</v>
      </c>
      <c r="C1082" s="38" t="s">
        <v>5163</v>
      </c>
      <c r="D1082" s="38" t="s">
        <v>930</v>
      </c>
      <c r="E1082" s="43" t="s">
        <v>4383</v>
      </c>
      <c r="F1082" s="38" t="s">
        <v>1426</v>
      </c>
      <c r="G1082" s="38" t="s">
        <v>48</v>
      </c>
      <c r="H1082" s="38" t="s">
        <v>5164</v>
      </c>
      <c r="I1082" s="38" t="s">
        <v>204</v>
      </c>
      <c r="J1082" s="38">
        <f t="shared" si="16"/>
        <v>2006.1651999999995</v>
      </c>
      <c r="K1082" s="44">
        <v>1399.1602</v>
      </c>
      <c r="L1082" s="38" t="s">
        <v>1790</v>
      </c>
      <c r="M1082" s="38" t="s">
        <v>48</v>
      </c>
      <c r="N1082" s="38" t="s">
        <v>5165</v>
      </c>
      <c r="O1082" s="38" t="s">
        <v>5166</v>
      </c>
      <c r="P1082" s="38">
        <v>0</v>
      </c>
    </row>
    <row r="1083" spans="1:16" x14ac:dyDescent="0.3">
      <c r="A1083" s="38">
        <v>20060207.5</v>
      </c>
      <c r="B1083" s="38">
        <v>2453774</v>
      </c>
      <c r="C1083" s="38" t="s">
        <v>5167</v>
      </c>
      <c r="D1083" s="38" t="s">
        <v>4868</v>
      </c>
      <c r="E1083" s="43" t="s">
        <v>2579</v>
      </c>
      <c r="F1083" s="38" t="s">
        <v>1426</v>
      </c>
      <c r="G1083" s="38" t="s">
        <v>48</v>
      </c>
      <c r="H1083" s="38" t="s">
        <v>5153</v>
      </c>
      <c r="I1083" s="38" t="s">
        <v>586</v>
      </c>
      <c r="J1083" s="38">
        <f t="shared" si="16"/>
        <v>2006.1659999999993</v>
      </c>
      <c r="K1083" s="44">
        <v>1398.6721</v>
      </c>
      <c r="L1083" s="38" t="s">
        <v>1784</v>
      </c>
      <c r="M1083" s="38" t="s">
        <v>48</v>
      </c>
      <c r="N1083" s="38" t="s">
        <v>5168</v>
      </c>
      <c r="O1083" s="38" t="s">
        <v>2082</v>
      </c>
      <c r="P1083" s="38">
        <v>0</v>
      </c>
    </row>
    <row r="1084" spans="1:16" x14ac:dyDescent="0.3">
      <c r="A1084" s="38">
        <v>20060208.5</v>
      </c>
      <c r="B1084" s="38">
        <v>2453775</v>
      </c>
      <c r="C1084" s="38" t="s">
        <v>5169</v>
      </c>
      <c r="D1084" s="38" t="s">
        <v>2231</v>
      </c>
      <c r="E1084" s="43" t="s">
        <v>5170</v>
      </c>
      <c r="F1084" s="38" t="s">
        <v>1426</v>
      </c>
      <c r="G1084" s="38" t="s">
        <v>48</v>
      </c>
      <c r="H1084" s="38" t="s">
        <v>5171</v>
      </c>
      <c r="I1084" s="38" t="s">
        <v>728</v>
      </c>
      <c r="J1084" s="38">
        <f t="shared" si="16"/>
        <v>2006.1668000000009</v>
      </c>
      <c r="K1084" s="44">
        <v>1398.2304999999999</v>
      </c>
      <c r="L1084" s="38" t="s">
        <v>1773</v>
      </c>
      <c r="M1084" s="38" t="s">
        <v>48</v>
      </c>
      <c r="N1084" s="38" t="s">
        <v>2872</v>
      </c>
      <c r="O1084" s="38" t="s">
        <v>1196</v>
      </c>
      <c r="P1084" s="38">
        <v>0</v>
      </c>
    </row>
    <row r="1085" spans="1:16" x14ac:dyDescent="0.3">
      <c r="A1085" s="38">
        <v>20060209.5</v>
      </c>
      <c r="B1085" s="38">
        <v>2453776</v>
      </c>
      <c r="C1085" s="38" t="s">
        <v>5172</v>
      </c>
      <c r="D1085" s="38" t="s">
        <v>5173</v>
      </c>
      <c r="E1085" s="43" t="s">
        <v>5174</v>
      </c>
      <c r="F1085" s="38" t="s">
        <v>1426</v>
      </c>
      <c r="G1085" s="38" t="s">
        <v>48</v>
      </c>
      <c r="H1085" s="38" t="s">
        <v>5175</v>
      </c>
      <c r="I1085" s="38" t="s">
        <v>188</v>
      </c>
      <c r="J1085" s="38">
        <f t="shared" si="16"/>
        <v>2006.1676000000007</v>
      </c>
      <c r="K1085" s="44">
        <v>1397.7437</v>
      </c>
      <c r="L1085" s="38" t="s">
        <v>2063</v>
      </c>
      <c r="M1085" s="38" t="s">
        <v>48</v>
      </c>
      <c r="N1085" s="38" t="s">
        <v>1107</v>
      </c>
      <c r="O1085" s="38" t="s">
        <v>4074</v>
      </c>
      <c r="P1085" s="38">
        <v>0</v>
      </c>
    </row>
    <row r="1086" spans="1:16" x14ac:dyDescent="0.3">
      <c r="A1086" s="38">
        <v>20060210.5</v>
      </c>
      <c r="B1086" s="38">
        <v>2453777</v>
      </c>
      <c r="C1086" s="38" t="s">
        <v>5176</v>
      </c>
      <c r="D1086" s="38" t="s">
        <v>1800</v>
      </c>
      <c r="E1086" s="43" t="s">
        <v>5177</v>
      </c>
      <c r="F1086" s="38" t="s">
        <v>1426</v>
      </c>
      <c r="G1086" s="38" t="s">
        <v>48</v>
      </c>
      <c r="H1086" s="38" t="s">
        <v>1772</v>
      </c>
      <c r="I1086" s="38" t="s">
        <v>523</v>
      </c>
      <c r="J1086" s="38">
        <f t="shared" si="16"/>
        <v>2006.1684000000005</v>
      </c>
      <c r="K1086" s="44">
        <v>1397.2578000000001</v>
      </c>
      <c r="L1086" s="38" t="s">
        <v>1762</v>
      </c>
      <c r="M1086" s="38" t="s">
        <v>48</v>
      </c>
      <c r="N1086" s="38" t="s">
        <v>5143</v>
      </c>
      <c r="O1086" s="38" t="s">
        <v>3660</v>
      </c>
      <c r="P1086" s="38">
        <v>0</v>
      </c>
    </row>
    <row r="1087" spans="1:16" x14ac:dyDescent="0.3">
      <c r="A1087" s="38">
        <v>20060211.5</v>
      </c>
      <c r="B1087" s="38">
        <v>2453778</v>
      </c>
      <c r="C1087" s="38" t="s">
        <v>5178</v>
      </c>
      <c r="D1087" s="38" t="s">
        <v>1944</v>
      </c>
      <c r="E1087" s="43" t="s">
        <v>5179</v>
      </c>
      <c r="F1087" s="38" t="s">
        <v>1426</v>
      </c>
      <c r="G1087" s="38" t="s">
        <v>48</v>
      </c>
      <c r="H1087" s="38" t="s">
        <v>5180</v>
      </c>
      <c r="I1087" s="38" t="s">
        <v>523</v>
      </c>
      <c r="J1087" s="38">
        <f t="shared" si="16"/>
        <v>2006.1692000000003</v>
      </c>
      <c r="K1087" s="44">
        <v>1396.7877000000001</v>
      </c>
      <c r="L1087" s="38" t="s">
        <v>581</v>
      </c>
      <c r="M1087" s="38" t="s">
        <v>48</v>
      </c>
      <c r="N1087" s="38" t="s">
        <v>4167</v>
      </c>
      <c r="O1087" s="38" t="s">
        <v>3725</v>
      </c>
      <c r="P1087" s="38">
        <v>0</v>
      </c>
    </row>
    <row r="1088" spans="1:16" x14ac:dyDescent="0.3">
      <c r="A1088" s="38">
        <v>20060212.5</v>
      </c>
      <c r="B1088" s="38">
        <v>2453779</v>
      </c>
      <c r="C1088" s="38" t="s">
        <v>5181</v>
      </c>
      <c r="D1088" s="38" t="s">
        <v>1422</v>
      </c>
      <c r="E1088" s="43" t="s">
        <v>5182</v>
      </c>
      <c r="F1088" s="38" t="s">
        <v>1426</v>
      </c>
      <c r="G1088" s="38" t="s">
        <v>48</v>
      </c>
      <c r="H1088" s="38" t="s">
        <v>252</v>
      </c>
      <c r="I1088" s="38" t="s">
        <v>172</v>
      </c>
      <c r="J1088" s="38">
        <f t="shared" si="16"/>
        <v>2006.17</v>
      </c>
      <c r="K1088" s="44">
        <v>1396.2689</v>
      </c>
      <c r="L1088" s="38" t="s">
        <v>657</v>
      </c>
      <c r="M1088" s="38" t="s">
        <v>48</v>
      </c>
      <c r="N1088" s="38" t="s">
        <v>3773</v>
      </c>
      <c r="O1088" s="38" t="s">
        <v>3434</v>
      </c>
      <c r="P1088" s="38">
        <v>0</v>
      </c>
    </row>
    <row r="1089" spans="1:16" x14ac:dyDescent="0.3">
      <c r="A1089" s="38">
        <v>20060213.5</v>
      </c>
      <c r="B1089" s="38">
        <v>2453780</v>
      </c>
      <c r="C1089" s="38" t="s">
        <v>5183</v>
      </c>
      <c r="D1089" s="38" t="s">
        <v>1500</v>
      </c>
      <c r="E1089" s="43" t="s">
        <v>5184</v>
      </c>
      <c r="F1089" s="38" t="s">
        <v>1426</v>
      </c>
      <c r="G1089" s="38" t="s">
        <v>48</v>
      </c>
      <c r="H1089" s="38" t="s">
        <v>5185</v>
      </c>
      <c r="I1089" s="38" t="s">
        <v>172</v>
      </c>
      <c r="J1089" s="38">
        <f t="shared" si="16"/>
        <v>2006.1707999999999</v>
      </c>
      <c r="K1089" s="44">
        <v>1395.7782</v>
      </c>
      <c r="L1089" s="38" t="s">
        <v>539</v>
      </c>
      <c r="M1089" s="38" t="s">
        <v>48</v>
      </c>
      <c r="N1089" s="38" t="s">
        <v>5186</v>
      </c>
      <c r="O1089" s="38" t="s">
        <v>5187</v>
      </c>
      <c r="P1089" s="38">
        <v>0</v>
      </c>
    </row>
    <row r="1090" spans="1:16" x14ac:dyDescent="0.3">
      <c r="A1090" s="38">
        <v>20060214.5</v>
      </c>
      <c r="B1090" s="38">
        <v>2453781</v>
      </c>
      <c r="C1090" s="38" t="s">
        <v>5188</v>
      </c>
      <c r="D1090" s="38" t="s">
        <v>5189</v>
      </c>
      <c r="E1090" s="43" t="s">
        <v>3927</v>
      </c>
      <c r="F1090" s="38" t="s">
        <v>1426</v>
      </c>
      <c r="G1090" s="38" t="s">
        <v>48</v>
      </c>
      <c r="H1090" s="38" t="s">
        <v>5190</v>
      </c>
      <c r="I1090" s="38" t="s">
        <v>728</v>
      </c>
      <c r="J1090" s="38">
        <f t="shared" si="16"/>
        <v>2006.1715999999997</v>
      </c>
      <c r="K1090" s="44">
        <v>1395.2177999999999</v>
      </c>
      <c r="L1090" s="38" t="s">
        <v>2091</v>
      </c>
      <c r="M1090" s="38" t="s">
        <v>48</v>
      </c>
      <c r="N1090" s="38" t="s">
        <v>5191</v>
      </c>
      <c r="O1090" s="38" t="s">
        <v>5192</v>
      </c>
      <c r="P1090" s="38">
        <v>0</v>
      </c>
    </row>
    <row r="1091" spans="1:16" x14ac:dyDescent="0.3">
      <c r="A1091" s="38">
        <v>20060215.5</v>
      </c>
      <c r="B1091" s="38">
        <v>2453782</v>
      </c>
      <c r="C1091" s="38" t="s">
        <v>5193</v>
      </c>
      <c r="D1091" s="38" t="s">
        <v>265</v>
      </c>
      <c r="E1091" s="43" t="s">
        <v>5194</v>
      </c>
      <c r="F1091" s="38" t="s">
        <v>1426</v>
      </c>
      <c r="G1091" s="38" t="s">
        <v>48</v>
      </c>
      <c r="H1091" s="38" t="s">
        <v>5195</v>
      </c>
      <c r="I1091" s="38" t="s">
        <v>196</v>
      </c>
      <c r="J1091" s="38">
        <f t="shared" si="16"/>
        <v>2006.1723999999995</v>
      </c>
      <c r="K1091" s="44">
        <v>1394.64</v>
      </c>
      <c r="L1091" s="38" t="s">
        <v>3137</v>
      </c>
      <c r="M1091" s="38" t="s">
        <v>48</v>
      </c>
      <c r="N1091" s="38" t="s">
        <v>2142</v>
      </c>
      <c r="O1091" s="38" t="s">
        <v>363</v>
      </c>
      <c r="P1091" s="38">
        <v>0</v>
      </c>
    </row>
    <row r="1092" spans="1:16" x14ac:dyDescent="0.3">
      <c r="A1092" s="38">
        <v>20060216.5</v>
      </c>
      <c r="B1092" s="38">
        <v>2453783</v>
      </c>
      <c r="C1092" s="38" t="s">
        <v>5196</v>
      </c>
      <c r="D1092" s="38" t="s">
        <v>3426</v>
      </c>
      <c r="E1092" s="43" t="s">
        <v>5197</v>
      </c>
      <c r="F1092" s="38" t="s">
        <v>1426</v>
      </c>
      <c r="G1092" s="38" t="s">
        <v>48</v>
      </c>
      <c r="H1092" s="38" t="s">
        <v>5198</v>
      </c>
      <c r="I1092" s="38" t="s">
        <v>188</v>
      </c>
      <c r="J1092" s="38">
        <f t="shared" si="16"/>
        <v>2006.1731999999993</v>
      </c>
      <c r="K1092" s="44">
        <v>1394.0521000000001</v>
      </c>
      <c r="L1092" s="38" t="s">
        <v>1709</v>
      </c>
      <c r="M1092" s="38" t="s">
        <v>48</v>
      </c>
      <c r="N1092" s="38" t="s">
        <v>545</v>
      </c>
      <c r="O1092" s="38" t="s">
        <v>2557</v>
      </c>
      <c r="P1092" s="38">
        <v>0</v>
      </c>
    </row>
    <row r="1093" spans="1:16" x14ac:dyDescent="0.3">
      <c r="A1093" s="38">
        <v>20060217.5</v>
      </c>
      <c r="B1093" s="38">
        <v>2453784</v>
      </c>
      <c r="C1093" s="38" t="s">
        <v>5199</v>
      </c>
      <c r="D1093" s="38" t="s">
        <v>2866</v>
      </c>
      <c r="E1093" s="43" t="s">
        <v>5200</v>
      </c>
      <c r="F1093" s="38" t="s">
        <v>1426</v>
      </c>
      <c r="G1093" s="38" t="s">
        <v>48</v>
      </c>
      <c r="H1093" s="38" t="s">
        <v>5025</v>
      </c>
      <c r="I1093" s="38" t="s">
        <v>412</v>
      </c>
      <c r="J1093" s="38">
        <f t="shared" si="16"/>
        <v>2006.1740000000009</v>
      </c>
      <c r="K1093" s="44">
        <v>1393.5360000000001</v>
      </c>
      <c r="L1093" s="38" t="s">
        <v>518</v>
      </c>
      <c r="M1093" s="38" t="s">
        <v>48</v>
      </c>
      <c r="N1093" s="38" t="s">
        <v>1097</v>
      </c>
      <c r="O1093" s="38" t="s">
        <v>2416</v>
      </c>
      <c r="P1093" s="38">
        <v>0</v>
      </c>
    </row>
    <row r="1094" spans="1:16" x14ac:dyDescent="0.3">
      <c r="A1094" s="38">
        <v>20060218.5</v>
      </c>
      <c r="B1094" s="38">
        <v>2453785</v>
      </c>
      <c r="C1094" s="38" t="s">
        <v>5201</v>
      </c>
      <c r="D1094" s="38" t="s">
        <v>990</v>
      </c>
      <c r="E1094" s="43" t="s">
        <v>5202</v>
      </c>
      <c r="F1094" s="38" t="s">
        <v>246</v>
      </c>
      <c r="G1094" s="38" t="s">
        <v>48</v>
      </c>
      <c r="H1094" s="38" t="s">
        <v>5203</v>
      </c>
      <c r="I1094" s="38" t="s">
        <v>196</v>
      </c>
      <c r="J1094" s="38">
        <f t="shared" ref="J1094:J1157" si="17">INT(A1094/10000)+8*(A1094/10000-INT(A1094/10000))</f>
        <v>2006.1748000000007</v>
      </c>
      <c r="K1094" s="44">
        <v>1392.9998000000001</v>
      </c>
      <c r="L1094" s="38" t="s">
        <v>503</v>
      </c>
      <c r="M1094" s="38" t="s">
        <v>48</v>
      </c>
      <c r="N1094" s="38" t="s">
        <v>5204</v>
      </c>
      <c r="O1094" s="38" t="s">
        <v>3322</v>
      </c>
      <c r="P1094" s="38">
        <v>0</v>
      </c>
    </row>
    <row r="1095" spans="1:16" x14ac:dyDescent="0.3">
      <c r="A1095" s="38">
        <v>20060219.5</v>
      </c>
      <c r="B1095" s="38">
        <v>2453786</v>
      </c>
      <c r="C1095" s="38" t="s">
        <v>5205</v>
      </c>
      <c r="D1095" s="38" t="s">
        <v>5206</v>
      </c>
      <c r="E1095" s="43" t="s">
        <v>5207</v>
      </c>
      <c r="F1095" s="38" t="s">
        <v>246</v>
      </c>
      <c r="G1095" s="38" t="s">
        <v>48</v>
      </c>
      <c r="H1095" s="38" t="s">
        <v>5208</v>
      </c>
      <c r="I1095" s="38" t="s">
        <v>211</v>
      </c>
      <c r="J1095" s="38">
        <f t="shared" si="17"/>
        <v>2006.1756000000005</v>
      </c>
      <c r="K1095" s="44">
        <v>1392.3972000000001</v>
      </c>
      <c r="L1095" s="38" t="s">
        <v>1695</v>
      </c>
      <c r="M1095" s="38" t="s">
        <v>48</v>
      </c>
      <c r="N1095" s="38" t="s">
        <v>5209</v>
      </c>
      <c r="O1095" s="38" t="s">
        <v>5210</v>
      </c>
      <c r="P1095" s="38">
        <v>0</v>
      </c>
    </row>
    <row r="1096" spans="1:16" x14ac:dyDescent="0.3">
      <c r="A1096" s="38">
        <v>20060220.5</v>
      </c>
      <c r="B1096" s="38">
        <v>2453787</v>
      </c>
      <c r="C1096" s="38" t="s">
        <v>5211</v>
      </c>
      <c r="D1096" s="38" t="s">
        <v>1161</v>
      </c>
      <c r="E1096" s="43" t="s">
        <v>5212</v>
      </c>
      <c r="F1096" s="38" t="s">
        <v>246</v>
      </c>
      <c r="G1096" s="38" t="s">
        <v>48</v>
      </c>
      <c r="H1096" s="38" t="s">
        <v>5213</v>
      </c>
      <c r="I1096" s="38" t="s">
        <v>728</v>
      </c>
      <c r="J1096" s="38">
        <f t="shared" si="17"/>
        <v>2006.1764000000003</v>
      </c>
      <c r="K1096" s="44">
        <v>1391.8234</v>
      </c>
      <c r="L1096" s="38" t="s">
        <v>1688</v>
      </c>
      <c r="M1096" s="38" t="s">
        <v>48</v>
      </c>
      <c r="N1096" s="38" t="s">
        <v>5214</v>
      </c>
      <c r="O1096" s="38" t="s">
        <v>151</v>
      </c>
      <c r="P1096" s="38">
        <v>0</v>
      </c>
    </row>
    <row r="1097" spans="1:16" x14ac:dyDescent="0.3">
      <c r="A1097" s="38">
        <v>20060221.5</v>
      </c>
      <c r="B1097" s="38">
        <v>2453788</v>
      </c>
      <c r="C1097" s="38" t="s">
        <v>5215</v>
      </c>
      <c r="D1097" s="38" t="s">
        <v>316</v>
      </c>
      <c r="E1097" s="43" t="s">
        <v>5216</v>
      </c>
      <c r="F1097" s="38" t="s">
        <v>246</v>
      </c>
      <c r="G1097" s="38" t="s">
        <v>48</v>
      </c>
      <c r="H1097" s="38" t="s">
        <v>2829</v>
      </c>
      <c r="I1097" s="38" t="s">
        <v>340</v>
      </c>
      <c r="J1097" s="38">
        <f t="shared" si="17"/>
        <v>2006.1772000000001</v>
      </c>
      <c r="K1097" s="44">
        <v>1391.124</v>
      </c>
      <c r="L1097" s="38" t="s">
        <v>602</v>
      </c>
      <c r="M1097" s="38" t="s">
        <v>48</v>
      </c>
      <c r="N1097" s="38" t="s">
        <v>5217</v>
      </c>
      <c r="O1097" s="38" t="s">
        <v>2135</v>
      </c>
      <c r="P1097" s="38">
        <v>0</v>
      </c>
    </row>
    <row r="1098" spans="1:16" x14ac:dyDescent="0.3">
      <c r="A1098" s="38">
        <v>20060222.5</v>
      </c>
      <c r="B1098" s="38">
        <v>2453789</v>
      </c>
      <c r="C1098" s="38" t="s">
        <v>5218</v>
      </c>
      <c r="D1098" s="38" t="s">
        <v>1422</v>
      </c>
      <c r="E1098" s="43" t="s">
        <v>5219</v>
      </c>
      <c r="F1098" s="38" t="s">
        <v>246</v>
      </c>
      <c r="G1098" s="38" t="s">
        <v>48</v>
      </c>
      <c r="H1098" s="38" t="s">
        <v>5220</v>
      </c>
      <c r="I1098" s="38" t="s">
        <v>586</v>
      </c>
      <c r="J1098" s="38">
        <f t="shared" si="17"/>
        <v>2006.1779999999999</v>
      </c>
      <c r="K1098" s="44">
        <v>1390.5105000000001</v>
      </c>
      <c r="L1098" s="38" t="s">
        <v>986</v>
      </c>
      <c r="M1098" s="38" t="s">
        <v>48</v>
      </c>
      <c r="N1098" s="38" t="s">
        <v>4553</v>
      </c>
      <c r="O1098" s="38" t="s">
        <v>263</v>
      </c>
      <c r="P1098" s="38">
        <v>0</v>
      </c>
    </row>
    <row r="1099" spans="1:16" x14ac:dyDescent="0.3">
      <c r="A1099" s="38">
        <v>20060223.5</v>
      </c>
      <c r="B1099" s="38">
        <v>2453790</v>
      </c>
      <c r="C1099" s="38" t="s">
        <v>5221</v>
      </c>
      <c r="D1099" s="38" t="s">
        <v>145</v>
      </c>
      <c r="E1099" s="43" t="s">
        <v>5222</v>
      </c>
      <c r="F1099" s="38" t="s">
        <v>246</v>
      </c>
      <c r="G1099" s="38" t="s">
        <v>48</v>
      </c>
      <c r="H1099" s="38" t="s">
        <v>2255</v>
      </c>
      <c r="I1099" s="38" t="s">
        <v>586</v>
      </c>
      <c r="J1099" s="38">
        <f t="shared" si="17"/>
        <v>2006.1787999999997</v>
      </c>
      <c r="K1099" s="44">
        <v>1389.8478</v>
      </c>
      <c r="L1099" s="38" t="s">
        <v>1670</v>
      </c>
      <c r="M1099" s="38" t="s">
        <v>48</v>
      </c>
      <c r="N1099" s="38" t="s">
        <v>5223</v>
      </c>
      <c r="O1099" s="38" t="s">
        <v>4872</v>
      </c>
      <c r="P1099" s="38">
        <v>0</v>
      </c>
    </row>
    <row r="1100" spans="1:16" x14ac:dyDescent="0.3">
      <c r="A1100" s="38">
        <v>20060224.5</v>
      </c>
      <c r="B1100" s="38">
        <v>2453791</v>
      </c>
      <c r="C1100" s="38" t="s">
        <v>5224</v>
      </c>
      <c r="D1100" s="38" t="s">
        <v>3722</v>
      </c>
      <c r="E1100" s="43" t="s">
        <v>5225</v>
      </c>
      <c r="F1100" s="38" t="s">
        <v>1426</v>
      </c>
      <c r="G1100" s="38" t="s">
        <v>48</v>
      </c>
      <c r="H1100" s="38" t="s">
        <v>5226</v>
      </c>
      <c r="I1100" s="38" t="s">
        <v>368</v>
      </c>
      <c r="J1100" s="38">
        <f t="shared" si="17"/>
        <v>2006.1795999999995</v>
      </c>
      <c r="K1100" s="44">
        <v>1389.1768999999999</v>
      </c>
      <c r="L1100" s="38" t="s">
        <v>982</v>
      </c>
      <c r="M1100" s="38" t="s">
        <v>48</v>
      </c>
      <c r="N1100" s="38" t="s">
        <v>5227</v>
      </c>
      <c r="O1100" s="38" t="s">
        <v>1347</v>
      </c>
      <c r="P1100" s="38">
        <v>0</v>
      </c>
    </row>
    <row r="1101" spans="1:16" x14ac:dyDescent="0.3">
      <c r="A1101" s="38">
        <v>20060225.5</v>
      </c>
      <c r="B1101" s="38">
        <v>2453792</v>
      </c>
      <c r="C1101" s="38" t="s">
        <v>5228</v>
      </c>
      <c r="D1101" s="38" t="s">
        <v>1462</v>
      </c>
      <c r="E1101" s="43" t="s">
        <v>5229</v>
      </c>
      <c r="F1101" s="38" t="s">
        <v>1426</v>
      </c>
      <c r="G1101" s="38" t="s">
        <v>48</v>
      </c>
      <c r="H1101" s="38" t="s">
        <v>5230</v>
      </c>
      <c r="I1101" s="38" t="s">
        <v>172</v>
      </c>
      <c r="J1101" s="38">
        <f t="shared" si="17"/>
        <v>2006.1803999999993</v>
      </c>
      <c r="K1101" s="44">
        <v>1388.4751000000001</v>
      </c>
      <c r="L1101" s="38" t="s">
        <v>574</v>
      </c>
      <c r="M1101" s="38" t="s">
        <v>48</v>
      </c>
      <c r="N1101" s="38" t="s">
        <v>2467</v>
      </c>
      <c r="O1101" s="38" t="s">
        <v>3247</v>
      </c>
      <c r="P1101" s="38">
        <v>0</v>
      </c>
    </row>
    <row r="1102" spans="1:16" x14ac:dyDescent="0.3">
      <c r="A1102" s="38">
        <v>20060226.5</v>
      </c>
      <c r="B1102" s="38">
        <v>2453793</v>
      </c>
      <c r="C1102" s="38" t="s">
        <v>5231</v>
      </c>
      <c r="D1102" s="38" t="s">
        <v>5232</v>
      </c>
      <c r="E1102" s="43" t="s">
        <v>5233</v>
      </c>
      <c r="F1102" s="38" t="s">
        <v>1426</v>
      </c>
      <c r="G1102" s="38" t="s">
        <v>48</v>
      </c>
      <c r="H1102" s="38" t="s">
        <v>4981</v>
      </c>
      <c r="I1102" s="38" t="s">
        <v>615</v>
      </c>
      <c r="J1102" s="38">
        <f t="shared" si="17"/>
        <v>2006.1812000000009</v>
      </c>
      <c r="K1102" s="44">
        <v>1387.8118999999999</v>
      </c>
      <c r="L1102" s="38" t="s">
        <v>1644</v>
      </c>
      <c r="M1102" s="38" t="s">
        <v>48</v>
      </c>
      <c r="N1102" s="38" t="s">
        <v>5234</v>
      </c>
      <c r="O1102" s="38" t="s">
        <v>1229</v>
      </c>
      <c r="P1102" s="38">
        <v>0</v>
      </c>
    </row>
    <row r="1103" spans="1:16" x14ac:dyDescent="0.3">
      <c r="A1103" s="38">
        <v>20060227.5</v>
      </c>
      <c r="B1103" s="38">
        <v>2453794</v>
      </c>
      <c r="C1103" s="38" t="s">
        <v>5235</v>
      </c>
      <c r="D1103" s="38" t="s">
        <v>5236</v>
      </c>
      <c r="E1103" s="43" t="s">
        <v>5237</v>
      </c>
      <c r="F1103" s="38" t="s">
        <v>1426</v>
      </c>
      <c r="G1103" s="38" t="s">
        <v>48</v>
      </c>
      <c r="H1103" s="38" t="s">
        <v>1933</v>
      </c>
      <c r="I1103" s="38" t="s">
        <v>164</v>
      </c>
      <c r="J1103" s="38">
        <f t="shared" si="17"/>
        <v>2006.1820000000007</v>
      </c>
      <c r="K1103" s="44">
        <v>1387.1505</v>
      </c>
      <c r="L1103" s="38" t="s">
        <v>589</v>
      </c>
      <c r="M1103" s="38" t="s">
        <v>48</v>
      </c>
      <c r="N1103" s="38" t="s">
        <v>5238</v>
      </c>
      <c r="O1103" s="38" t="s">
        <v>3174</v>
      </c>
      <c r="P1103" s="38">
        <v>0</v>
      </c>
    </row>
    <row r="1104" spans="1:16" x14ac:dyDescent="0.3">
      <c r="A1104" s="38">
        <v>20060228.5</v>
      </c>
      <c r="B1104" s="38">
        <v>2453795</v>
      </c>
      <c r="C1104" s="38" t="s">
        <v>5239</v>
      </c>
      <c r="D1104" s="38" t="s">
        <v>4623</v>
      </c>
      <c r="E1104" s="43" t="s">
        <v>5240</v>
      </c>
      <c r="F1104" s="38" t="s">
        <v>1426</v>
      </c>
      <c r="G1104" s="38" t="s">
        <v>48</v>
      </c>
      <c r="H1104" s="38" t="s">
        <v>5241</v>
      </c>
      <c r="I1104" s="38" t="s">
        <v>1425</v>
      </c>
      <c r="J1104" s="38">
        <f t="shared" si="17"/>
        <v>2006.1828000000005</v>
      </c>
      <c r="K1104" s="44">
        <v>1386.4262000000001</v>
      </c>
      <c r="L1104" s="38" t="s">
        <v>1629</v>
      </c>
      <c r="M1104" s="38" t="s">
        <v>48</v>
      </c>
      <c r="N1104" s="38" t="s">
        <v>2498</v>
      </c>
      <c r="O1104" s="38" t="s">
        <v>3906</v>
      </c>
      <c r="P1104" s="38">
        <v>0</v>
      </c>
    </row>
    <row r="1105" spans="1:16" x14ac:dyDescent="0.3">
      <c r="A1105" s="38">
        <v>20060301.5</v>
      </c>
      <c r="B1105" s="38">
        <v>2453796</v>
      </c>
      <c r="C1105" s="38" t="s">
        <v>5242</v>
      </c>
      <c r="D1105" s="38" t="s">
        <v>2263</v>
      </c>
      <c r="E1105" s="43" t="s">
        <v>5243</v>
      </c>
      <c r="F1105" s="38" t="s">
        <v>1426</v>
      </c>
      <c r="G1105" s="38" t="s">
        <v>48</v>
      </c>
      <c r="H1105" s="38" t="s">
        <v>5244</v>
      </c>
      <c r="I1105" s="38" t="s">
        <v>204</v>
      </c>
      <c r="J1105" s="38">
        <f t="shared" si="17"/>
        <v>2006.2412000000004</v>
      </c>
      <c r="K1105" s="44">
        <v>1385.7375999999999</v>
      </c>
      <c r="L1105" s="38" t="s">
        <v>667</v>
      </c>
      <c r="M1105" s="38" t="s">
        <v>48</v>
      </c>
      <c r="N1105" s="38" t="s">
        <v>5245</v>
      </c>
      <c r="O1105" s="38" t="s">
        <v>3815</v>
      </c>
      <c r="P1105" s="38">
        <v>0</v>
      </c>
    </row>
    <row r="1106" spans="1:16" x14ac:dyDescent="0.3">
      <c r="A1106" s="38">
        <v>20060302.5</v>
      </c>
      <c r="B1106" s="38">
        <v>2453797</v>
      </c>
      <c r="C1106" s="38" t="s">
        <v>5246</v>
      </c>
      <c r="D1106" s="38" t="s">
        <v>1422</v>
      </c>
      <c r="E1106" s="43" t="s">
        <v>5247</v>
      </c>
      <c r="F1106" s="38" t="s">
        <v>1426</v>
      </c>
      <c r="G1106" s="38" t="s">
        <v>48</v>
      </c>
      <c r="H1106" s="38" t="s">
        <v>756</v>
      </c>
      <c r="I1106" s="38" t="s">
        <v>2312</v>
      </c>
      <c r="J1106" s="38">
        <f t="shared" si="17"/>
        <v>2006.2420000000002</v>
      </c>
      <c r="K1106" s="44">
        <v>1385.0353</v>
      </c>
      <c r="L1106" s="38" t="s">
        <v>1487</v>
      </c>
      <c r="M1106" s="38" t="s">
        <v>48</v>
      </c>
      <c r="N1106" s="38" t="s">
        <v>4805</v>
      </c>
      <c r="O1106" s="38" t="s">
        <v>3247</v>
      </c>
      <c r="P1106" s="38">
        <v>0</v>
      </c>
    </row>
    <row r="1107" spans="1:16" x14ac:dyDescent="0.3">
      <c r="A1107" s="38">
        <v>20060303.5</v>
      </c>
      <c r="B1107" s="38">
        <v>2453798</v>
      </c>
      <c r="C1107" s="38" t="s">
        <v>5248</v>
      </c>
      <c r="D1107" s="38" t="s">
        <v>2648</v>
      </c>
      <c r="E1107" s="43" t="s">
        <v>5249</v>
      </c>
      <c r="F1107" s="38" t="s">
        <v>1426</v>
      </c>
      <c r="G1107" s="38" t="s">
        <v>48</v>
      </c>
      <c r="H1107" s="38" t="s">
        <v>2141</v>
      </c>
      <c r="I1107" s="38" t="s">
        <v>156</v>
      </c>
      <c r="J1107" s="38">
        <f t="shared" si="17"/>
        <v>2006.2428</v>
      </c>
      <c r="K1107" s="44">
        <v>1384.3516</v>
      </c>
      <c r="L1107" s="38" t="s">
        <v>3355</v>
      </c>
      <c r="M1107" s="38" t="s">
        <v>48</v>
      </c>
      <c r="N1107" s="38" t="s">
        <v>5250</v>
      </c>
      <c r="O1107" s="38" t="s">
        <v>5251</v>
      </c>
      <c r="P1107" s="38">
        <v>0</v>
      </c>
    </row>
    <row r="1108" spans="1:16" x14ac:dyDescent="0.3">
      <c r="A1108" s="38">
        <v>20060304.5</v>
      </c>
      <c r="B1108" s="38">
        <v>2453799</v>
      </c>
      <c r="C1108" s="38" t="s">
        <v>5252</v>
      </c>
      <c r="D1108" s="38" t="s">
        <v>3314</v>
      </c>
      <c r="E1108" s="43" t="s">
        <v>5253</v>
      </c>
      <c r="F1108" s="38" t="s">
        <v>1426</v>
      </c>
      <c r="G1108" s="38" t="s">
        <v>48</v>
      </c>
      <c r="H1108" s="38" t="s">
        <v>5254</v>
      </c>
      <c r="I1108" s="38" t="s">
        <v>164</v>
      </c>
      <c r="J1108" s="38">
        <f t="shared" si="17"/>
        <v>2006.2435999999998</v>
      </c>
      <c r="K1108" s="44">
        <v>1383.6555000000001</v>
      </c>
      <c r="L1108" s="38" t="s">
        <v>1358</v>
      </c>
      <c r="M1108" s="38" t="s">
        <v>48</v>
      </c>
      <c r="N1108" s="38" t="s">
        <v>1610</v>
      </c>
      <c r="O1108" s="38" t="s">
        <v>2430</v>
      </c>
      <c r="P1108" s="38">
        <v>0</v>
      </c>
    </row>
    <row r="1109" spans="1:16" x14ac:dyDescent="0.3">
      <c r="A1109" s="38">
        <v>20060305.5</v>
      </c>
      <c r="B1109" s="38">
        <v>2453800</v>
      </c>
      <c r="C1109" s="38" t="s">
        <v>5255</v>
      </c>
      <c r="D1109" s="38" t="s">
        <v>798</v>
      </c>
      <c r="E1109" s="43" t="s">
        <v>5256</v>
      </c>
      <c r="F1109" s="38" t="s">
        <v>1426</v>
      </c>
      <c r="G1109" s="38" t="s">
        <v>48</v>
      </c>
      <c r="H1109" s="38" t="s">
        <v>4485</v>
      </c>
      <c r="I1109" s="38" t="s">
        <v>412</v>
      </c>
      <c r="J1109" s="38">
        <f t="shared" si="17"/>
        <v>2006.2443999999996</v>
      </c>
      <c r="K1109" s="44">
        <v>1382.9866999999999</v>
      </c>
      <c r="L1109" s="38" t="s">
        <v>62</v>
      </c>
      <c r="M1109" s="38" t="s">
        <v>48</v>
      </c>
      <c r="N1109" s="38" t="s">
        <v>5257</v>
      </c>
      <c r="O1109" s="38" t="s">
        <v>2474</v>
      </c>
      <c r="P1109" s="38">
        <v>0</v>
      </c>
    </row>
    <row r="1110" spans="1:16" x14ac:dyDescent="0.3">
      <c r="A1110" s="38">
        <v>20060306.5</v>
      </c>
      <c r="B1110" s="38">
        <v>2453801</v>
      </c>
      <c r="C1110" s="38" t="s">
        <v>5258</v>
      </c>
      <c r="D1110" s="38" t="s">
        <v>2924</v>
      </c>
      <c r="E1110" s="43" t="s">
        <v>5259</v>
      </c>
      <c r="F1110" s="38" t="s">
        <v>1426</v>
      </c>
      <c r="G1110" s="38" t="s">
        <v>48</v>
      </c>
      <c r="H1110" s="38" t="s">
        <v>5260</v>
      </c>
      <c r="I1110" s="38" t="s">
        <v>180</v>
      </c>
      <c r="J1110" s="38">
        <f t="shared" si="17"/>
        <v>2006.2451999999994</v>
      </c>
      <c r="K1110" s="44">
        <v>1382.3133</v>
      </c>
      <c r="L1110" s="38" t="s">
        <v>957</v>
      </c>
      <c r="M1110" s="38" t="s">
        <v>48</v>
      </c>
      <c r="N1110" s="38" t="s">
        <v>5261</v>
      </c>
      <c r="O1110" s="38" t="s">
        <v>5262</v>
      </c>
      <c r="P1110" s="38">
        <v>0</v>
      </c>
    </row>
    <row r="1111" spans="1:16" x14ac:dyDescent="0.3">
      <c r="A1111" s="38">
        <v>20060307.5</v>
      </c>
      <c r="B1111" s="38">
        <v>2453802</v>
      </c>
      <c r="C1111" s="38" t="s">
        <v>5263</v>
      </c>
      <c r="D1111" s="38" t="s">
        <v>5264</v>
      </c>
      <c r="E1111" s="43" t="s">
        <v>5265</v>
      </c>
      <c r="F1111" s="38" t="s">
        <v>1426</v>
      </c>
      <c r="G1111" s="38" t="s">
        <v>48</v>
      </c>
      <c r="H1111" s="38" t="s">
        <v>5266</v>
      </c>
      <c r="I1111" s="38" t="s">
        <v>172</v>
      </c>
      <c r="J1111" s="38">
        <f t="shared" si="17"/>
        <v>2006.2459999999992</v>
      </c>
      <c r="K1111" s="44">
        <v>1381.5640000000001</v>
      </c>
      <c r="L1111" s="38" t="s">
        <v>463</v>
      </c>
      <c r="M1111" s="38" t="s">
        <v>48</v>
      </c>
      <c r="N1111" s="38" t="s">
        <v>5267</v>
      </c>
      <c r="O1111" s="38" t="s">
        <v>4872</v>
      </c>
      <c r="P1111" s="38">
        <v>0</v>
      </c>
    </row>
    <row r="1112" spans="1:16" x14ac:dyDescent="0.3">
      <c r="A1112" s="38">
        <v>20060308.5</v>
      </c>
      <c r="B1112" s="38">
        <v>2453803</v>
      </c>
      <c r="C1112" s="38" t="s">
        <v>5268</v>
      </c>
      <c r="D1112" s="38" t="s">
        <v>2199</v>
      </c>
      <c r="E1112" s="43" t="s">
        <v>5269</v>
      </c>
      <c r="F1112" s="38" t="s">
        <v>1426</v>
      </c>
      <c r="G1112" s="38" t="s">
        <v>48</v>
      </c>
      <c r="H1112" s="38" t="s">
        <v>5270</v>
      </c>
      <c r="I1112" s="38" t="s">
        <v>412</v>
      </c>
      <c r="J1112" s="38">
        <f t="shared" si="17"/>
        <v>2006.2468000000008</v>
      </c>
      <c r="K1112" s="44">
        <v>1380.9159999999999</v>
      </c>
      <c r="L1112" s="38" t="s">
        <v>1580</v>
      </c>
      <c r="M1112" s="38" t="s">
        <v>48</v>
      </c>
      <c r="N1112" s="38" t="s">
        <v>1536</v>
      </c>
      <c r="O1112" s="38" t="s">
        <v>4621</v>
      </c>
      <c r="P1112" s="38">
        <v>0</v>
      </c>
    </row>
    <row r="1113" spans="1:16" x14ac:dyDescent="0.3">
      <c r="A1113" s="38">
        <v>20060309.5</v>
      </c>
      <c r="B1113" s="38">
        <v>2453804</v>
      </c>
      <c r="C1113" s="38" t="s">
        <v>5271</v>
      </c>
      <c r="D1113" s="38" t="s">
        <v>5272</v>
      </c>
      <c r="E1113" s="43" t="s">
        <v>5273</v>
      </c>
      <c r="F1113" s="38" t="s">
        <v>1426</v>
      </c>
      <c r="G1113" s="38" t="s">
        <v>48</v>
      </c>
      <c r="H1113" s="38" t="s">
        <v>5274</v>
      </c>
      <c r="I1113" s="38" t="s">
        <v>1207</v>
      </c>
      <c r="J1113" s="38">
        <f t="shared" si="17"/>
        <v>2006.2476000000006</v>
      </c>
      <c r="K1113" s="44">
        <v>1380.2482</v>
      </c>
      <c r="L1113" s="38" t="s">
        <v>508</v>
      </c>
      <c r="M1113" s="38" t="s">
        <v>48</v>
      </c>
      <c r="N1113" s="38" t="s">
        <v>4546</v>
      </c>
      <c r="O1113" s="38" t="s">
        <v>5275</v>
      </c>
      <c r="P1113" s="38">
        <v>0</v>
      </c>
    </row>
    <row r="1114" spans="1:16" x14ac:dyDescent="0.3">
      <c r="A1114" s="38">
        <v>20060310.5</v>
      </c>
      <c r="B1114" s="38">
        <v>2453805</v>
      </c>
      <c r="C1114" s="38" t="s">
        <v>5276</v>
      </c>
      <c r="D1114" s="38" t="s">
        <v>810</v>
      </c>
      <c r="E1114" s="43" t="s">
        <v>5277</v>
      </c>
      <c r="F1114" s="38" t="s">
        <v>246</v>
      </c>
      <c r="G1114" s="38" t="s">
        <v>48</v>
      </c>
      <c r="H1114" s="38" t="s">
        <v>846</v>
      </c>
      <c r="I1114" s="38" t="s">
        <v>523</v>
      </c>
      <c r="J1114" s="38">
        <f t="shared" si="17"/>
        <v>2006.2484000000004</v>
      </c>
      <c r="K1114" s="44">
        <v>1379.4045000000001</v>
      </c>
      <c r="L1114" s="38" t="s">
        <v>702</v>
      </c>
      <c r="M1114" s="38" t="s">
        <v>48</v>
      </c>
      <c r="N1114" s="38" t="s">
        <v>5278</v>
      </c>
      <c r="O1114" s="38" t="s">
        <v>5279</v>
      </c>
      <c r="P1114" s="38">
        <v>0</v>
      </c>
    </row>
    <row r="1115" spans="1:16" x14ac:dyDescent="0.3">
      <c r="A1115" s="38">
        <v>20060311.5</v>
      </c>
      <c r="B1115" s="38">
        <v>2453806</v>
      </c>
      <c r="C1115" s="38" t="s">
        <v>5280</v>
      </c>
      <c r="D1115" s="38" t="s">
        <v>358</v>
      </c>
      <c r="E1115" s="43" t="s">
        <v>5281</v>
      </c>
      <c r="F1115" s="38" t="s">
        <v>246</v>
      </c>
      <c r="G1115" s="38" t="s">
        <v>48</v>
      </c>
      <c r="H1115" s="38" t="s">
        <v>5282</v>
      </c>
      <c r="I1115" s="38" t="s">
        <v>2312</v>
      </c>
      <c r="J1115" s="38">
        <f t="shared" si="17"/>
        <v>2006.2492000000002</v>
      </c>
      <c r="K1115" s="44">
        <v>1378.7266</v>
      </c>
      <c r="L1115" s="38" t="s">
        <v>1912</v>
      </c>
      <c r="M1115" s="38" t="s">
        <v>48</v>
      </c>
      <c r="N1115" s="38" t="s">
        <v>5283</v>
      </c>
      <c r="O1115" s="38" t="s">
        <v>4876</v>
      </c>
      <c r="P1115" s="38">
        <v>0</v>
      </c>
    </row>
    <row r="1116" spans="1:16" x14ac:dyDescent="0.3">
      <c r="A1116" s="38">
        <v>20060312.5</v>
      </c>
      <c r="B1116" s="38">
        <v>2453807</v>
      </c>
      <c r="C1116" s="38" t="s">
        <v>5284</v>
      </c>
      <c r="D1116" s="38" t="s">
        <v>5285</v>
      </c>
      <c r="E1116" s="43" t="s">
        <v>5286</v>
      </c>
      <c r="F1116" s="38" t="s">
        <v>246</v>
      </c>
      <c r="G1116" s="38" t="s">
        <v>48</v>
      </c>
      <c r="H1116" s="38" t="s">
        <v>4678</v>
      </c>
      <c r="I1116" s="38" t="s">
        <v>156</v>
      </c>
      <c r="J1116" s="38">
        <f t="shared" si="17"/>
        <v>2006.25</v>
      </c>
      <c r="K1116" s="44">
        <v>1378.0673999999999</v>
      </c>
      <c r="L1116" s="38" t="s">
        <v>1562</v>
      </c>
      <c r="M1116" s="38" t="s">
        <v>48</v>
      </c>
      <c r="N1116" s="38" t="s">
        <v>1180</v>
      </c>
      <c r="O1116" s="38" t="s">
        <v>1289</v>
      </c>
      <c r="P1116" s="38">
        <v>0</v>
      </c>
    </row>
    <row r="1117" spans="1:16" x14ac:dyDescent="0.3">
      <c r="A1117" s="38">
        <v>20060313.5</v>
      </c>
      <c r="B1117" s="38">
        <v>2453808</v>
      </c>
      <c r="C1117" s="38" t="s">
        <v>5287</v>
      </c>
      <c r="D1117" s="38" t="s">
        <v>2648</v>
      </c>
      <c r="E1117" s="43" t="s">
        <v>5288</v>
      </c>
      <c r="F1117" s="38" t="s">
        <v>246</v>
      </c>
      <c r="G1117" s="38" t="s">
        <v>48</v>
      </c>
      <c r="H1117" s="38" t="s">
        <v>5289</v>
      </c>
      <c r="I1117" s="38" t="s">
        <v>412</v>
      </c>
      <c r="J1117" s="38">
        <f t="shared" si="17"/>
        <v>2006.2507999999998</v>
      </c>
      <c r="K1117" s="44">
        <v>1377.2869000000001</v>
      </c>
      <c r="L1117" s="38" t="s">
        <v>2883</v>
      </c>
      <c r="M1117" s="38" t="s">
        <v>48</v>
      </c>
      <c r="N1117" s="38" t="s">
        <v>3862</v>
      </c>
      <c r="O1117" s="38" t="s">
        <v>4030</v>
      </c>
      <c r="P1117" s="38">
        <v>0</v>
      </c>
    </row>
    <row r="1118" spans="1:16" x14ac:dyDescent="0.3">
      <c r="A1118" s="38">
        <v>20060314.5</v>
      </c>
      <c r="B1118" s="38">
        <v>2453809</v>
      </c>
      <c r="C1118" s="38" t="s">
        <v>5290</v>
      </c>
      <c r="D1118" s="38" t="s">
        <v>5189</v>
      </c>
      <c r="E1118" s="43" t="s">
        <v>5291</v>
      </c>
      <c r="F1118" s="38" t="s">
        <v>246</v>
      </c>
      <c r="G1118" s="38" t="s">
        <v>48</v>
      </c>
      <c r="H1118" s="38" t="s">
        <v>5292</v>
      </c>
      <c r="I1118" s="38" t="s">
        <v>149</v>
      </c>
      <c r="J1118" s="38">
        <f t="shared" si="17"/>
        <v>2006.2515999999996</v>
      </c>
      <c r="K1118" s="44">
        <v>1376.5415</v>
      </c>
      <c r="L1118" s="38" t="s">
        <v>91</v>
      </c>
      <c r="M1118" s="38" t="s">
        <v>48</v>
      </c>
      <c r="N1118" s="38" t="s">
        <v>5293</v>
      </c>
      <c r="O1118" s="38" t="s">
        <v>5294</v>
      </c>
      <c r="P1118" s="38">
        <v>0</v>
      </c>
    </row>
    <row r="1119" spans="1:16" x14ac:dyDescent="0.3">
      <c r="A1119" s="38">
        <v>20060315.5</v>
      </c>
      <c r="B1119" s="38">
        <v>2453810</v>
      </c>
      <c r="C1119" s="38" t="s">
        <v>5295</v>
      </c>
      <c r="D1119" s="38" t="s">
        <v>5296</v>
      </c>
      <c r="E1119" s="43" t="s">
        <v>5297</v>
      </c>
      <c r="F1119" s="38" t="s">
        <v>246</v>
      </c>
      <c r="G1119" s="38" t="s">
        <v>48</v>
      </c>
      <c r="H1119" s="38" t="s">
        <v>5298</v>
      </c>
      <c r="I1119" s="38" t="s">
        <v>180</v>
      </c>
      <c r="J1119" s="38">
        <f t="shared" si="17"/>
        <v>2006.2523999999994</v>
      </c>
      <c r="K1119" s="44">
        <v>1375.7878000000001</v>
      </c>
      <c r="L1119" s="38" t="s">
        <v>676</v>
      </c>
      <c r="M1119" s="38" t="s">
        <v>48</v>
      </c>
      <c r="N1119" s="38" t="s">
        <v>2429</v>
      </c>
      <c r="O1119" s="38" t="s">
        <v>5299</v>
      </c>
      <c r="P1119" s="38">
        <v>0</v>
      </c>
    </row>
    <row r="1120" spans="1:16" x14ac:dyDescent="0.3">
      <c r="A1120" s="38">
        <v>20060316.5</v>
      </c>
      <c r="B1120" s="38">
        <v>2453811</v>
      </c>
      <c r="C1120" s="38" t="s">
        <v>5300</v>
      </c>
      <c r="D1120" s="38" t="s">
        <v>3748</v>
      </c>
      <c r="E1120" s="43" t="s">
        <v>5301</v>
      </c>
      <c r="F1120" s="38" t="s">
        <v>246</v>
      </c>
      <c r="G1120" s="38" t="s">
        <v>48</v>
      </c>
      <c r="H1120" s="38" t="s">
        <v>5175</v>
      </c>
      <c r="I1120" s="38" t="s">
        <v>615</v>
      </c>
      <c r="J1120" s="38">
        <f t="shared" si="17"/>
        <v>2006.2531999999992</v>
      </c>
      <c r="K1120" s="44">
        <v>1375.1297999999999</v>
      </c>
      <c r="L1120" s="38" t="s">
        <v>2367</v>
      </c>
      <c r="M1120" s="38" t="s">
        <v>48</v>
      </c>
      <c r="N1120" s="38" t="s">
        <v>3308</v>
      </c>
      <c r="O1120" s="38" t="s">
        <v>1121</v>
      </c>
      <c r="P1120" s="38">
        <v>0</v>
      </c>
    </row>
    <row r="1121" spans="1:16" x14ac:dyDescent="0.3">
      <c r="A1121" s="38">
        <v>20060317.5</v>
      </c>
      <c r="B1121" s="38">
        <v>2453812</v>
      </c>
      <c r="C1121" s="38" t="s">
        <v>5302</v>
      </c>
      <c r="D1121" s="38" t="s">
        <v>1342</v>
      </c>
      <c r="E1121" s="43" t="s">
        <v>5303</v>
      </c>
      <c r="F1121" s="38" t="s">
        <v>2582</v>
      </c>
      <c r="G1121" s="38" t="s">
        <v>48</v>
      </c>
      <c r="H1121" s="38" t="s">
        <v>5304</v>
      </c>
      <c r="I1121" s="38" t="s">
        <v>156</v>
      </c>
      <c r="J1121" s="38">
        <f t="shared" si="17"/>
        <v>2006.2540000000008</v>
      </c>
      <c r="K1121" s="44">
        <v>1374.3155999999999</v>
      </c>
      <c r="L1121" s="38" t="s">
        <v>707</v>
      </c>
      <c r="M1121" s="38" t="s">
        <v>48</v>
      </c>
      <c r="N1121" s="38" t="s">
        <v>5305</v>
      </c>
      <c r="O1121" s="38" t="s">
        <v>3991</v>
      </c>
      <c r="P1121" s="38">
        <v>0</v>
      </c>
    </row>
    <row r="1122" spans="1:16" x14ac:dyDescent="0.3">
      <c r="A1122" s="38">
        <v>20060318.5</v>
      </c>
      <c r="B1122" s="38">
        <v>2453813</v>
      </c>
      <c r="C1122" s="38" t="s">
        <v>5306</v>
      </c>
      <c r="D1122" s="38" t="s">
        <v>1067</v>
      </c>
      <c r="E1122" s="43" t="s">
        <v>5307</v>
      </c>
      <c r="F1122" s="38" t="s">
        <v>2582</v>
      </c>
      <c r="G1122" s="38" t="s">
        <v>48</v>
      </c>
      <c r="H1122" s="38" t="s">
        <v>5043</v>
      </c>
      <c r="I1122" s="38" t="s">
        <v>82</v>
      </c>
      <c r="J1122" s="38">
        <f t="shared" si="17"/>
        <v>2006.2548000000006</v>
      </c>
      <c r="K1122" s="44">
        <v>1373.5768</v>
      </c>
      <c r="L1122" s="38" t="s">
        <v>116</v>
      </c>
      <c r="M1122" s="38" t="s">
        <v>48</v>
      </c>
      <c r="N1122" s="38" t="s">
        <v>3225</v>
      </c>
      <c r="O1122" s="38" t="s">
        <v>5308</v>
      </c>
      <c r="P1122" s="38">
        <v>0</v>
      </c>
    </row>
    <row r="1123" spans="1:16" x14ac:dyDescent="0.3">
      <c r="A1123" s="38">
        <v>20060319.5</v>
      </c>
      <c r="B1123" s="38">
        <v>2453814</v>
      </c>
      <c r="C1123" s="38" t="s">
        <v>5309</v>
      </c>
      <c r="D1123" s="38" t="s">
        <v>1440</v>
      </c>
      <c r="E1123" s="43" t="s">
        <v>5310</v>
      </c>
      <c r="F1123" s="38" t="s">
        <v>246</v>
      </c>
      <c r="G1123" s="38" t="s">
        <v>48</v>
      </c>
      <c r="H1123" s="38" t="s">
        <v>5311</v>
      </c>
      <c r="I1123" s="38" t="s">
        <v>412</v>
      </c>
      <c r="J1123" s="38">
        <f t="shared" si="17"/>
        <v>2006.2556000000004</v>
      </c>
      <c r="K1123" s="44">
        <v>1372.7620999999999</v>
      </c>
      <c r="L1123" s="38" t="s">
        <v>565</v>
      </c>
      <c r="M1123" s="38" t="s">
        <v>48</v>
      </c>
      <c r="N1123" s="38" t="s">
        <v>5312</v>
      </c>
      <c r="O1123" s="38" t="s">
        <v>5313</v>
      </c>
      <c r="P1123" s="38">
        <v>0</v>
      </c>
    </row>
    <row r="1124" spans="1:16" x14ac:dyDescent="0.3">
      <c r="A1124" s="38">
        <v>20060320.5</v>
      </c>
      <c r="B1124" s="38">
        <v>2453815</v>
      </c>
      <c r="C1124" s="38" t="s">
        <v>5314</v>
      </c>
      <c r="D1124" s="38" t="s">
        <v>2668</v>
      </c>
      <c r="E1124" s="43" t="s">
        <v>4874</v>
      </c>
      <c r="F1124" s="38" t="s">
        <v>246</v>
      </c>
      <c r="G1124" s="38" t="s">
        <v>48</v>
      </c>
      <c r="H1124" s="38" t="s">
        <v>5315</v>
      </c>
      <c r="I1124" s="38" t="s">
        <v>188</v>
      </c>
      <c r="J1124" s="38">
        <f t="shared" si="17"/>
        <v>2006.2564000000002</v>
      </c>
      <c r="K1124" s="44">
        <v>1371.9255000000001</v>
      </c>
      <c r="L1124" s="38" t="s">
        <v>2927</v>
      </c>
      <c r="M1124" s="38" t="s">
        <v>48</v>
      </c>
      <c r="N1124" s="38" t="s">
        <v>5316</v>
      </c>
      <c r="O1124" s="38" t="s">
        <v>5317</v>
      </c>
      <c r="P1124" s="38">
        <v>0</v>
      </c>
    </row>
    <row r="1125" spans="1:16" x14ac:dyDescent="0.3">
      <c r="A1125" s="38">
        <v>20060321.5</v>
      </c>
      <c r="B1125" s="38">
        <v>2453816</v>
      </c>
      <c r="C1125" s="38" t="s">
        <v>5318</v>
      </c>
      <c r="D1125" s="38" t="s">
        <v>5319</v>
      </c>
      <c r="E1125" s="43" t="s">
        <v>5320</v>
      </c>
      <c r="F1125" s="38" t="s">
        <v>246</v>
      </c>
      <c r="G1125" s="38" t="s">
        <v>48</v>
      </c>
      <c r="H1125" s="38" t="s">
        <v>5321</v>
      </c>
      <c r="I1125" s="38" t="s">
        <v>1207</v>
      </c>
      <c r="J1125" s="38">
        <f t="shared" si="17"/>
        <v>2006.2572</v>
      </c>
      <c r="K1125" s="44">
        <v>1371.1175000000001</v>
      </c>
      <c r="L1125" s="38" t="s">
        <v>141</v>
      </c>
      <c r="M1125" s="38" t="s">
        <v>48</v>
      </c>
      <c r="N1125" s="38" t="s">
        <v>5322</v>
      </c>
      <c r="O1125" s="38" t="s">
        <v>2082</v>
      </c>
      <c r="P1125" s="38">
        <v>0</v>
      </c>
    </row>
    <row r="1126" spans="1:16" x14ac:dyDescent="0.3">
      <c r="A1126" s="38">
        <v>20060322.5</v>
      </c>
      <c r="B1126" s="38">
        <v>2453817</v>
      </c>
      <c r="C1126" s="38" t="s">
        <v>5323</v>
      </c>
      <c r="D1126" s="38" t="s">
        <v>1956</v>
      </c>
      <c r="E1126" s="43" t="s">
        <v>5324</v>
      </c>
      <c r="F1126" s="38" t="s">
        <v>2582</v>
      </c>
      <c r="G1126" s="38" t="s">
        <v>48</v>
      </c>
      <c r="H1126" s="38" t="s">
        <v>5325</v>
      </c>
      <c r="I1126" s="38" t="s">
        <v>1708</v>
      </c>
      <c r="J1126" s="38">
        <f t="shared" si="17"/>
        <v>2006.2579999999998</v>
      </c>
      <c r="K1126" s="44">
        <v>1370.4612999999999</v>
      </c>
      <c r="L1126" s="38" t="s">
        <v>1425</v>
      </c>
      <c r="M1126" s="38" t="s">
        <v>48</v>
      </c>
      <c r="N1126" s="38" t="s">
        <v>4553</v>
      </c>
      <c r="O1126" s="38" t="s">
        <v>213</v>
      </c>
      <c r="P1126" s="38">
        <v>0</v>
      </c>
    </row>
    <row r="1127" spans="1:16" x14ac:dyDescent="0.3">
      <c r="A1127" s="38">
        <v>20060323.5</v>
      </c>
      <c r="B1127" s="38">
        <v>2453818</v>
      </c>
      <c r="C1127" s="38" t="s">
        <v>5326</v>
      </c>
      <c r="D1127" s="38" t="s">
        <v>840</v>
      </c>
      <c r="E1127" s="43" t="s">
        <v>5327</v>
      </c>
      <c r="F1127" s="38" t="s">
        <v>2582</v>
      </c>
      <c r="G1127" s="38" t="s">
        <v>48</v>
      </c>
      <c r="H1127" s="38" t="s">
        <v>5328</v>
      </c>
      <c r="I1127" s="38" t="s">
        <v>615</v>
      </c>
      <c r="J1127" s="38">
        <f t="shared" si="17"/>
        <v>2006.2587999999996</v>
      </c>
      <c r="K1127" s="44">
        <v>1369.7226000000001</v>
      </c>
      <c r="L1127" s="38" t="s">
        <v>156</v>
      </c>
      <c r="M1127" s="38" t="s">
        <v>48</v>
      </c>
      <c r="N1127" s="38" t="s">
        <v>5329</v>
      </c>
      <c r="O1127" s="38" t="s">
        <v>5330</v>
      </c>
      <c r="P1127" s="38">
        <v>0</v>
      </c>
    </row>
    <row r="1128" spans="1:16" x14ac:dyDescent="0.3">
      <c r="A1128" s="38">
        <v>20060324.5</v>
      </c>
      <c r="B1128" s="38">
        <v>2453819</v>
      </c>
      <c r="C1128" s="38" t="s">
        <v>5331</v>
      </c>
      <c r="D1128" s="38" t="s">
        <v>5332</v>
      </c>
      <c r="E1128" s="43" t="s">
        <v>5333</v>
      </c>
      <c r="F1128" s="38" t="s">
        <v>2582</v>
      </c>
      <c r="G1128" s="38" t="s">
        <v>48</v>
      </c>
      <c r="H1128" s="38" t="s">
        <v>5334</v>
      </c>
      <c r="I1128" s="38" t="s">
        <v>180</v>
      </c>
      <c r="J1128" s="38">
        <f t="shared" si="17"/>
        <v>2006.2595999999994</v>
      </c>
      <c r="K1128" s="44">
        <v>1368.8903</v>
      </c>
      <c r="L1128" s="38" t="s">
        <v>586</v>
      </c>
      <c r="M1128" s="38" t="s">
        <v>48</v>
      </c>
      <c r="N1128" s="38" t="s">
        <v>5335</v>
      </c>
      <c r="O1128" s="38" t="s">
        <v>2342</v>
      </c>
      <c r="P1128" s="38">
        <v>0</v>
      </c>
    </row>
    <row r="1129" spans="1:16" x14ac:dyDescent="0.3">
      <c r="A1129" s="38">
        <v>20060325.5</v>
      </c>
      <c r="B1129" s="38">
        <v>2453820</v>
      </c>
      <c r="C1129" s="38" t="s">
        <v>5336</v>
      </c>
      <c r="D1129" s="38" t="s">
        <v>5337</v>
      </c>
      <c r="E1129" s="43" t="s">
        <v>5338</v>
      </c>
      <c r="F1129" s="38" t="s">
        <v>246</v>
      </c>
      <c r="G1129" s="38" t="s">
        <v>48</v>
      </c>
      <c r="H1129" s="38" t="s">
        <v>5339</v>
      </c>
      <c r="I1129" s="38" t="s">
        <v>1207</v>
      </c>
      <c r="J1129" s="38">
        <f t="shared" si="17"/>
        <v>2006.2603999999992</v>
      </c>
      <c r="K1129" s="44">
        <v>1368.0197000000001</v>
      </c>
      <c r="L1129" s="38" t="s">
        <v>412</v>
      </c>
      <c r="M1129" s="38" t="s">
        <v>48</v>
      </c>
      <c r="N1129" s="38" t="s">
        <v>5340</v>
      </c>
      <c r="O1129" s="38" t="s">
        <v>2342</v>
      </c>
      <c r="P1129" s="38">
        <v>0</v>
      </c>
    </row>
    <row r="1130" spans="1:16" x14ac:dyDescent="0.3">
      <c r="A1130" s="38">
        <v>20060326.5</v>
      </c>
      <c r="B1130" s="38">
        <v>2453821</v>
      </c>
      <c r="C1130" s="38" t="s">
        <v>5341</v>
      </c>
      <c r="D1130" s="38" t="s">
        <v>352</v>
      </c>
      <c r="E1130" s="43" t="s">
        <v>5342</v>
      </c>
      <c r="F1130" s="38" t="s">
        <v>246</v>
      </c>
      <c r="G1130" s="38" t="s">
        <v>48</v>
      </c>
      <c r="H1130" s="38" t="s">
        <v>2546</v>
      </c>
      <c r="I1130" s="38" t="s">
        <v>523</v>
      </c>
      <c r="J1130" s="38">
        <f t="shared" si="17"/>
        <v>2006.2612000000008</v>
      </c>
      <c r="K1130" s="44">
        <v>1367.2137</v>
      </c>
      <c r="L1130" s="38" t="s">
        <v>188</v>
      </c>
      <c r="M1130" s="38" t="s">
        <v>48</v>
      </c>
      <c r="N1130" s="38" t="s">
        <v>5343</v>
      </c>
      <c r="O1130" s="38" t="s">
        <v>5344</v>
      </c>
      <c r="P1130" s="38">
        <v>0</v>
      </c>
    </row>
    <row r="1131" spans="1:16" x14ac:dyDescent="0.3">
      <c r="A1131" s="38">
        <v>20060327.5</v>
      </c>
      <c r="B1131" s="38">
        <v>2453822</v>
      </c>
      <c r="C1131" s="38" t="s">
        <v>5345</v>
      </c>
      <c r="D1131" s="38" t="s">
        <v>2886</v>
      </c>
      <c r="E1131" s="43" t="s">
        <v>5346</v>
      </c>
      <c r="F1131" s="38" t="s">
        <v>246</v>
      </c>
      <c r="G1131" s="38" t="s">
        <v>48</v>
      </c>
      <c r="H1131" s="38" t="s">
        <v>5347</v>
      </c>
      <c r="I1131" s="38" t="s">
        <v>204</v>
      </c>
      <c r="J1131" s="38">
        <f t="shared" si="17"/>
        <v>2006.2620000000006</v>
      </c>
      <c r="K1131" s="44">
        <v>1366.3632</v>
      </c>
      <c r="L1131" s="38" t="s">
        <v>196</v>
      </c>
      <c r="M1131" s="38" t="s">
        <v>48</v>
      </c>
      <c r="N1131" s="38" t="s">
        <v>5348</v>
      </c>
      <c r="O1131" s="38" t="s">
        <v>3188</v>
      </c>
      <c r="P1131" s="38">
        <v>0</v>
      </c>
    </row>
    <row r="1132" spans="1:16" x14ac:dyDescent="0.3">
      <c r="A1132" s="38">
        <v>20060328.5</v>
      </c>
      <c r="B1132" s="38">
        <v>2453823</v>
      </c>
      <c r="C1132" s="38" t="s">
        <v>5349</v>
      </c>
      <c r="D1132" s="38" t="s">
        <v>5350</v>
      </c>
      <c r="E1132" s="43" t="s">
        <v>5351</v>
      </c>
      <c r="F1132" s="38" t="s">
        <v>246</v>
      </c>
      <c r="G1132" s="38" t="s">
        <v>48</v>
      </c>
      <c r="H1132" s="38" t="s">
        <v>5352</v>
      </c>
      <c r="I1132" s="38" t="s">
        <v>149</v>
      </c>
      <c r="J1132" s="38">
        <f t="shared" si="17"/>
        <v>2006.2628000000004</v>
      </c>
      <c r="K1132" s="44">
        <v>1365.5477000000001</v>
      </c>
      <c r="L1132" s="38" t="s">
        <v>204</v>
      </c>
      <c r="M1132" s="38" t="s">
        <v>48</v>
      </c>
      <c r="N1132" s="38" t="s">
        <v>1228</v>
      </c>
      <c r="O1132" s="38" t="s">
        <v>3300</v>
      </c>
      <c r="P1132" s="38">
        <v>0</v>
      </c>
    </row>
    <row r="1133" spans="1:16" x14ac:dyDescent="0.3">
      <c r="A1133" s="38">
        <v>20060329.5</v>
      </c>
      <c r="B1133" s="38">
        <v>2453824</v>
      </c>
      <c r="C1133" s="38" t="s">
        <v>5353</v>
      </c>
      <c r="D1133" s="38" t="s">
        <v>817</v>
      </c>
      <c r="E1133" s="43" t="s">
        <v>5354</v>
      </c>
      <c r="F1133" s="38" t="s">
        <v>246</v>
      </c>
      <c r="G1133" s="38" t="s">
        <v>48</v>
      </c>
      <c r="H1133" s="38" t="s">
        <v>5355</v>
      </c>
      <c r="I1133" s="38" t="s">
        <v>1207</v>
      </c>
      <c r="J1133" s="38">
        <f t="shared" si="17"/>
        <v>2006.2636000000002</v>
      </c>
      <c r="K1133" s="44">
        <v>1364.7144000000001</v>
      </c>
      <c r="L1133" s="38" t="s">
        <v>211</v>
      </c>
      <c r="M1133" s="38" t="s">
        <v>48</v>
      </c>
      <c r="N1133" s="38" t="s">
        <v>117</v>
      </c>
      <c r="O1133" s="38" t="s">
        <v>5356</v>
      </c>
      <c r="P1133" s="38">
        <v>0</v>
      </c>
    </row>
    <row r="1134" spans="1:16" x14ac:dyDescent="0.3">
      <c r="A1134" s="38">
        <v>20060330.5</v>
      </c>
      <c r="B1134" s="38">
        <v>2453825</v>
      </c>
      <c r="C1134" s="38" t="s">
        <v>5357</v>
      </c>
      <c r="D1134" s="38" t="s">
        <v>3314</v>
      </c>
      <c r="E1134" s="43" t="s">
        <v>5358</v>
      </c>
      <c r="F1134" s="38" t="s">
        <v>246</v>
      </c>
      <c r="G1134" s="38" t="s">
        <v>48</v>
      </c>
      <c r="H1134" s="38" t="s">
        <v>2618</v>
      </c>
      <c r="I1134" s="38" t="s">
        <v>1207</v>
      </c>
      <c r="J1134" s="38">
        <f t="shared" si="17"/>
        <v>2006.2644</v>
      </c>
      <c r="K1134" s="44">
        <v>1363.9659999999999</v>
      </c>
      <c r="L1134" s="38" t="s">
        <v>630</v>
      </c>
      <c r="M1134" s="38" t="s">
        <v>48</v>
      </c>
      <c r="N1134" s="38" t="s">
        <v>5359</v>
      </c>
      <c r="O1134" s="38" t="s">
        <v>466</v>
      </c>
      <c r="P1134" s="38">
        <v>0</v>
      </c>
    </row>
    <row r="1135" spans="1:16" x14ac:dyDescent="0.3">
      <c r="A1135" s="38">
        <v>20060331.5</v>
      </c>
      <c r="B1135" s="38">
        <v>2453826</v>
      </c>
      <c r="C1135" s="38" t="s">
        <v>5360</v>
      </c>
      <c r="D1135" s="38" t="s">
        <v>1517</v>
      </c>
      <c r="E1135" s="43" t="s">
        <v>5361</v>
      </c>
      <c r="F1135" s="38" t="s">
        <v>246</v>
      </c>
      <c r="G1135" s="38" t="s">
        <v>48</v>
      </c>
      <c r="H1135" s="38" t="s">
        <v>5362</v>
      </c>
      <c r="I1135" s="38" t="s">
        <v>180</v>
      </c>
      <c r="J1135" s="38">
        <f t="shared" si="17"/>
        <v>2006.2651999999998</v>
      </c>
      <c r="K1135" s="44">
        <v>1363.1247000000001</v>
      </c>
      <c r="L1135" s="38" t="s">
        <v>195</v>
      </c>
      <c r="M1135" s="38" t="s">
        <v>48</v>
      </c>
      <c r="N1135" s="38" t="s">
        <v>4691</v>
      </c>
      <c r="O1135" s="38" t="s">
        <v>5363</v>
      </c>
      <c r="P1135" s="38">
        <v>0</v>
      </c>
    </row>
    <row r="1136" spans="1:16" x14ac:dyDescent="0.3">
      <c r="A1136" s="38">
        <v>20060401.5</v>
      </c>
      <c r="B1136" s="38">
        <v>2453827</v>
      </c>
      <c r="C1136" s="38" t="s">
        <v>5364</v>
      </c>
      <c r="D1136" s="38" t="s">
        <v>1272</v>
      </c>
      <c r="E1136" s="43" t="s">
        <v>5365</v>
      </c>
      <c r="F1136" s="38" t="s">
        <v>1426</v>
      </c>
      <c r="G1136" s="38" t="s">
        <v>48</v>
      </c>
      <c r="H1136" s="38" t="s">
        <v>5366</v>
      </c>
      <c r="I1136" s="38" t="s">
        <v>2367</v>
      </c>
      <c r="J1136" s="38">
        <f t="shared" si="17"/>
        <v>2006.3212000000003</v>
      </c>
      <c r="K1136" s="44">
        <v>1362.1786999999999</v>
      </c>
      <c r="L1136" s="38" t="s">
        <v>179</v>
      </c>
      <c r="M1136" s="38" t="s">
        <v>48</v>
      </c>
      <c r="N1136" s="38" t="s">
        <v>2167</v>
      </c>
      <c r="O1136" s="38" t="s">
        <v>5367</v>
      </c>
      <c r="P1136" s="38">
        <v>0</v>
      </c>
    </row>
    <row r="1137" spans="1:16" x14ac:dyDescent="0.3">
      <c r="A1137" s="38">
        <v>20060402.5</v>
      </c>
      <c r="B1137" s="38">
        <v>2453828</v>
      </c>
      <c r="C1137" s="38" t="s">
        <v>5368</v>
      </c>
      <c r="D1137" s="38" t="s">
        <v>1764</v>
      </c>
      <c r="E1137" s="43" t="s">
        <v>5369</v>
      </c>
      <c r="F1137" s="38" t="s">
        <v>1426</v>
      </c>
      <c r="G1137" s="38" t="s">
        <v>48</v>
      </c>
      <c r="H1137" s="38" t="s">
        <v>5370</v>
      </c>
      <c r="I1137" s="38" t="s">
        <v>116</v>
      </c>
      <c r="J1137" s="38">
        <f t="shared" si="17"/>
        <v>2006.3220000000001</v>
      </c>
      <c r="K1137" s="44">
        <v>1361.2579000000001</v>
      </c>
      <c r="L1137" s="38" t="s">
        <v>148</v>
      </c>
      <c r="M1137" s="38" t="s">
        <v>48</v>
      </c>
      <c r="N1137" s="38" t="s">
        <v>5371</v>
      </c>
      <c r="O1137" s="38" t="s">
        <v>5372</v>
      </c>
      <c r="P1137" s="38">
        <v>0</v>
      </c>
    </row>
    <row r="1138" spans="1:16" x14ac:dyDescent="0.3">
      <c r="A1138" s="38">
        <v>20060403.5</v>
      </c>
      <c r="B1138" s="38">
        <v>2453829</v>
      </c>
      <c r="C1138" s="38" t="s">
        <v>5373</v>
      </c>
      <c r="D1138" s="38" t="s">
        <v>1376</v>
      </c>
      <c r="E1138" s="43" t="s">
        <v>5374</v>
      </c>
      <c r="F1138" s="38" t="s">
        <v>1514</v>
      </c>
      <c r="G1138" s="38" t="s">
        <v>48</v>
      </c>
      <c r="H1138" s="38" t="s">
        <v>5375</v>
      </c>
      <c r="I1138" s="38" t="s">
        <v>2102</v>
      </c>
      <c r="J1138" s="38">
        <f t="shared" si="17"/>
        <v>2006.3227999999999</v>
      </c>
      <c r="K1138" s="44">
        <v>1360.2184</v>
      </c>
      <c r="L1138" s="38" t="s">
        <v>1426</v>
      </c>
      <c r="M1138" s="38" t="s">
        <v>48</v>
      </c>
      <c r="N1138" s="38" t="s">
        <v>5376</v>
      </c>
      <c r="O1138" s="38" t="s">
        <v>5377</v>
      </c>
      <c r="P1138" s="38">
        <v>0</v>
      </c>
    </row>
    <row r="1139" spans="1:16" x14ac:dyDescent="0.3">
      <c r="A1139" s="38">
        <v>20060404.5</v>
      </c>
      <c r="B1139" s="38">
        <v>2453830</v>
      </c>
      <c r="C1139" s="38" t="s">
        <v>5378</v>
      </c>
      <c r="D1139" s="38" t="s">
        <v>5379</v>
      </c>
      <c r="E1139" s="43" t="s">
        <v>5380</v>
      </c>
      <c r="F1139" s="38" t="s">
        <v>1514</v>
      </c>
      <c r="G1139" s="38" t="s">
        <v>48</v>
      </c>
      <c r="H1139" s="38" t="s">
        <v>1011</v>
      </c>
      <c r="I1139" s="38" t="s">
        <v>149</v>
      </c>
      <c r="J1139" s="38">
        <f t="shared" si="17"/>
        <v>2006.3235999999997</v>
      </c>
      <c r="K1139" s="44">
        <v>1359.4297999999999</v>
      </c>
      <c r="L1139" s="38" t="s">
        <v>50</v>
      </c>
      <c r="M1139" s="38" t="s">
        <v>48</v>
      </c>
      <c r="N1139" s="38" t="s">
        <v>5381</v>
      </c>
      <c r="O1139" s="38" t="s">
        <v>3018</v>
      </c>
      <c r="P1139" s="38">
        <v>0</v>
      </c>
    </row>
    <row r="1140" spans="1:16" x14ac:dyDescent="0.3">
      <c r="A1140" s="38">
        <v>20060405.5</v>
      </c>
      <c r="B1140" s="38">
        <v>2453831</v>
      </c>
      <c r="C1140" s="38" t="s">
        <v>5382</v>
      </c>
      <c r="D1140" s="38" t="s">
        <v>200</v>
      </c>
      <c r="E1140" s="43" t="s">
        <v>5383</v>
      </c>
      <c r="F1140" s="38" t="s">
        <v>1514</v>
      </c>
      <c r="G1140" s="38" t="s">
        <v>48</v>
      </c>
      <c r="H1140" s="38" t="s">
        <v>5384</v>
      </c>
      <c r="I1140" s="38" t="s">
        <v>1796</v>
      </c>
      <c r="J1140" s="38">
        <f t="shared" si="17"/>
        <v>2006.3243999999995</v>
      </c>
      <c r="K1140" s="44">
        <v>1358.9005999999999</v>
      </c>
      <c r="L1140" s="38" t="s">
        <v>261</v>
      </c>
      <c r="M1140" s="38" t="s">
        <v>48</v>
      </c>
      <c r="N1140" s="38" t="s">
        <v>5385</v>
      </c>
      <c r="O1140" s="38" t="s">
        <v>2943</v>
      </c>
      <c r="P1140" s="38">
        <v>0</v>
      </c>
    </row>
    <row r="1141" spans="1:16" x14ac:dyDescent="0.3">
      <c r="A1141" s="38">
        <v>20060406.5</v>
      </c>
      <c r="B1141" s="38">
        <v>2453832</v>
      </c>
      <c r="C1141" s="38" t="s">
        <v>5386</v>
      </c>
      <c r="D1141" s="38" t="s">
        <v>5387</v>
      </c>
      <c r="E1141" s="43" t="s">
        <v>5388</v>
      </c>
      <c r="F1141" s="38" t="s">
        <v>246</v>
      </c>
      <c r="G1141" s="38" t="s">
        <v>48</v>
      </c>
      <c r="H1141" s="38" t="s">
        <v>5389</v>
      </c>
      <c r="I1141" s="38" t="s">
        <v>1728</v>
      </c>
      <c r="J1141" s="38">
        <f t="shared" si="17"/>
        <v>2006.3251999999993</v>
      </c>
      <c r="K1141" s="44">
        <v>1358.4360999999999</v>
      </c>
      <c r="L1141" s="38" t="s">
        <v>3212</v>
      </c>
      <c r="M1141" s="38" t="s">
        <v>48</v>
      </c>
      <c r="N1141" s="38" t="s">
        <v>5390</v>
      </c>
      <c r="O1141" s="38" t="s">
        <v>4851</v>
      </c>
      <c r="P1141" s="38">
        <v>0</v>
      </c>
    </row>
    <row r="1142" spans="1:16" x14ac:dyDescent="0.3">
      <c r="A1142" s="38">
        <v>20060407.5</v>
      </c>
      <c r="B1142" s="38">
        <v>2453833</v>
      </c>
      <c r="C1142" s="38" t="s">
        <v>5391</v>
      </c>
      <c r="D1142" s="38" t="s">
        <v>692</v>
      </c>
      <c r="E1142" s="43" t="s">
        <v>5392</v>
      </c>
      <c r="F1142" s="38" t="s">
        <v>246</v>
      </c>
      <c r="G1142" s="38" t="s">
        <v>48</v>
      </c>
      <c r="H1142" s="38" t="s">
        <v>5393</v>
      </c>
      <c r="I1142" s="38" t="s">
        <v>140</v>
      </c>
      <c r="J1142" s="38">
        <f t="shared" si="17"/>
        <v>2006.3259999999991</v>
      </c>
      <c r="K1142" s="44">
        <v>1357.9192</v>
      </c>
      <c r="L1142" s="38" t="s">
        <v>3428</v>
      </c>
      <c r="M1142" s="38" t="s">
        <v>48</v>
      </c>
      <c r="N1142" s="38" t="s">
        <v>2325</v>
      </c>
      <c r="O1142" s="38" t="s">
        <v>5394</v>
      </c>
      <c r="P1142" s="38">
        <v>0</v>
      </c>
    </row>
    <row r="1143" spans="1:16" x14ac:dyDescent="0.3">
      <c r="A1143" s="38">
        <v>20060408.5</v>
      </c>
      <c r="B1143" s="38">
        <v>2453834</v>
      </c>
      <c r="C1143" s="38" t="s">
        <v>5395</v>
      </c>
      <c r="D1143" s="38" t="s">
        <v>1552</v>
      </c>
      <c r="E1143" s="43" t="s">
        <v>5396</v>
      </c>
      <c r="F1143" s="38" t="s">
        <v>2582</v>
      </c>
      <c r="G1143" s="38" t="s">
        <v>48</v>
      </c>
      <c r="H1143" s="38" t="s">
        <v>5397</v>
      </c>
      <c r="I1143" s="38" t="s">
        <v>615</v>
      </c>
      <c r="J1143" s="38">
        <f t="shared" si="17"/>
        <v>2006.3268000000007</v>
      </c>
      <c r="K1143" s="44">
        <v>1357.3086000000001</v>
      </c>
      <c r="L1143" s="38" t="s">
        <v>815</v>
      </c>
      <c r="M1143" s="38" t="s">
        <v>48</v>
      </c>
      <c r="N1143" s="38" t="s">
        <v>5398</v>
      </c>
      <c r="O1143" s="38" t="s">
        <v>4648</v>
      </c>
      <c r="P1143" s="38">
        <v>0</v>
      </c>
    </row>
    <row r="1144" spans="1:16" x14ac:dyDescent="0.3">
      <c r="A1144" s="38">
        <v>20060409.5</v>
      </c>
      <c r="B1144" s="38">
        <v>2453835</v>
      </c>
      <c r="C1144" s="38" t="s">
        <v>5399</v>
      </c>
      <c r="D1144" s="38" t="s">
        <v>3722</v>
      </c>
      <c r="E1144" s="43" t="s">
        <v>2315</v>
      </c>
      <c r="F1144" s="38" t="s">
        <v>2582</v>
      </c>
      <c r="G1144" s="38" t="s">
        <v>48</v>
      </c>
      <c r="H1144" s="38" t="s">
        <v>5400</v>
      </c>
      <c r="I1144" s="38" t="s">
        <v>188</v>
      </c>
      <c r="J1144" s="38">
        <f t="shared" si="17"/>
        <v>2006.3276000000005</v>
      </c>
      <c r="K1144" s="44">
        <v>1356.5773999999999</v>
      </c>
      <c r="L1144" s="38" t="s">
        <v>281</v>
      </c>
      <c r="M1144" s="38" t="s">
        <v>48</v>
      </c>
      <c r="N1144" s="38" t="s">
        <v>5401</v>
      </c>
      <c r="O1144" s="38" t="s">
        <v>1420</v>
      </c>
      <c r="P1144" s="38">
        <v>0</v>
      </c>
    </row>
    <row r="1145" spans="1:16" x14ac:dyDescent="0.3">
      <c r="A1145" s="38">
        <v>20060410.5</v>
      </c>
      <c r="B1145" s="38">
        <v>2453836</v>
      </c>
      <c r="C1145" s="38" t="s">
        <v>5402</v>
      </c>
      <c r="D1145" s="38" t="s">
        <v>497</v>
      </c>
      <c r="E1145" s="43" t="s">
        <v>3944</v>
      </c>
      <c r="F1145" s="38" t="s">
        <v>2582</v>
      </c>
      <c r="G1145" s="38" t="s">
        <v>48</v>
      </c>
      <c r="H1145" s="38" t="s">
        <v>5403</v>
      </c>
      <c r="I1145" s="38" t="s">
        <v>1207</v>
      </c>
      <c r="J1145" s="38">
        <f t="shared" si="17"/>
        <v>2006.3284000000003</v>
      </c>
      <c r="K1145" s="44">
        <v>1355.7508</v>
      </c>
      <c r="L1145" s="38" t="s">
        <v>113</v>
      </c>
      <c r="M1145" s="38" t="s">
        <v>48</v>
      </c>
      <c r="N1145" s="38" t="s">
        <v>5312</v>
      </c>
      <c r="O1145" s="38" t="s">
        <v>2235</v>
      </c>
      <c r="P1145" s="38">
        <v>0</v>
      </c>
    </row>
    <row r="1146" spans="1:16" x14ac:dyDescent="0.3">
      <c r="A1146" s="38">
        <v>20060411.5</v>
      </c>
      <c r="B1146" s="38">
        <v>2453837</v>
      </c>
      <c r="C1146" s="38" t="s">
        <v>5404</v>
      </c>
      <c r="D1146" s="38" t="s">
        <v>5405</v>
      </c>
      <c r="E1146" s="43" t="s">
        <v>5406</v>
      </c>
      <c r="F1146" s="38" t="s">
        <v>2582</v>
      </c>
      <c r="G1146" s="38" t="s">
        <v>48</v>
      </c>
      <c r="H1146" s="38" t="s">
        <v>5407</v>
      </c>
      <c r="I1146" s="38" t="s">
        <v>523</v>
      </c>
      <c r="J1146" s="38">
        <f t="shared" si="17"/>
        <v>2006.3292000000001</v>
      </c>
      <c r="K1146" s="44">
        <v>1354.9481000000001</v>
      </c>
      <c r="L1146" s="38" t="s">
        <v>470</v>
      </c>
      <c r="M1146" s="38" t="s">
        <v>48</v>
      </c>
      <c r="N1146" s="38" t="s">
        <v>306</v>
      </c>
      <c r="O1146" s="38" t="s">
        <v>3819</v>
      </c>
      <c r="P1146" s="38">
        <v>0</v>
      </c>
    </row>
    <row r="1147" spans="1:16" x14ac:dyDescent="0.3">
      <c r="A1147" s="38">
        <v>20060412.5</v>
      </c>
      <c r="B1147" s="38">
        <v>2453838</v>
      </c>
      <c r="C1147" s="38" t="s">
        <v>5408</v>
      </c>
      <c r="D1147" s="38" t="s">
        <v>4767</v>
      </c>
      <c r="E1147" s="43" t="s">
        <v>5409</v>
      </c>
      <c r="F1147" s="38" t="s">
        <v>2582</v>
      </c>
      <c r="G1147" s="38" t="s">
        <v>48</v>
      </c>
      <c r="H1147" s="38" t="s">
        <v>1146</v>
      </c>
      <c r="I1147" s="38" t="s">
        <v>164</v>
      </c>
      <c r="J1147" s="38">
        <f t="shared" si="17"/>
        <v>2006.33</v>
      </c>
      <c r="K1147" s="44">
        <v>1354.2062000000001</v>
      </c>
      <c r="L1147" s="38" t="s">
        <v>1490</v>
      </c>
      <c r="M1147" s="38" t="s">
        <v>48</v>
      </c>
      <c r="N1147" s="38" t="s">
        <v>2330</v>
      </c>
      <c r="O1147" s="38" t="s">
        <v>1391</v>
      </c>
      <c r="P1147" s="38">
        <v>0</v>
      </c>
    </row>
    <row r="1148" spans="1:16" x14ac:dyDescent="0.3">
      <c r="A1148" s="38">
        <v>20060413.5</v>
      </c>
      <c r="B1148" s="38">
        <v>2453839</v>
      </c>
      <c r="C1148" s="38" t="s">
        <v>5410</v>
      </c>
      <c r="D1148" s="38" t="s">
        <v>990</v>
      </c>
      <c r="E1148" s="43" t="s">
        <v>5411</v>
      </c>
      <c r="F1148" s="38" t="s">
        <v>2582</v>
      </c>
      <c r="G1148" s="38" t="s">
        <v>48</v>
      </c>
      <c r="H1148" s="38" t="s">
        <v>2069</v>
      </c>
      <c r="I1148" s="38" t="s">
        <v>412</v>
      </c>
      <c r="J1148" s="38">
        <f t="shared" si="17"/>
        <v>2006.3307999999997</v>
      </c>
      <c r="K1148" s="44">
        <v>1353.4747</v>
      </c>
      <c r="L1148" s="38" t="s">
        <v>2391</v>
      </c>
      <c r="M1148" s="38" t="s">
        <v>48</v>
      </c>
      <c r="N1148" s="38" t="s">
        <v>1531</v>
      </c>
      <c r="O1148" s="38" t="s">
        <v>1697</v>
      </c>
      <c r="P1148" s="38">
        <v>0</v>
      </c>
    </row>
    <row r="1149" spans="1:16" x14ac:dyDescent="0.3">
      <c r="A1149" s="38">
        <v>20060414.5</v>
      </c>
      <c r="B1149" s="38">
        <v>2453840</v>
      </c>
      <c r="C1149" s="38" t="s">
        <v>5412</v>
      </c>
      <c r="D1149" s="38" t="s">
        <v>2029</v>
      </c>
      <c r="E1149" s="43" t="s">
        <v>5413</v>
      </c>
      <c r="F1149" s="38" t="s">
        <v>2582</v>
      </c>
      <c r="G1149" s="38" t="s">
        <v>48</v>
      </c>
      <c r="H1149" s="38" t="s">
        <v>3811</v>
      </c>
      <c r="I1149" s="38" t="s">
        <v>1207</v>
      </c>
      <c r="J1149" s="38">
        <f t="shared" si="17"/>
        <v>2006.3315999999995</v>
      </c>
      <c r="K1149" s="44">
        <v>1352.7609</v>
      </c>
      <c r="L1149" s="38" t="s">
        <v>3178</v>
      </c>
      <c r="M1149" s="38" t="s">
        <v>48</v>
      </c>
      <c r="N1149" s="38" t="s">
        <v>5214</v>
      </c>
      <c r="O1149" s="38" t="s">
        <v>1816</v>
      </c>
      <c r="P1149" s="38">
        <v>0</v>
      </c>
    </row>
    <row r="1150" spans="1:16" x14ac:dyDescent="0.3">
      <c r="A1150" s="38">
        <v>20060415.5</v>
      </c>
      <c r="B1150" s="38">
        <v>2453841</v>
      </c>
      <c r="C1150" s="38" t="s">
        <v>5414</v>
      </c>
      <c r="D1150" s="38" t="s">
        <v>1896</v>
      </c>
      <c r="E1150" s="43" t="s">
        <v>292</v>
      </c>
      <c r="F1150" s="38" t="s">
        <v>2582</v>
      </c>
      <c r="G1150" s="38" t="s">
        <v>48</v>
      </c>
      <c r="H1150" s="38" t="s">
        <v>2509</v>
      </c>
      <c r="I1150" s="38" t="s">
        <v>172</v>
      </c>
      <c r="J1150" s="38">
        <f t="shared" si="17"/>
        <v>2006.3323999999993</v>
      </c>
      <c r="K1150" s="44">
        <v>1352.0277000000001</v>
      </c>
      <c r="L1150" s="38" t="s">
        <v>319</v>
      </c>
      <c r="M1150" s="38" t="s">
        <v>48</v>
      </c>
      <c r="N1150" s="38" t="s">
        <v>5398</v>
      </c>
      <c r="O1150" s="38" t="s">
        <v>392</v>
      </c>
      <c r="P1150" s="38">
        <v>0</v>
      </c>
    </row>
    <row r="1151" spans="1:16" x14ac:dyDescent="0.3">
      <c r="A1151" s="38">
        <v>20060416.5</v>
      </c>
      <c r="B1151" s="38">
        <v>2453842</v>
      </c>
      <c r="C1151" s="38" t="s">
        <v>5415</v>
      </c>
      <c r="D1151" s="38" t="s">
        <v>892</v>
      </c>
      <c r="E1151" s="43" t="s">
        <v>5416</v>
      </c>
      <c r="F1151" s="38" t="s">
        <v>2582</v>
      </c>
      <c r="G1151" s="38" t="s">
        <v>48</v>
      </c>
      <c r="H1151" s="38" t="s">
        <v>777</v>
      </c>
      <c r="I1151" s="38" t="s">
        <v>180</v>
      </c>
      <c r="J1151" s="38">
        <f t="shared" si="17"/>
        <v>2006.3331999999991</v>
      </c>
      <c r="K1151" s="44">
        <v>1351.2683</v>
      </c>
      <c r="L1151" s="38" t="s">
        <v>1359</v>
      </c>
      <c r="M1151" s="38" t="s">
        <v>48</v>
      </c>
      <c r="N1151" s="38" t="s">
        <v>2570</v>
      </c>
      <c r="O1151" s="38" t="s">
        <v>307</v>
      </c>
      <c r="P1151" s="38">
        <v>0</v>
      </c>
    </row>
    <row r="1152" spans="1:16" x14ac:dyDescent="0.3">
      <c r="A1152" s="38">
        <v>20060417.5</v>
      </c>
      <c r="B1152" s="38">
        <v>2453843</v>
      </c>
      <c r="C1152" s="38" t="s">
        <v>5417</v>
      </c>
      <c r="D1152" s="38" t="s">
        <v>257</v>
      </c>
      <c r="E1152" s="43" t="s">
        <v>5418</v>
      </c>
      <c r="F1152" s="38" t="s">
        <v>2582</v>
      </c>
      <c r="G1152" s="38" t="s">
        <v>48</v>
      </c>
      <c r="H1152" s="38" t="s">
        <v>5419</v>
      </c>
      <c r="I1152" s="38" t="s">
        <v>412</v>
      </c>
      <c r="J1152" s="38">
        <f t="shared" si="17"/>
        <v>2006.3340000000007</v>
      </c>
      <c r="K1152" s="44">
        <v>1350.5066999999999</v>
      </c>
      <c r="L1152" s="38" t="s">
        <v>333</v>
      </c>
      <c r="M1152" s="38" t="s">
        <v>48</v>
      </c>
      <c r="N1152" s="38" t="s">
        <v>5420</v>
      </c>
      <c r="O1152" s="38" t="s">
        <v>5421</v>
      </c>
      <c r="P1152" s="38">
        <v>0</v>
      </c>
    </row>
    <row r="1153" spans="1:16" x14ac:dyDescent="0.3">
      <c r="A1153" s="38">
        <v>20060418.5</v>
      </c>
      <c r="B1153" s="38">
        <v>2453844</v>
      </c>
      <c r="C1153" s="38" t="s">
        <v>5422</v>
      </c>
      <c r="D1153" s="38" t="s">
        <v>2850</v>
      </c>
      <c r="E1153" s="43" t="s">
        <v>5207</v>
      </c>
      <c r="F1153" s="38" t="s">
        <v>2582</v>
      </c>
      <c r="G1153" s="38" t="s">
        <v>48</v>
      </c>
      <c r="H1153" s="38" t="s">
        <v>5423</v>
      </c>
      <c r="I1153" s="38" t="s">
        <v>196</v>
      </c>
      <c r="J1153" s="38">
        <f t="shared" si="17"/>
        <v>2006.3348000000005</v>
      </c>
      <c r="K1153" s="44">
        <v>1349.6756</v>
      </c>
      <c r="L1153" s="38" t="s">
        <v>341</v>
      </c>
      <c r="M1153" s="38" t="s">
        <v>48</v>
      </c>
      <c r="N1153" s="38" t="s">
        <v>5424</v>
      </c>
      <c r="O1153" s="38" t="s">
        <v>2557</v>
      </c>
      <c r="P1153" s="38">
        <v>0</v>
      </c>
    </row>
    <row r="1154" spans="1:16" x14ac:dyDescent="0.3">
      <c r="A1154" s="38">
        <v>20060419.5</v>
      </c>
      <c r="B1154" s="38">
        <v>2453845</v>
      </c>
      <c r="C1154" s="38" t="s">
        <v>5425</v>
      </c>
      <c r="D1154" s="38" t="s">
        <v>2158</v>
      </c>
      <c r="E1154" s="43" t="s">
        <v>5426</v>
      </c>
      <c r="F1154" s="38" t="s">
        <v>2582</v>
      </c>
      <c r="G1154" s="38" t="s">
        <v>48</v>
      </c>
      <c r="H1154" s="38" t="s">
        <v>4246</v>
      </c>
      <c r="I1154" s="38" t="s">
        <v>586</v>
      </c>
      <c r="J1154" s="38">
        <f t="shared" si="17"/>
        <v>2006.3356000000003</v>
      </c>
      <c r="K1154" s="44">
        <v>1348.931</v>
      </c>
      <c r="L1154" s="38" t="s">
        <v>1338</v>
      </c>
      <c r="M1154" s="38" t="s">
        <v>48</v>
      </c>
      <c r="N1154" s="38" t="s">
        <v>5316</v>
      </c>
      <c r="O1154" s="38" t="s">
        <v>3267</v>
      </c>
      <c r="P1154" s="38">
        <v>0</v>
      </c>
    </row>
    <row r="1155" spans="1:16" x14ac:dyDescent="0.3">
      <c r="A1155" s="38">
        <v>20060420.5</v>
      </c>
      <c r="B1155" s="38">
        <v>2453846</v>
      </c>
      <c r="C1155" s="38" t="s">
        <v>5427</v>
      </c>
      <c r="D1155" s="38" t="s">
        <v>4157</v>
      </c>
      <c r="E1155" s="43" t="s">
        <v>4764</v>
      </c>
      <c r="F1155" s="38" t="s">
        <v>2582</v>
      </c>
      <c r="G1155" s="38" t="s">
        <v>48</v>
      </c>
      <c r="H1155" s="38" t="s">
        <v>5428</v>
      </c>
      <c r="I1155" s="38" t="s">
        <v>164</v>
      </c>
      <c r="J1155" s="38">
        <f t="shared" si="17"/>
        <v>2006.3364000000001</v>
      </c>
      <c r="K1155" s="44">
        <v>1348.1123</v>
      </c>
      <c r="L1155" s="38" t="s">
        <v>2680</v>
      </c>
      <c r="M1155" s="38" t="s">
        <v>48</v>
      </c>
      <c r="N1155" s="38" t="s">
        <v>4670</v>
      </c>
      <c r="O1155" s="38" t="s">
        <v>2441</v>
      </c>
      <c r="P1155" s="38">
        <v>0</v>
      </c>
    </row>
    <row r="1156" spans="1:16" x14ac:dyDescent="0.3">
      <c r="A1156" s="38">
        <v>20060421.5</v>
      </c>
      <c r="B1156" s="38">
        <v>2453847</v>
      </c>
      <c r="C1156" s="38" t="s">
        <v>5429</v>
      </c>
      <c r="D1156" s="38" t="s">
        <v>2476</v>
      </c>
      <c r="E1156" s="43" t="s">
        <v>5430</v>
      </c>
      <c r="F1156" s="38" t="s">
        <v>2582</v>
      </c>
      <c r="G1156" s="38" t="s">
        <v>48</v>
      </c>
      <c r="H1156" s="38" t="s">
        <v>5431</v>
      </c>
      <c r="I1156" s="38" t="s">
        <v>368</v>
      </c>
      <c r="J1156" s="38">
        <f t="shared" si="17"/>
        <v>2006.3371999999999</v>
      </c>
      <c r="K1156" s="44">
        <v>1347.3357000000001</v>
      </c>
      <c r="L1156" s="38" t="s">
        <v>2918</v>
      </c>
      <c r="M1156" s="38" t="s">
        <v>48</v>
      </c>
      <c r="N1156" s="38" t="s">
        <v>5432</v>
      </c>
      <c r="O1156" s="38" t="s">
        <v>4648</v>
      </c>
      <c r="P1156" s="38">
        <v>0</v>
      </c>
    </row>
    <row r="1157" spans="1:16" x14ac:dyDescent="0.3">
      <c r="A1157" s="38">
        <v>20060422.5</v>
      </c>
      <c r="B1157" s="38">
        <v>2453848</v>
      </c>
      <c r="C1157" s="38" t="s">
        <v>5433</v>
      </c>
      <c r="D1157" s="38" t="s">
        <v>1272</v>
      </c>
      <c r="E1157" s="43" t="s">
        <v>5434</v>
      </c>
      <c r="F1157" s="38" t="s">
        <v>148</v>
      </c>
      <c r="G1157" s="38" t="s">
        <v>48</v>
      </c>
      <c r="H1157" s="38" t="s">
        <v>5435</v>
      </c>
      <c r="I1157" s="38" t="s">
        <v>728</v>
      </c>
      <c r="J1157" s="38">
        <f t="shared" si="17"/>
        <v>2006.3379999999997</v>
      </c>
      <c r="K1157" s="44">
        <v>1346.6017999999999</v>
      </c>
      <c r="L1157" s="38" t="s">
        <v>2933</v>
      </c>
      <c r="M1157" s="38" t="s">
        <v>48</v>
      </c>
      <c r="N1157" s="38" t="s">
        <v>5436</v>
      </c>
      <c r="O1157" s="38" t="s">
        <v>5421</v>
      </c>
      <c r="P1157" s="38">
        <v>0</v>
      </c>
    </row>
    <row r="1158" spans="1:16" x14ac:dyDescent="0.3">
      <c r="A1158" s="38">
        <v>20060423.5</v>
      </c>
      <c r="B1158" s="38">
        <v>2453849</v>
      </c>
      <c r="C1158" s="38" t="s">
        <v>5437</v>
      </c>
      <c r="D1158" s="38" t="s">
        <v>541</v>
      </c>
      <c r="E1158" s="43" t="s">
        <v>5438</v>
      </c>
      <c r="F1158" s="38" t="s">
        <v>148</v>
      </c>
      <c r="G1158" s="38" t="s">
        <v>48</v>
      </c>
      <c r="H1158" s="38" t="s">
        <v>5439</v>
      </c>
      <c r="I1158" s="38" t="s">
        <v>1425</v>
      </c>
      <c r="J1158" s="38">
        <f t="shared" ref="J1158:J1221" si="18">INT(A1158/10000)+8*(A1158/10000-INT(A1158/10000))</f>
        <v>2006.3387999999995</v>
      </c>
      <c r="K1158" s="44">
        <v>1345.8679</v>
      </c>
      <c r="L1158" s="38" t="s">
        <v>376</v>
      </c>
      <c r="M1158" s="38" t="s">
        <v>48</v>
      </c>
      <c r="N1158" s="38" t="s">
        <v>4120</v>
      </c>
      <c r="O1158" s="38" t="s">
        <v>1408</v>
      </c>
      <c r="P1158" s="38">
        <v>0</v>
      </c>
    </row>
    <row r="1159" spans="1:16" x14ac:dyDescent="0.3">
      <c r="A1159" s="38">
        <v>20060424.5</v>
      </c>
      <c r="B1159" s="38">
        <v>2453850</v>
      </c>
      <c r="C1159" s="38" t="s">
        <v>5440</v>
      </c>
      <c r="D1159" s="38" t="s">
        <v>1434</v>
      </c>
      <c r="E1159" s="43" t="s">
        <v>5441</v>
      </c>
      <c r="F1159" s="38" t="s">
        <v>148</v>
      </c>
      <c r="G1159" s="38" t="s">
        <v>48</v>
      </c>
      <c r="H1159" s="38" t="s">
        <v>5442</v>
      </c>
      <c r="I1159" s="38" t="s">
        <v>1045</v>
      </c>
      <c r="J1159" s="38">
        <f t="shared" si="18"/>
        <v>2006.3395999999993</v>
      </c>
      <c r="K1159" s="44">
        <v>1345.0916999999999</v>
      </c>
      <c r="L1159" s="38" t="s">
        <v>383</v>
      </c>
      <c r="M1159" s="38" t="s">
        <v>48</v>
      </c>
      <c r="N1159" s="38" t="s">
        <v>5443</v>
      </c>
      <c r="O1159" s="38" t="s">
        <v>1396</v>
      </c>
      <c r="P1159" s="38">
        <v>0</v>
      </c>
    </row>
    <row r="1160" spans="1:16" x14ac:dyDescent="0.3">
      <c r="A1160" s="38">
        <v>20060425.5</v>
      </c>
      <c r="B1160" s="38">
        <v>2453851</v>
      </c>
      <c r="C1160" s="38" t="s">
        <v>5444</v>
      </c>
      <c r="D1160" s="38" t="s">
        <v>1166</v>
      </c>
      <c r="E1160" s="43" t="s">
        <v>5445</v>
      </c>
      <c r="F1160" s="38" t="s">
        <v>148</v>
      </c>
      <c r="G1160" s="38" t="s">
        <v>48</v>
      </c>
      <c r="H1160" s="38" t="s">
        <v>5052</v>
      </c>
      <c r="I1160" s="38" t="s">
        <v>412</v>
      </c>
      <c r="J1160" s="38">
        <f t="shared" si="18"/>
        <v>2006.3403999999991</v>
      </c>
      <c r="K1160" s="44">
        <v>1344.2777000000001</v>
      </c>
      <c r="L1160" s="38" t="s">
        <v>3124</v>
      </c>
      <c r="M1160" s="38" t="s">
        <v>48</v>
      </c>
      <c r="N1160" s="38" t="s">
        <v>1233</v>
      </c>
      <c r="O1160" s="38" t="s">
        <v>3459</v>
      </c>
      <c r="P1160" s="38">
        <v>0</v>
      </c>
    </row>
    <row r="1161" spans="1:16" x14ac:dyDescent="0.3">
      <c r="A1161" s="38">
        <v>20060426.5</v>
      </c>
      <c r="B1161" s="38">
        <v>2453852</v>
      </c>
      <c r="C1161" s="38" t="s">
        <v>5446</v>
      </c>
      <c r="D1161" s="38" t="s">
        <v>4807</v>
      </c>
      <c r="E1161" s="43" t="s">
        <v>5447</v>
      </c>
      <c r="F1161" s="38" t="s">
        <v>148</v>
      </c>
      <c r="G1161" s="38" t="s">
        <v>48</v>
      </c>
      <c r="H1161" s="38" t="s">
        <v>5448</v>
      </c>
      <c r="I1161" s="38" t="s">
        <v>188</v>
      </c>
      <c r="J1161" s="38">
        <f t="shared" si="18"/>
        <v>2006.3412000000008</v>
      </c>
      <c r="K1161" s="44">
        <v>1343.5754999999999</v>
      </c>
      <c r="L1161" s="38" t="s">
        <v>2449</v>
      </c>
      <c r="M1161" s="38" t="s">
        <v>48</v>
      </c>
      <c r="N1161" s="38" t="s">
        <v>5449</v>
      </c>
      <c r="O1161" s="38" t="s">
        <v>5450</v>
      </c>
      <c r="P1161" s="38">
        <v>0</v>
      </c>
    </row>
    <row r="1162" spans="1:16" x14ac:dyDescent="0.3">
      <c r="A1162" s="38">
        <v>20060427.5</v>
      </c>
      <c r="B1162" s="38">
        <v>2453853</v>
      </c>
      <c r="C1162" s="38" t="s">
        <v>5451</v>
      </c>
      <c r="D1162" s="38" t="s">
        <v>921</v>
      </c>
      <c r="E1162" s="43" t="s">
        <v>5452</v>
      </c>
      <c r="F1162" s="38" t="s">
        <v>148</v>
      </c>
      <c r="G1162" s="38" t="s">
        <v>48</v>
      </c>
      <c r="H1162" s="38" t="s">
        <v>5453</v>
      </c>
      <c r="I1162" s="38" t="s">
        <v>82</v>
      </c>
      <c r="J1162" s="38">
        <f t="shared" si="18"/>
        <v>2006.3420000000006</v>
      </c>
      <c r="K1162" s="44">
        <v>1342.913</v>
      </c>
      <c r="L1162" s="38" t="s">
        <v>398</v>
      </c>
      <c r="M1162" s="38" t="s">
        <v>48</v>
      </c>
      <c r="N1162" s="38" t="s">
        <v>3371</v>
      </c>
      <c r="O1162" s="38" t="s">
        <v>3797</v>
      </c>
      <c r="P1162" s="38">
        <v>0</v>
      </c>
    </row>
    <row r="1163" spans="1:16" x14ac:dyDescent="0.3">
      <c r="A1163" s="38">
        <v>20060428.5</v>
      </c>
      <c r="B1163" s="38">
        <v>2453854</v>
      </c>
      <c r="C1163" s="38" t="s">
        <v>5454</v>
      </c>
      <c r="D1163" s="38" t="s">
        <v>692</v>
      </c>
      <c r="E1163" s="43" t="s">
        <v>5455</v>
      </c>
      <c r="F1163" s="38" t="s">
        <v>148</v>
      </c>
      <c r="G1163" s="38" t="s">
        <v>48</v>
      </c>
      <c r="H1163" s="38" t="s">
        <v>5456</v>
      </c>
      <c r="I1163" s="38" t="s">
        <v>164</v>
      </c>
      <c r="J1163" s="38">
        <f t="shared" si="18"/>
        <v>2006.3428000000004</v>
      </c>
      <c r="K1163" s="44">
        <v>1342.1840999999999</v>
      </c>
      <c r="L1163" s="38" t="s">
        <v>405</v>
      </c>
      <c r="M1163" s="38" t="s">
        <v>48</v>
      </c>
      <c r="N1163" s="38" t="s">
        <v>5457</v>
      </c>
      <c r="O1163" s="38" t="s">
        <v>1277</v>
      </c>
      <c r="P1163" s="38">
        <v>0</v>
      </c>
    </row>
    <row r="1164" spans="1:16" x14ac:dyDescent="0.3">
      <c r="A1164" s="38">
        <v>20060429.5</v>
      </c>
      <c r="B1164" s="38">
        <v>2453855</v>
      </c>
      <c r="C1164" s="38" t="s">
        <v>5458</v>
      </c>
      <c r="D1164" s="38" t="s">
        <v>591</v>
      </c>
      <c r="E1164" s="43" t="s">
        <v>5459</v>
      </c>
      <c r="F1164" s="38" t="s">
        <v>148</v>
      </c>
      <c r="G1164" s="38" t="s">
        <v>48</v>
      </c>
      <c r="H1164" s="38" t="s">
        <v>5460</v>
      </c>
      <c r="I1164" s="38" t="s">
        <v>156</v>
      </c>
      <c r="J1164" s="38">
        <f t="shared" si="18"/>
        <v>2006.3436000000002</v>
      </c>
      <c r="K1164" s="44">
        <v>1341.5334</v>
      </c>
      <c r="L1164" s="38" t="s">
        <v>1029</v>
      </c>
      <c r="M1164" s="38" t="s">
        <v>48</v>
      </c>
      <c r="N1164" s="38" t="s">
        <v>5461</v>
      </c>
      <c r="O1164" s="38" t="s">
        <v>2552</v>
      </c>
      <c r="P1164" s="38">
        <v>0</v>
      </c>
    </row>
    <row r="1165" spans="1:16" x14ac:dyDescent="0.3">
      <c r="A1165" s="38">
        <v>20060430.5</v>
      </c>
      <c r="B1165" s="38">
        <v>2453856</v>
      </c>
      <c r="C1165" s="38" t="s">
        <v>5462</v>
      </c>
      <c r="D1165" s="38" t="s">
        <v>5463</v>
      </c>
      <c r="E1165" s="43" t="s">
        <v>5464</v>
      </c>
      <c r="F1165" s="38" t="s">
        <v>148</v>
      </c>
      <c r="G1165" s="38" t="s">
        <v>48</v>
      </c>
      <c r="H1165" s="38" t="s">
        <v>4476</v>
      </c>
      <c r="I1165" s="38" t="s">
        <v>164</v>
      </c>
      <c r="J1165" s="38">
        <f t="shared" si="18"/>
        <v>2006.3444</v>
      </c>
      <c r="K1165" s="44">
        <v>1340.8856000000001</v>
      </c>
      <c r="L1165" s="38" t="s">
        <v>1275</v>
      </c>
      <c r="M1165" s="38" t="s">
        <v>48</v>
      </c>
      <c r="N1165" s="38" t="s">
        <v>5465</v>
      </c>
      <c r="O1165" s="38" t="s">
        <v>1646</v>
      </c>
      <c r="P1165" s="38">
        <v>0</v>
      </c>
    </row>
    <row r="1166" spans="1:16" x14ac:dyDescent="0.3">
      <c r="A1166" s="38">
        <v>20060501.5</v>
      </c>
      <c r="B1166" s="38">
        <v>2453857</v>
      </c>
      <c r="C1166" s="38" t="s">
        <v>5466</v>
      </c>
      <c r="D1166" s="38" t="s">
        <v>243</v>
      </c>
      <c r="E1166" s="43" t="s">
        <v>5467</v>
      </c>
      <c r="F1166" s="38" t="s">
        <v>148</v>
      </c>
      <c r="G1166" s="38" t="s">
        <v>48</v>
      </c>
      <c r="H1166" s="38" t="s">
        <v>5133</v>
      </c>
      <c r="I1166" s="38" t="s">
        <v>156</v>
      </c>
      <c r="J1166" s="38">
        <f t="shared" si="18"/>
        <v>2006.4012000000002</v>
      </c>
      <c r="K1166" s="44">
        <v>1340.3227999999999</v>
      </c>
      <c r="L1166" s="38" t="s">
        <v>3098</v>
      </c>
      <c r="M1166" s="38" t="s">
        <v>48</v>
      </c>
      <c r="N1166" s="38" t="s">
        <v>4729</v>
      </c>
      <c r="O1166" s="38" t="s">
        <v>5394</v>
      </c>
      <c r="P1166" s="38">
        <v>0</v>
      </c>
    </row>
    <row r="1167" spans="1:16" x14ac:dyDescent="0.3">
      <c r="A1167" s="38">
        <v>20060502.5</v>
      </c>
      <c r="B1167" s="38">
        <v>2453858</v>
      </c>
      <c r="C1167" s="38" t="s">
        <v>5468</v>
      </c>
      <c r="D1167" s="38" t="s">
        <v>2364</v>
      </c>
      <c r="E1167" s="43" t="s">
        <v>5469</v>
      </c>
      <c r="F1167" s="38" t="s">
        <v>148</v>
      </c>
      <c r="G1167" s="38" t="s">
        <v>48</v>
      </c>
      <c r="H1167" s="38" t="s">
        <v>5470</v>
      </c>
      <c r="I1167" s="38" t="s">
        <v>156</v>
      </c>
      <c r="J1167" s="38">
        <f t="shared" si="18"/>
        <v>2006.402</v>
      </c>
      <c r="K1167" s="44">
        <v>1339.6646000000001</v>
      </c>
      <c r="L1167" s="38" t="s">
        <v>3092</v>
      </c>
      <c r="M1167" s="38" t="s">
        <v>48</v>
      </c>
      <c r="N1167" s="38" t="s">
        <v>5471</v>
      </c>
      <c r="O1167" s="38" t="s">
        <v>5088</v>
      </c>
      <c r="P1167" s="38">
        <v>0</v>
      </c>
    </row>
    <row r="1168" spans="1:16" x14ac:dyDescent="0.3">
      <c r="A1168" s="38">
        <v>20060503.5</v>
      </c>
      <c r="B1168" s="38">
        <v>2453859</v>
      </c>
      <c r="C1168" s="38" t="s">
        <v>5472</v>
      </c>
      <c r="D1168" s="38" t="s">
        <v>3030</v>
      </c>
      <c r="E1168" s="43" t="s">
        <v>4819</v>
      </c>
      <c r="F1168" s="38" t="s">
        <v>239</v>
      </c>
      <c r="G1168" s="38" t="s">
        <v>48</v>
      </c>
      <c r="H1168" s="38" t="s">
        <v>2472</v>
      </c>
      <c r="I1168" s="38" t="s">
        <v>340</v>
      </c>
      <c r="J1168" s="38">
        <f t="shared" si="18"/>
        <v>2006.4027999999998</v>
      </c>
      <c r="K1168" s="44">
        <v>1339.1157000000001</v>
      </c>
      <c r="L1168" s="38" t="s">
        <v>435</v>
      </c>
      <c r="M1168" s="38" t="s">
        <v>48</v>
      </c>
      <c r="N1168" s="38" t="s">
        <v>1437</v>
      </c>
      <c r="O1168" s="38" t="s">
        <v>4846</v>
      </c>
      <c r="P1168" s="38">
        <v>0</v>
      </c>
    </row>
    <row r="1169" spans="1:16" x14ac:dyDescent="0.3">
      <c r="A1169" s="38">
        <v>20060504.5</v>
      </c>
      <c r="B1169" s="38">
        <v>2453860</v>
      </c>
      <c r="C1169" s="38" t="s">
        <v>5473</v>
      </c>
      <c r="D1169" s="38" t="s">
        <v>5474</v>
      </c>
      <c r="E1169" s="43" t="s">
        <v>5475</v>
      </c>
      <c r="F1169" s="38" t="s">
        <v>239</v>
      </c>
      <c r="G1169" s="38" t="s">
        <v>48</v>
      </c>
      <c r="H1169" s="38" t="s">
        <v>1384</v>
      </c>
      <c r="I1169" s="38" t="s">
        <v>156</v>
      </c>
      <c r="J1169" s="38">
        <f t="shared" si="18"/>
        <v>2006.4035999999996</v>
      </c>
      <c r="K1169" s="44">
        <v>1338.5556999999999</v>
      </c>
      <c r="L1169" s="38" t="s">
        <v>442</v>
      </c>
      <c r="M1169" s="38" t="s">
        <v>48</v>
      </c>
      <c r="N1169" s="38" t="s">
        <v>5476</v>
      </c>
      <c r="O1169" s="38" t="s">
        <v>1905</v>
      </c>
      <c r="P1169" s="38">
        <v>0</v>
      </c>
    </row>
    <row r="1170" spans="1:16" x14ac:dyDescent="0.3">
      <c r="A1170" s="38">
        <v>20060505.5</v>
      </c>
      <c r="B1170" s="38">
        <v>2453861</v>
      </c>
      <c r="C1170" s="38" t="s">
        <v>5477</v>
      </c>
      <c r="D1170" s="38" t="s">
        <v>1996</v>
      </c>
      <c r="E1170" s="43" t="s">
        <v>5478</v>
      </c>
      <c r="F1170" s="38" t="s">
        <v>239</v>
      </c>
      <c r="G1170" s="38" t="s">
        <v>48</v>
      </c>
      <c r="H1170" s="38" t="s">
        <v>1618</v>
      </c>
      <c r="I1170" s="38" t="s">
        <v>412</v>
      </c>
      <c r="J1170" s="38">
        <f t="shared" si="18"/>
        <v>2006.4043999999994</v>
      </c>
      <c r="K1170" s="44">
        <v>1337.8418999999999</v>
      </c>
      <c r="L1170" s="38" t="s">
        <v>2490</v>
      </c>
      <c r="M1170" s="38" t="s">
        <v>48</v>
      </c>
      <c r="N1170" s="38" t="s">
        <v>2266</v>
      </c>
      <c r="O1170" s="38" t="s">
        <v>532</v>
      </c>
      <c r="P1170" s="38">
        <v>0</v>
      </c>
    </row>
    <row r="1171" spans="1:16" x14ac:dyDescent="0.3">
      <c r="A1171" s="38">
        <v>20060506.5</v>
      </c>
      <c r="B1171" s="38">
        <v>2453862</v>
      </c>
      <c r="C1171" s="38" t="s">
        <v>5479</v>
      </c>
      <c r="D1171" s="38" t="s">
        <v>680</v>
      </c>
      <c r="E1171" s="43" t="s">
        <v>5480</v>
      </c>
      <c r="F1171" s="38" t="s">
        <v>239</v>
      </c>
      <c r="G1171" s="38" t="s">
        <v>48</v>
      </c>
      <c r="H1171" s="38" t="s">
        <v>3241</v>
      </c>
      <c r="I1171" s="38" t="s">
        <v>164</v>
      </c>
      <c r="J1171" s="38">
        <f t="shared" si="18"/>
        <v>2006.4051999999992</v>
      </c>
      <c r="K1171" s="44">
        <v>1337.2272</v>
      </c>
      <c r="L1171" s="38" t="s">
        <v>618</v>
      </c>
      <c r="M1171" s="38" t="s">
        <v>48</v>
      </c>
      <c r="N1171" s="38" t="s">
        <v>5481</v>
      </c>
      <c r="O1171" s="38" t="s">
        <v>4626</v>
      </c>
      <c r="P1171" s="38">
        <v>0</v>
      </c>
    </row>
    <row r="1172" spans="1:16" x14ac:dyDescent="0.3">
      <c r="A1172" s="38">
        <v>20060507.5</v>
      </c>
      <c r="B1172" s="38">
        <v>2453863</v>
      </c>
      <c r="C1172" s="38" t="s">
        <v>5482</v>
      </c>
      <c r="D1172" s="38" t="s">
        <v>5123</v>
      </c>
      <c r="E1172" s="43" t="s">
        <v>5483</v>
      </c>
      <c r="F1172" s="38" t="s">
        <v>148</v>
      </c>
      <c r="G1172" s="38" t="s">
        <v>48</v>
      </c>
      <c r="H1172" s="38" t="s">
        <v>1928</v>
      </c>
      <c r="I1172" s="38" t="s">
        <v>2312</v>
      </c>
      <c r="J1172" s="38">
        <f t="shared" si="18"/>
        <v>2006.4060000000009</v>
      </c>
      <c r="K1172" s="44">
        <v>1336.5554999999999</v>
      </c>
      <c r="L1172" s="38" t="s">
        <v>456</v>
      </c>
      <c r="M1172" s="38" t="s">
        <v>48</v>
      </c>
      <c r="N1172" s="38" t="s">
        <v>2208</v>
      </c>
      <c r="O1172" s="38" t="s">
        <v>3666</v>
      </c>
      <c r="P1172" s="38">
        <v>0</v>
      </c>
    </row>
    <row r="1173" spans="1:16" x14ac:dyDescent="0.3">
      <c r="A1173" s="38">
        <v>20060508.5</v>
      </c>
      <c r="B1173" s="38">
        <v>2453864</v>
      </c>
      <c r="C1173" s="38" t="s">
        <v>5484</v>
      </c>
      <c r="D1173" s="38" t="s">
        <v>692</v>
      </c>
      <c r="E1173" s="43" t="s">
        <v>5485</v>
      </c>
      <c r="F1173" s="38" t="s">
        <v>148</v>
      </c>
      <c r="G1173" s="38" t="s">
        <v>48</v>
      </c>
      <c r="H1173" s="38" t="s">
        <v>846</v>
      </c>
      <c r="I1173" s="38" t="s">
        <v>180</v>
      </c>
      <c r="J1173" s="38">
        <f t="shared" si="18"/>
        <v>2006.4068000000007</v>
      </c>
      <c r="K1173" s="44">
        <v>1335.8579999999999</v>
      </c>
      <c r="L1173" s="38" t="s">
        <v>1238</v>
      </c>
      <c r="M1173" s="38" t="s">
        <v>48</v>
      </c>
      <c r="N1173" s="38" t="s">
        <v>5486</v>
      </c>
      <c r="O1173" s="38" t="s">
        <v>1994</v>
      </c>
      <c r="P1173" s="38">
        <v>0</v>
      </c>
    </row>
    <row r="1174" spans="1:16" x14ac:dyDescent="0.3">
      <c r="A1174" s="38">
        <v>20060509.5</v>
      </c>
      <c r="B1174" s="38">
        <v>2453865</v>
      </c>
      <c r="C1174" s="38" t="s">
        <v>5487</v>
      </c>
      <c r="D1174" s="38" t="s">
        <v>5488</v>
      </c>
      <c r="E1174" s="43" t="s">
        <v>5327</v>
      </c>
      <c r="F1174" s="38" t="s">
        <v>148</v>
      </c>
      <c r="G1174" s="38" t="s">
        <v>48</v>
      </c>
      <c r="H1174" s="38" t="s">
        <v>5298</v>
      </c>
      <c r="I1174" s="38" t="s">
        <v>172</v>
      </c>
      <c r="J1174" s="38">
        <f t="shared" si="18"/>
        <v>2006.4076000000005</v>
      </c>
      <c r="K1174" s="44">
        <v>1335.2329</v>
      </c>
      <c r="L1174" s="38" t="s">
        <v>3064</v>
      </c>
      <c r="M1174" s="38" t="s">
        <v>48</v>
      </c>
      <c r="N1174" s="38" t="s">
        <v>5489</v>
      </c>
      <c r="O1174" s="38" t="s">
        <v>657</v>
      </c>
      <c r="P1174" s="38">
        <v>0</v>
      </c>
    </row>
    <row r="1175" spans="1:16" x14ac:dyDescent="0.3">
      <c r="A1175" s="38">
        <v>20060510.5</v>
      </c>
      <c r="B1175" s="38">
        <v>2453866</v>
      </c>
      <c r="C1175" s="38" t="s">
        <v>5490</v>
      </c>
      <c r="D1175" s="38" t="s">
        <v>1235</v>
      </c>
      <c r="E1175" s="43" t="s">
        <v>5491</v>
      </c>
      <c r="F1175" s="38" t="s">
        <v>148</v>
      </c>
      <c r="G1175" s="38" t="s">
        <v>48</v>
      </c>
      <c r="H1175" s="38" t="s">
        <v>1618</v>
      </c>
      <c r="I1175" s="38" t="s">
        <v>412</v>
      </c>
      <c r="J1175" s="38">
        <f t="shared" si="18"/>
        <v>2006.4084000000003</v>
      </c>
      <c r="K1175" s="44">
        <v>1334.6762000000001</v>
      </c>
      <c r="L1175" s="38" t="s">
        <v>2510</v>
      </c>
      <c r="M1175" s="38" t="s">
        <v>48</v>
      </c>
      <c r="N1175" s="38" t="s">
        <v>5492</v>
      </c>
      <c r="O1175" s="38" t="s">
        <v>166</v>
      </c>
      <c r="P1175" s="38">
        <v>0</v>
      </c>
    </row>
    <row r="1176" spans="1:16" x14ac:dyDescent="0.3">
      <c r="A1176" s="38">
        <v>20060511.5</v>
      </c>
      <c r="B1176" s="38">
        <v>2453867</v>
      </c>
      <c r="C1176" s="38" t="s">
        <v>5493</v>
      </c>
      <c r="D1176" s="38" t="s">
        <v>3227</v>
      </c>
      <c r="E1176" s="43" t="s">
        <v>5494</v>
      </c>
      <c r="F1176" s="38" t="s">
        <v>148</v>
      </c>
      <c r="G1176" s="38" t="s">
        <v>48</v>
      </c>
      <c r="H1176" s="38" t="s">
        <v>5495</v>
      </c>
      <c r="I1176" s="38" t="s">
        <v>1708</v>
      </c>
      <c r="J1176" s="38">
        <f t="shared" si="18"/>
        <v>2006.4092000000001</v>
      </c>
      <c r="K1176" s="44">
        <v>1334.1758</v>
      </c>
      <c r="L1176" s="38" t="s">
        <v>4094</v>
      </c>
      <c r="M1176" s="38" t="s">
        <v>48</v>
      </c>
      <c r="N1176" s="38" t="s">
        <v>5496</v>
      </c>
      <c r="O1176" s="38" t="s">
        <v>1594</v>
      </c>
      <c r="P1176" s="38">
        <v>0</v>
      </c>
    </row>
    <row r="1177" spans="1:16" x14ac:dyDescent="0.3">
      <c r="A1177" s="38">
        <v>20060512.5</v>
      </c>
      <c r="B1177" s="38">
        <v>2453868</v>
      </c>
      <c r="C1177" s="38" t="s">
        <v>5497</v>
      </c>
      <c r="D1177" s="38" t="s">
        <v>3899</v>
      </c>
      <c r="E1177" s="43" t="s">
        <v>5498</v>
      </c>
      <c r="F1177" s="38" t="s">
        <v>148</v>
      </c>
      <c r="G1177" s="38" t="s">
        <v>48</v>
      </c>
      <c r="H1177" s="38" t="s">
        <v>5499</v>
      </c>
      <c r="I1177" s="38" t="s">
        <v>615</v>
      </c>
      <c r="J1177" s="38">
        <f t="shared" si="18"/>
        <v>2006.4099999999999</v>
      </c>
      <c r="K1177" s="44">
        <v>1333.4661000000001</v>
      </c>
      <c r="L1177" s="38" t="s">
        <v>487</v>
      </c>
      <c r="M1177" s="38" t="s">
        <v>48</v>
      </c>
      <c r="N1177" s="38" t="s">
        <v>157</v>
      </c>
      <c r="O1177" s="38" t="s">
        <v>1864</v>
      </c>
      <c r="P1177" s="38">
        <v>0</v>
      </c>
    </row>
    <row r="1178" spans="1:16" x14ac:dyDescent="0.3">
      <c r="A1178" s="38">
        <v>20060513.5</v>
      </c>
      <c r="B1178" s="38">
        <v>2453869</v>
      </c>
      <c r="C1178" s="38" t="s">
        <v>5500</v>
      </c>
      <c r="D1178" s="38" t="s">
        <v>145</v>
      </c>
      <c r="E1178" s="43" t="s">
        <v>5501</v>
      </c>
      <c r="F1178" s="38" t="s">
        <v>148</v>
      </c>
      <c r="G1178" s="38" t="s">
        <v>48</v>
      </c>
      <c r="H1178" s="38" t="s">
        <v>3795</v>
      </c>
      <c r="I1178" s="38" t="s">
        <v>172</v>
      </c>
      <c r="J1178" s="38">
        <f t="shared" si="18"/>
        <v>2006.4107999999997</v>
      </c>
      <c r="K1178" s="44">
        <v>1332.8984</v>
      </c>
      <c r="L1178" s="38" t="s">
        <v>493</v>
      </c>
      <c r="M1178" s="38" t="s">
        <v>48</v>
      </c>
      <c r="N1178" s="38" t="s">
        <v>5502</v>
      </c>
      <c r="O1178" s="38" t="s">
        <v>231</v>
      </c>
      <c r="P1178" s="38">
        <v>0</v>
      </c>
    </row>
    <row r="1179" spans="1:16" x14ac:dyDescent="0.3">
      <c r="A1179" s="38">
        <v>20060514.5</v>
      </c>
      <c r="B1179" s="38">
        <v>2453870</v>
      </c>
      <c r="C1179" s="38" t="s">
        <v>5503</v>
      </c>
      <c r="D1179" s="38" t="s">
        <v>1566</v>
      </c>
      <c r="E1179" s="43" t="s">
        <v>5504</v>
      </c>
      <c r="F1179" s="38" t="s">
        <v>148</v>
      </c>
      <c r="G1179" s="38" t="s">
        <v>48</v>
      </c>
      <c r="H1179" s="38" t="s">
        <v>5505</v>
      </c>
      <c r="I1179" s="38" t="s">
        <v>412</v>
      </c>
      <c r="J1179" s="38">
        <f t="shared" si="18"/>
        <v>2006.4115999999995</v>
      </c>
      <c r="K1179" s="44">
        <v>1332.3264999999999</v>
      </c>
      <c r="L1179" s="38" t="s">
        <v>4385</v>
      </c>
      <c r="M1179" s="38" t="s">
        <v>48</v>
      </c>
      <c r="N1179" s="38" t="s">
        <v>5506</v>
      </c>
      <c r="O1179" s="38" t="s">
        <v>166</v>
      </c>
      <c r="P1179" s="38">
        <v>0</v>
      </c>
    </row>
    <row r="1180" spans="1:16" x14ac:dyDescent="0.3">
      <c r="A1180" s="38">
        <v>20060515.5</v>
      </c>
      <c r="B1180" s="38">
        <v>2453871</v>
      </c>
      <c r="C1180" s="38" t="s">
        <v>5507</v>
      </c>
      <c r="D1180" s="38" t="s">
        <v>5508</v>
      </c>
      <c r="E1180" s="43" t="s">
        <v>5509</v>
      </c>
      <c r="F1180" s="38" t="s">
        <v>148</v>
      </c>
      <c r="G1180" s="38" t="s">
        <v>48</v>
      </c>
      <c r="H1180" s="38" t="s">
        <v>5510</v>
      </c>
      <c r="I1180" s="38" t="s">
        <v>1207</v>
      </c>
      <c r="J1180" s="38">
        <f t="shared" si="18"/>
        <v>2006.4123999999993</v>
      </c>
      <c r="K1180" s="44">
        <v>1331.597</v>
      </c>
      <c r="L1180" s="38" t="s">
        <v>2753</v>
      </c>
      <c r="M1180" s="38" t="s">
        <v>48</v>
      </c>
      <c r="N1180" s="38" t="s">
        <v>5511</v>
      </c>
      <c r="O1180" s="38" t="s">
        <v>1141</v>
      </c>
      <c r="P1180" s="38">
        <v>0</v>
      </c>
    </row>
    <row r="1181" spans="1:16" x14ac:dyDescent="0.3">
      <c r="A1181" s="38">
        <v>20060516.5</v>
      </c>
      <c r="B1181" s="38">
        <v>2453872</v>
      </c>
      <c r="C1181" s="38" t="s">
        <v>5512</v>
      </c>
      <c r="D1181" s="38" t="s">
        <v>5513</v>
      </c>
      <c r="E1181" s="43" t="s">
        <v>5514</v>
      </c>
      <c r="F1181" s="38" t="s">
        <v>148</v>
      </c>
      <c r="G1181" s="38" t="s">
        <v>48</v>
      </c>
      <c r="H1181" s="38" t="s">
        <v>5515</v>
      </c>
      <c r="I1181" s="38" t="s">
        <v>164</v>
      </c>
      <c r="J1181" s="38">
        <f t="shared" si="18"/>
        <v>2006.4132000000009</v>
      </c>
      <c r="K1181" s="44">
        <v>1331.0171</v>
      </c>
      <c r="L1181" s="38" t="s">
        <v>2950</v>
      </c>
      <c r="M1181" s="38" t="s">
        <v>48</v>
      </c>
      <c r="N1181" s="38" t="s">
        <v>5191</v>
      </c>
      <c r="O1181" s="38" t="s">
        <v>2017</v>
      </c>
      <c r="P1181" s="38">
        <v>0</v>
      </c>
    </row>
    <row r="1182" spans="1:16" x14ac:dyDescent="0.3">
      <c r="A1182" s="38">
        <v>20060517.5</v>
      </c>
      <c r="B1182" s="38">
        <v>2453873</v>
      </c>
      <c r="C1182" s="38" t="s">
        <v>5516</v>
      </c>
      <c r="D1182" s="38" t="s">
        <v>1063</v>
      </c>
      <c r="E1182" s="43" t="s">
        <v>5517</v>
      </c>
      <c r="F1182" s="38" t="s">
        <v>148</v>
      </c>
      <c r="G1182" s="38" t="s">
        <v>48</v>
      </c>
      <c r="H1182" s="38" t="s">
        <v>5518</v>
      </c>
      <c r="I1182" s="38" t="s">
        <v>340</v>
      </c>
      <c r="J1182" s="38">
        <f t="shared" si="18"/>
        <v>2006.4140000000007</v>
      </c>
      <c r="K1182" s="44">
        <v>1330.4249</v>
      </c>
      <c r="L1182" s="38" t="s">
        <v>530</v>
      </c>
      <c r="M1182" s="38" t="s">
        <v>48</v>
      </c>
      <c r="N1182" s="38" t="s">
        <v>2152</v>
      </c>
      <c r="O1182" s="38" t="s">
        <v>3312</v>
      </c>
      <c r="P1182" s="38">
        <v>0</v>
      </c>
    </row>
    <row r="1183" spans="1:16" x14ac:dyDescent="0.3">
      <c r="A1183" s="38">
        <v>20060518.5</v>
      </c>
      <c r="B1183" s="38">
        <v>2453874</v>
      </c>
      <c r="C1183" s="38" t="s">
        <v>5519</v>
      </c>
      <c r="D1183" s="38" t="s">
        <v>5520</v>
      </c>
      <c r="E1183" s="43" t="s">
        <v>5521</v>
      </c>
      <c r="F1183" s="38" t="s">
        <v>148</v>
      </c>
      <c r="G1183" s="38" t="s">
        <v>48</v>
      </c>
      <c r="H1183" s="38" t="s">
        <v>5522</v>
      </c>
      <c r="I1183" s="38" t="s">
        <v>412</v>
      </c>
      <c r="J1183" s="38">
        <f t="shared" si="18"/>
        <v>2006.4148000000005</v>
      </c>
      <c r="K1183" s="44">
        <v>1329.8521000000001</v>
      </c>
      <c r="L1183" s="38" t="s">
        <v>537</v>
      </c>
      <c r="M1183" s="38" t="s">
        <v>48</v>
      </c>
      <c r="N1183" s="38" t="s">
        <v>5523</v>
      </c>
      <c r="O1183" s="38" t="s">
        <v>5524</v>
      </c>
      <c r="P1183" s="38">
        <v>0</v>
      </c>
    </row>
    <row r="1184" spans="1:16" x14ac:dyDescent="0.3">
      <c r="A1184" s="38">
        <v>20060519.5</v>
      </c>
      <c r="B1184" s="38">
        <v>2453875</v>
      </c>
      <c r="C1184" s="38" t="s">
        <v>5525</v>
      </c>
      <c r="D1184" s="38" t="s">
        <v>4921</v>
      </c>
      <c r="E1184" s="43" t="s">
        <v>5526</v>
      </c>
      <c r="F1184" s="38" t="s">
        <v>148</v>
      </c>
      <c r="G1184" s="38" t="s">
        <v>48</v>
      </c>
      <c r="H1184" s="38" t="s">
        <v>1845</v>
      </c>
      <c r="I1184" s="38" t="s">
        <v>172</v>
      </c>
      <c r="J1184" s="38">
        <f t="shared" si="18"/>
        <v>2006.4156000000003</v>
      </c>
      <c r="K1184" s="44">
        <v>1329.2926</v>
      </c>
      <c r="L1184" s="38" t="s">
        <v>544</v>
      </c>
      <c r="M1184" s="38" t="s">
        <v>48</v>
      </c>
      <c r="N1184" s="38" t="s">
        <v>5527</v>
      </c>
      <c r="O1184" s="38" t="s">
        <v>560</v>
      </c>
      <c r="P1184" s="38">
        <v>0</v>
      </c>
    </row>
    <row r="1185" spans="1:16" x14ac:dyDescent="0.3">
      <c r="A1185" s="38">
        <v>20060520.5</v>
      </c>
      <c r="B1185" s="38">
        <v>2453876</v>
      </c>
      <c r="C1185" s="38" t="s">
        <v>5528</v>
      </c>
      <c r="D1185" s="38" t="s">
        <v>446</v>
      </c>
      <c r="E1185" s="43" t="s">
        <v>4266</v>
      </c>
      <c r="F1185" s="38" t="s">
        <v>148</v>
      </c>
      <c r="G1185" s="38" t="s">
        <v>48</v>
      </c>
      <c r="H1185" s="38" t="s">
        <v>5043</v>
      </c>
      <c r="I1185" s="38" t="s">
        <v>188</v>
      </c>
      <c r="J1185" s="38">
        <f t="shared" si="18"/>
        <v>2006.4164000000001</v>
      </c>
      <c r="K1185" s="44">
        <v>1328.7136</v>
      </c>
      <c r="L1185" s="38" t="s">
        <v>551</v>
      </c>
      <c r="M1185" s="38" t="s">
        <v>48</v>
      </c>
      <c r="N1185" s="38" t="s">
        <v>5529</v>
      </c>
      <c r="O1185" s="38" t="s">
        <v>767</v>
      </c>
      <c r="P1185" s="38">
        <v>0</v>
      </c>
    </row>
    <row r="1186" spans="1:16" x14ac:dyDescent="0.3">
      <c r="A1186" s="38">
        <v>20060521.5</v>
      </c>
      <c r="B1186" s="38">
        <v>2453877</v>
      </c>
      <c r="C1186" s="38" t="s">
        <v>5530</v>
      </c>
      <c r="D1186" s="38" t="s">
        <v>1086</v>
      </c>
      <c r="E1186" s="43" t="s">
        <v>5531</v>
      </c>
      <c r="F1186" s="38" t="s">
        <v>148</v>
      </c>
      <c r="G1186" s="38" t="s">
        <v>48</v>
      </c>
      <c r="H1186" s="38" t="s">
        <v>5116</v>
      </c>
      <c r="I1186" s="38" t="s">
        <v>2312</v>
      </c>
      <c r="J1186" s="38">
        <f t="shared" si="18"/>
        <v>2006.4171999999999</v>
      </c>
      <c r="K1186" s="44">
        <v>1328.2328</v>
      </c>
      <c r="L1186" s="38" t="s">
        <v>558</v>
      </c>
      <c r="M1186" s="38" t="s">
        <v>48</v>
      </c>
      <c r="N1186" s="38" t="s">
        <v>1827</v>
      </c>
      <c r="O1186" s="38" t="s">
        <v>508</v>
      </c>
      <c r="P1186" s="38">
        <v>0</v>
      </c>
    </row>
    <row r="1187" spans="1:16" x14ac:dyDescent="0.3">
      <c r="A1187" s="38">
        <v>20060522.5</v>
      </c>
      <c r="B1187" s="38">
        <v>2453878</v>
      </c>
      <c r="C1187" s="38" t="s">
        <v>5532</v>
      </c>
      <c r="D1187" s="38" t="s">
        <v>2158</v>
      </c>
      <c r="E1187" s="43" t="s">
        <v>5533</v>
      </c>
      <c r="F1187" s="38" t="s">
        <v>148</v>
      </c>
      <c r="G1187" s="38" t="s">
        <v>48</v>
      </c>
      <c r="H1187" s="38" t="s">
        <v>4333</v>
      </c>
      <c r="I1187" s="38" t="s">
        <v>149</v>
      </c>
      <c r="J1187" s="38">
        <f t="shared" si="18"/>
        <v>2006.4179999999997</v>
      </c>
      <c r="K1187" s="44">
        <v>1327.7637</v>
      </c>
      <c r="L1187" s="38" t="s">
        <v>1169</v>
      </c>
      <c r="M1187" s="38" t="s">
        <v>48</v>
      </c>
      <c r="N1187" s="38" t="s">
        <v>165</v>
      </c>
      <c r="O1187" s="38" t="s">
        <v>508</v>
      </c>
      <c r="P1187" s="38">
        <v>0</v>
      </c>
    </row>
    <row r="1188" spans="1:16" x14ac:dyDescent="0.3">
      <c r="A1188" s="38">
        <v>20060523.5</v>
      </c>
      <c r="B1188" s="38">
        <v>2453879</v>
      </c>
      <c r="C1188" s="38" t="s">
        <v>5534</v>
      </c>
      <c r="D1188" s="38" t="s">
        <v>5535</v>
      </c>
      <c r="E1188" s="43" t="s">
        <v>5536</v>
      </c>
      <c r="F1188" s="38" t="s">
        <v>148</v>
      </c>
      <c r="G1188" s="38" t="s">
        <v>48</v>
      </c>
      <c r="H1188" s="38" t="s">
        <v>571</v>
      </c>
      <c r="I1188" s="38" t="s">
        <v>340</v>
      </c>
      <c r="J1188" s="38">
        <f t="shared" si="18"/>
        <v>2006.4187999999995</v>
      </c>
      <c r="K1188" s="44">
        <v>1327.2963</v>
      </c>
      <c r="L1188" s="38" t="s">
        <v>833</v>
      </c>
      <c r="M1188" s="38" t="s">
        <v>48</v>
      </c>
      <c r="N1188" s="38" t="s">
        <v>1657</v>
      </c>
      <c r="O1188" s="38" t="s">
        <v>988</v>
      </c>
      <c r="P1188" s="38">
        <v>0</v>
      </c>
    </row>
    <row r="1189" spans="1:16" x14ac:dyDescent="0.3">
      <c r="A1189" s="38">
        <v>20060524.5</v>
      </c>
      <c r="B1189" s="38">
        <v>2453880</v>
      </c>
      <c r="C1189" s="38" t="s">
        <v>5537</v>
      </c>
      <c r="D1189" s="38" t="s">
        <v>2205</v>
      </c>
      <c r="E1189" s="43" t="s">
        <v>5538</v>
      </c>
      <c r="F1189" s="38" t="s">
        <v>148</v>
      </c>
      <c r="G1189" s="38" t="s">
        <v>48</v>
      </c>
      <c r="H1189" s="38" t="s">
        <v>4524</v>
      </c>
      <c r="I1189" s="38" t="s">
        <v>523</v>
      </c>
      <c r="J1189" s="38">
        <f t="shared" si="18"/>
        <v>2006.4195999999993</v>
      </c>
      <c r="K1189" s="44">
        <v>1326.8294000000001</v>
      </c>
      <c r="L1189" s="38" t="s">
        <v>572</v>
      </c>
      <c r="M1189" s="38" t="s">
        <v>48</v>
      </c>
      <c r="N1189" s="38" t="s">
        <v>5539</v>
      </c>
      <c r="O1189" s="38" t="s">
        <v>539</v>
      </c>
      <c r="P1189" s="38">
        <v>0</v>
      </c>
    </row>
    <row r="1190" spans="1:16" x14ac:dyDescent="0.3">
      <c r="A1190" s="38">
        <v>20060525.5</v>
      </c>
      <c r="B1190" s="38">
        <v>2453881</v>
      </c>
      <c r="C1190" s="38" t="s">
        <v>5540</v>
      </c>
      <c r="D1190" s="38" t="s">
        <v>798</v>
      </c>
      <c r="E1190" s="43" t="s">
        <v>5541</v>
      </c>
      <c r="F1190" s="38" t="s">
        <v>148</v>
      </c>
      <c r="G1190" s="38" t="s">
        <v>48</v>
      </c>
      <c r="H1190" s="38" t="s">
        <v>5542</v>
      </c>
      <c r="I1190" s="38" t="s">
        <v>180</v>
      </c>
      <c r="J1190" s="38">
        <f t="shared" si="18"/>
        <v>2006.4204000000009</v>
      </c>
      <c r="K1190" s="44">
        <v>1326.3849</v>
      </c>
      <c r="L1190" s="38" t="s">
        <v>822</v>
      </c>
      <c r="M1190" s="38" t="s">
        <v>48</v>
      </c>
      <c r="N1190" s="38" t="s">
        <v>760</v>
      </c>
      <c r="O1190" s="38" t="s">
        <v>1604</v>
      </c>
      <c r="P1190" s="38">
        <v>0</v>
      </c>
    </row>
    <row r="1191" spans="1:16" x14ac:dyDescent="0.3">
      <c r="A1191" s="38">
        <v>20060526.5</v>
      </c>
      <c r="B1191" s="38">
        <v>2453882</v>
      </c>
      <c r="C1191" s="38" t="s">
        <v>5543</v>
      </c>
      <c r="D1191" s="38" t="s">
        <v>921</v>
      </c>
      <c r="E1191" s="43" t="s">
        <v>5544</v>
      </c>
      <c r="F1191" s="38" t="s">
        <v>148</v>
      </c>
      <c r="G1191" s="38" t="s">
        <v>48</v>
      </c>
      <c r="H1191" s="38" t="s">
        <v>4345</v>
      </c>
      <c r="I1191" s="38" t="s">
        <v>1207</v>
      </c>
      <c r="J1191" s="38">
        <f t="shared" si="18"/>
        <v>2006.4212000000007</v>
      </c>
      <c r="K1191" s="44">
        <v>1325.9340999999999</v>
      </c>
      <c r="L1191" s="38" t="s">
        <v>587</v>
      </c>
      <c r="M1191" s="38" t="s">
        <v>48</v>
      </c>
      <c r="N1191" s="38" t="s">
        <v>1624</v>
      </c>
      <c r="O1191" s="38" t="s">
        <v>1562</v>
      </c>
      <c r="P1191" s="38">
        <v>0</v>
      </c>
    </row>
    <row r="1192" spans="1:16" x14ac:dyDescent="0.3">
      <c r="A1192" s="38">
        <v>20060527.5</v>
      </c>
      <c r="B1192" s="38">
        <v>2453883</v>
      </c>
      <c r="C1192" s="38" t="s">
        <v>5545</v>
      </c>
      <c r="D1192" s="38" t="s">
        <v>1342</v>
      </c>
      <c r="E1192" s="43" t="s">
        <v>5546</v>
      </c>
      <c r="F1192" s="38" t="s">
        <v>239</v>
      </c>
      <c r="G1192" s="38" t="s">
        <v>48</v>
      </c>
      <c r="H1192" s="38" t="s">
        <v>5547</v>
      </c>
      <c r="I1192" s="38" t="s">
        <v>164</v>
      </c>
      <c r="J1192" s="38">
        <f t="shared" si="18"/>
        <v>2006.4220000000005</v>
      </c>
      <c r="K1192" s="44">
        <v>1325.5397</v>
      </c>
      <c r="L1192" s="38" t="s">
        <v>594</v>
      </c>
      <c r="M1192" s="38" t="s">
        <v>48</v>
      </c>
      <c r="N1192" s="38" t="s">
        <v>2619</v>
      </c>
      <c r="O1192" s="38" t="s">
        <v>238</v>
      </c>
      <c r="P1192" s="38">
        <v>0</v>
      </c>
    </row>
    <row r="1193" spans="1:16" x14ac:dyDescent="0.3">
      <c r="A1193" s="38">
        <v>20060528.5</v>
      </c>
      <c r="B1193" s="38">
        <v>2453884</v>
      </c>
      <c r="C1193" s="38" t="s">
        <v>5548</v>
      </c>
      <c r="D1193" s="38" t="s">
        <v>1462</v>
      </c>
      <c r="E1193" s="43" t="s">
        <v>5549</v>
      </c>
      <c r="F1193" s="38" t="s">
        <v>239</v>
      </c>
      <c r="G1193" s="38" t="s">
        <v>48</v>
      </c>
      <c r="H1193" s="38" t="s">
        <v>5550</v>
      </c>
      <c r="I1193" s="38" t="s">
        <v>586</v>
      </c>
      <c r="J1193" s="38">
        <f t="shared" si="18"/>
        <v>2006.4228000000003</v>
      </c>
      <c r="K1193" s="44">
        <v>1325.0938000000001</v>
      </c>
      <c r="L1193" s="38" t="s">
        <v>600</v>
      </c>
      <c r="M1193" s="38" t="s">
        <v>48</v>
      </c>
      <c r="N1193" s="38" t="s">
        <v>3661</v>
      </c>
      <c r="O1193" s="38" t="s">
        <v>3355</v>
      </c>
      <c r="P1193" s="38">
        <v>0</v>
      </c>
    </row>
    <row r="1194" spans="1:16" x14ac:dyDescent="0.3">
      <c r="A1194" s="38">
        <v>20060529.5</v>
      </c>
      <c r="B1194" s="38">
        <v>2453885</v>
      </c>
      <c r="C1194" s="38" t="s">
        <v>5551</v>
      </c>
      <c r="D1194" s="38" t="s">
        <v>3156</v>
      </c>
      <c r="E1194" s="43" t="s">
        <v>5552</v>
      </c>
      <c r="F1194" s="38" t="s">
        <v>239</v>
      </c>
      <c r="G1194" s="38" t="s">
        <v>48</v>
      </c>
      <c r="H1194" s="38" t="s">
        <v>5553</v>
      </c>
      <c r="I1194" s="38" t="s">
        <v>172</v>
      </c>
      <c r="J1194" s="38">
        <f t="shared" si="18"/>
        <v>2006.4236000000001</v>
      </c>
      <c r="K1194" s="44">
        <v>1324.6724999999999</v>
      </c>
      <c r="L1194" s="38" t="s">
        <v>607</v>
      </c>
      <c r="M1194" s="38" t="s">
        <v>48</v>
      </c>
      <c r="N1194" s="38" t="s">
        <v>5554</v>
      </c>
      <c r="O1194" s="38" t="s">
        <v>91</v>
      </c>
      <c r="P1194" s="38">
        <v>0</v>
      </c>
    </row>
    <row r="1195" spans="1:16" x14ac:dyDescent="0.3">
      <c r="A1195" s="38">
        <v>20060530.5</v>
      </c>
      <c r="B1195" s="38">
        <v>2453886</v>
      </c>
      <c r="C1195" s="38" t="s">
        <v>5555</v>
      </c>
      <c r="D1195" s="38" t="s">
        <v>5463</v>
      </c>
      <c r="E1195" s="43" t="s">
        <v>5556</v>
      </c>
      <c r="F1195" s="38" t="s">
        <v>239</v>
      </c>
      <c r="G1195" s="38" t="s">
        <v>48</v>
      </c>
      <c r="H1195" s="38" t="s">
        <v>5557</v>
      </c>
      <c r="I1195" s="38" t="s">
        <v>586</v>
      </c>
      <c r="J1195" s="38">
        <f t="shared" si="18"/>
        <v>2006.4243999999999</v>
      </c>
      <c r="K1195" s="44">
        <v>1324.213</v>
      </c>
      <c r="L1195" s="38" t="s">
        <v>616</v>
      </c>
      <c r="M1195" s="38" t="s">
        <v>48</v>
      </c>
      <c r="N1195" s="38" t="s">
        <v>3733</v>
      </c>
      <c r="O1195" s="38" t="s">
        <v>565</v>
      </c>
      <c r="P1195" s="38">
        <v>0</v>
      </c>
    </row>
    <row r="1196" spans="1:16" x14ac:dyDescent="0.3">
      <c r="A1196" s="38">
        <v>20060531.5</v>
      </c>
      <c r="B1196" s="38">
        <v>2453887</v>
      </c>
      <c r="C1196" s="38" t="s">
        <v>5558</v>
      </c>
      <c r="D1196" s="38" t="s">
        <v>583</v>
      </c>
      <c r="E1196" s="43" t="s">
        <v>5559</v>
      </c>
      <c r="F1196" s="38" t="s">
        <v>239</v>
      </c>
      <c r="G1196" s="38" t="s">
        <v>48</v>
      </c>
      <c r="H1196" s="38" t="s">
        <v>5560</v>
      </c>
      <c r="I1196" s="38" t="s">
        <v>156</v>
      </c>
      <c r="J1196" s="38">
        <f t="shared" si="18"/>
        <v>2006.4251999999997</v>
      </c>
      <c r="K1196" s="44">
        <v>1323.8151</v>
      </c>
      <c r="L1196" s="38" t="s">
        <v>828</v>
      </c>
      <c r="M1196" s="38" t="s">
        <v>48</v>
      </c>
      <c r="N1196" s="38" t="s">
        <v>5561</v>
      </c>
      <c r="O1196" s="38" t="s">
        <v>76</v>
      </c>
      <c r="P1196" s="38">
        <v>0</v>
      </c>
    </row>
    <row r="1197" spans="1:16" x14ac:dyDescent="0.3">
      <c r="A1197" s="38">
        <v>20060601.5</v>
      </c>
      <c r="B1197" s="38">
        <v>2453888</v>
      </c>
      <c r="C1197" s="38" t="s">
        <v>5562</v>
      </c>
      <c r="D1197" s="38" t="s">
        <v>5173</v>
      </c>
      <c r="E1197" s="43" t="s">
        <v>5563</v>
      </c>
      <c r="F1197" s="38" t="s">
        <v>260</v>
      </c>
      <c r="G1197" s="38" t="s">
        <v>48</v>
      </c>
      <c r="H1197" s="38" t="s">
        <v>3719</v>
      </c>
      <c r="I1197" s="38" t="s">
        <v>172</v>
      </c>
      <c r="J1197" s="38">
        <f t="shared" si="18"/>
        <v>2006.4812000000002</v>
      </c>
      <c r="K1197" s="44">
        <v>1323.3895</v>
      </c>
      <c r="L1197" s="38" t="s">
        <v>828</v>
      </c>
      <c r="M1197" s="38" t="s">
        <v>48</v>
      </c>
      <c r="N1197" s="38" t="s">
        <v>5564</v>
      </c>
      <c r="O1197" s="38" t="s">
        <v>667</v>
      </c>
      <c r="P1197" s="38">
        <v>0</v>
      </c>
    </row>
    <row r="1198" spans="1:16" x14ac:dyDescent="0.3">
      <c r="A1198" s="38">
        <v>20060602.5</v>
      </c>
      <c r="B1198" s="38">
        <v>2453889</v>
      </c>
      <c r="C1198" s="38" t="s">
        <v>5565</v>
      </c>
      <c r="D1198" s="38" t="s">
        <v>358</v>
      </c>
      <c r="E1198" s="43" t="s">
        <v>5413</v>
      </c>
      <c r="F1198" s="38" t="s">
        <v>260</v>
      </c>
      <c r="G1198" s="38" t="s">
        <v>48</v>
      </c>
      <c r="H1198" s="38" t="s">
        <v>5566</v>
      </c>
      <c r="I1198" s="38" t="s">
        <v>164</v>
      </c>
      <c r="J1198" s="38">
        <f t="shared" si="18"/>
        <v>2006.482</v>
      </c>
      <c r="K1198" s="44">
        <v>1322.9684999999999</v>
      </c>
      <c r="L1198" s="38" t="s">
        <v>623</v>
      </c>
      <c r="M1198" s="38" t="s">
        <v>48</v>
      </c>
      <c r="N1198" s="38" t="s">
        <v>5567</v>
      </c>
      <c r="O1198" s="38" t="s">
        <v>1045</v>
      </c>
      <c r="P1198" s="38">
        <v>0</v>
      </c>
    </row>
    <row r="1199" spans="1:16" x14ac:dyDescent="0.3">
      <c r="A1199" s="38">
        <v>20060603.5</v>
      </c>
      <c r="B1199" s="38">
        <v>2453890</v>
      </c>
      <c r="C1199" s="38" t="s">
        <v>5568</v>
      </c>
      <c r="D1199" s="38" t="s">
        <v>990</v>
      </c>
      <c r="E1199" s="43" t="s">
        <v>5569</v>
      </c>
      <c r="F1199" s="38" t="s">
        <v>260</v>
      </c>
      <c r="G1199" s="38" t="s">
        <v>48</v>
      </c>
      <c r="H1199" s="38" t="s">
        <v>2826</v>
      </c>
      <c r="I1199" s="38" t="s">
        <v>340</v>
      </c>
      <c r="J1199" s="38">
        <f t="shared" si="18"/>
        <v>2006.4827999999998</v>
      </c>
      <c r="K1199" s="44">
        <v>1322.5827999999999</v>
      </c>
      <c r="L1199" s="38" t="s">
        <v>1119</v>
      </c>
      <c r="M1199" s="38" t="s">
        <v>48</v>
      </c>
      <c r="N1199" s="38" t="s">
        <v>5570</v>
      </c>
      <c r="O1199" s="38" t="s">
        <v>131</v>
      </c>
      <c r="P1199" s="38">
        <v>0</v>
      </c>
    </row>
    <row r="1200" spans="1:16" x14ac:dyDescent="0.3">
      <c r="A1200" s="38">
        <v>20060604.5</v>
      </c>
      <c r="B1200" s="38">
        <v>2453891</v>
      </c>
      <c r="C1200" s="38" t="s">
        <v>5571</v>
      </c>
      <c r="D1200" s="38" t="s">
        <v>591</v>
      </c>
      <c r="E1200" s="43" t="s">
        <v>5572</v>
      </c>
      <c r="F1200" s="38" t="s">
        <v>260</v>
      </c>
      <c r="G1200" s="38" t="s">
        <v>48</v>
      </c>
      <c r="H1200" s="38" t="s">
        <v>5573</v>
      </c>
      <c r="I1200" s="38" t="s">
        <v>172</v>
      </c>
      <c r="J1200" s="38">
        <f t="shared" si="18"/>
        <v>2006.4835999999996</v>
      </c>
      <c r="K1200" s="44">
        <v>1322.2299</v>
      </c>
      <c r="L1200" s="38" t="s">
        <v>638</v>
      </c>
      <c r="M1200" s="38" t="s">
        <v>48</v>
      </c>
      <c r="N1200" s="38" t="s">
        <v>684</v>
      </c>
      <c r="O1200" s="38" t="s">
        <v>138</v>
      </c>
      <c r="P1200" s="38">
        <v>0</v>
      </c>
    </row>
    <row r="1201" spans="1:16" x14ac:dyDescent="0.3">
      <c r="A1201" s="38">
        <v>20060605.5</v>
      </c>
      <c r="B1201" s="38">
        <v>2453892</v>
      </c>
      <c r="C1201" s="38" t="s">
        <v>5574</v>
      </c>
      <c r="D1201" s="38" t="s">
        <v>840</v>
      </c>
      <c r="E1201" s="43" t="s">
        <v>5575</v>
      </c>
      <c r="F1201" s="38" t="s">
        <v>260</v>
      </c>
      <c r="G1201" s="38" t="s">
        <v>48</v>
      </c>
      <c r="H1201" s="38" t="s">
        <v>5576</v>
      </c>
      <c r="I1201" s="38" t="s">
        <v>500</v>
      </c>
      <c r="J1201" s="38">
        <f t="shared" si="18"/>
        <v>2006.4843999999994</v>
      </c>
      <c r="K1201" s="44">
        <v>1321.8796</v>
      </c>
      <c r="L1201" s="38" t="s">
        <v>2774</v>
      </c>
      <c r="M1201" s="38" t="s">
        <v>48</v>
      </c>
      <c r="N1201" s="38" t="s">
        <v>5577</v>
      </c>
      <c r="O1201" s="38" t="s">
        <v>99</v>
      </c>
      <c r="P1201" s="38">
        <v>0</v>
      </c>
    </row>
    <row r="1202" spans="1:16" x14ac:dyDescent="0.3">
      <c r="A1202" s="38">
        <v>20060606.5</v>
      </c>
      <c r="B1202" s="38">
        <v>2453893</v>
      </c>
      <c r="C1202" s="38" t="s">
        <v>5578</v>
      </c>
      <c r="D1202" s="38" t="s">
        <v>3263</v>
      </c>
      <c r="E1202" s="43" t="s">
        <v>5579</v>
      </c>
      <c r="F1202" s="38" t="s">
        <v>239</v>
      </c>
      <c r="G1202" s="38" t="s">
        <v>48</v>
      </c>
      <c r="H1202" s="38" t="s">
        <v>5580</v>
      </c>
      <c r="I1202" s="38" t="s">
        <v>132</v>
      </c>
      <c r="J1202" s="38">
        <f t="shared" si="18"/>
        <v>2006.4851999999992</v>
      </c>
      <c r="K1202" s="44">
        <v>1321.4417000000001</v>
      </c>
      <c r="L1202" s="38" t="s">
        <v>778</v>
      </c>
      <c r="M1202" s="38" t="s">
        <v>48</v>
      </c>
      <c r="N1202" s="38" t="s">
        <v>3655</v>
      </c>
      <c r="O1202" s="38" t="s">
        <v>164</v>
      </c>
      <c r="P1202" s="38">
        <v>0</v>
      </c>
    </row>
    <row r="1203" spans="1:16" x14ac:dyDescent="0.3">
      <c r="A1203" s="38">
        <v>20060607.5</v>
      </c>
      <c r="B1203" s="38">
        <v>2453894</v>
      </c>
      <c r="C1203" s="38" t="s">
        <v>5581</v>
      </c>
      <c r="D1203" s="38" t="s">
        <v>5582</v>
      </c>
      <c r="E1203" s="43" t="s">
        <v>5583</v>
      </c>
      <c r="F1203" s="38" t="s">
        <v>239</v>
      </c>
      <c r="G1203" s="38" t="s">
        <v>48</v>
      </c>
      <c r="H1203" s="38" t="s">
        <v>952</v>
      </c>
      <c r="I1203" s="38" t="s">
        <v>149</v>
      </c>
      <c r="J1203" s="38">
        <f t="shared" si="18"/>
        <v>2006.4860000000008</v>
      </c>
      <c r="K1203" s="44">
        <v>1321.0163</v>
      </c>
      <c r="L1203" s="38" t="s">
        <v>651</v>
      </c>
      <c r="M1203" s="38" t="s">
        <v>48</v>
      </c>
      <c r="N1203" s="38" t="s">
        <v>2942</v>
      </c>
      <c r="O1203" s="38" t="s">
        <v>625</v>
      </c>
      <c r="P1203" s="38">
        <v>0</v>
      </c>
    </row>
    <row r="1204" spans="1:16" x14ac:dyDescent="0.3">
      <c r="A1204" s="38">
        <v>20060608.5</v>
      </c>
      <c r="B1204" s="38">
        <v>2453895</v>
      </c>
      <c r="C1204" s="38" t="s">
        <v>5584</v>
      </c>
      <c r="D1204" s="38" t="s">
        <v>352</v>
      </c>
      <c r="E1204" s="43" t="s">
        <v>5585</v>
      </c>
      <c r="F1204" s="38" t="s">
        <v>239</v>
      </c>
      <c r="G1204" s="38" t="s">
        <v>48</v>
      </c>
      <c r="H1204" s="38" t="s">
        <v>5586</v>
      </c>
      <c r="I1204" s="38" t="s">
        <v>188</v>
      </c>
      <c r="J1204" s="38">
        <f t="shared" si="18"/>
        <v>2006.4868000000006</v>
      </c>
      <c r="K1204" s="44">
        <v>1320.6025999999999</v>
      </c>
      <c r="L1204" s="38" t="s">
        <v>947</v>
      </c>
      <c r="M1204" s="38" t="s">
        <v>48</v>
      </c>
      <c r="N1204" s="38" t="s">
        <v>2856</v>
      </c>
      <c r="O1204" s="38" t="s">
        <v>138</v>
      </c>
      <c r="P1204" s="38">
        <v>0</v>
      </c>
    </row>
    <row r="1205" spans="1:16" x14ac:dyDescent="0.3">
      <c r="A1205" s="38">
        <v>20060609.5</v>
      </c>
      <c r="B1205" s="38">
        <v>2453896</v>
      </c>
      <c r="C1205" s="38" t="s">
        <v>5587</v>
      </c>
      <c r="D1205" s="38" t="s">
        <v>1589</v>
      </c>
      <c r="E1205" s="43" t="s">
        <v>5588</v>
      </c>
      <c r="F1205" s="38" t="s">
        <v>239</v>
      </c>
      <c r="G1205" s="38" t="s">
        <v>48</v>
      </c>
      <c r="H1205" s="38" t="s">
        <v>1656</v>
      </c>
      <c r="I1205" s="38" t="s">
        <v>1207</v>
      </c>
      <c r="J1205" s="38">
        <f t="shared" si="18"/>
        <v>2006.4876000000004</v>
      </c>
      <c r="K1205" s="44">
        <v>1320.3167000000001</v>
      </c>
      <c r="L1205" s="38" t="s">
        <v>658</v>
      </c>
      <c r="M1205" s="38" t="s">
        <v>48</v>
      </c>
      <c r="N1205" s="38" t="s">
        <v>5589</v>
      </c>
      <c r="O1205" s="38" t="s">
        <v>5590</v>
      </c>
      <c r="P1205" s="38">
        <v>0</v>
      </c>
    </row>
    <row r="1206" spans="1:16" x14ac:dyDescent="0.3">
      <c r="A1206" s="38">
        <v>20060610.5</v>
      </c>
      <c r="B1206" s="38">
        <v>2453897</v>
      </c>
      <c r="C1206" s="38" t="s">
        <v>5591</v>
      </c>
      <c r="D1206" s="38" t="s">
        <v>892</v>
      </c>
      <c r="E1206" s="43" t="s">
        <v>5592</v>
      </c>
      <c r="F1206" s="38" t="s">
        <v>239</v>
      </c>
      <c r="G1206" s="38" t="s">
        <v>48</v>
      </c>
      <c r="H1206" s="38" t="s">
        <v>831</v>
      </c>
      <c r="I1206" s="38" t="s">
        <v>1207</v>
      </c>
      <c r="J1206" s="38">
        <f t="shared" si="18"/>
        <v>2006.4884000000002</v>
      </c>
      <c r="K1206" s="44">
        <v>1320.0734</v>
      </c>
      <c r="L1206" s="38" t="s">
        <v>2626</v>
      </c>
      <c r="M1206" s="38" t="s">
        <v>48</v>
      </c>
      <c r="N1206" s="38" t="s">
        <v>5593</v>
      </c>
      <c r="O1206" s="38" t="s">
        <v>1275</v>
      </c>
      <c r="P1206" s="38">
        <v>0</v>
      </c>
    </row>
    <row r="1207" spans="1:16" x14ac:dyDescent="0.3">
      <c r="A1207" s="38">
        <v>20060611.5</v>
      </c>
      <c r="B1207" s="38">
        <v>2453898</v>
      </c>
      <c r="C1207" s="38" t="s">
        <v>5594</v>
      </c>
      <c r="D1207" s="38" t="s">
        <v>2084</v>
      </c>
      <c r="E1207" s="43" t="s">
        <v>5595</v>
      </c>
      <c r="F1207" s="38" t="s">
        <v>239</v>
      </c>
      <c r="G1207" s="38" t="s">
        <v>48</v>
      </c>
      <c r="H1207" s="38" t="s">
        <v>194</v>
      </c>
      <c r="I1207" s="38" t="s">
        <v>586</v>
      </c>
      <c r="J1207" s="38">
        <f t="shared" si="18"/>
        <v>2006.4892</v>
      </c>
      <c r="K1207" s="44">
        <v>1319.8561</v>
      </c>
      <c r="L1207" s="38" t="s">
        <v>2626</v>
      </c>
      <c r="M1207" s="38" t="s">
        <v>48</v>
      </c>
      <c r="N1207" s="38" t="s">
        <v>5596</v>
      </c>
      <c r="O1207" s="38" t="s">
        <v>5597</v>
      </c>
      <c r="P1207" s="38">
        <v>0</v>
      </c>
    </row>
    <row r="1208" spans="1:16" x14ac:dyDescent="0.3">
      <c r="A1208" s="38">
        <v>20060612.5</v>
      </c>
      <c r="B1208" s="38">
        <v>2453899</v>
      </c>
      <c r="C1208" s="38" t="s">
        <v>5598</v>
      </c>
      <c r="D1208" s="38" t="s">
        <v>345</v>
      </c>
      <c r="E1208" s="43" t="s">
        <v>5599</v>
      </c>
      <c r="F1208" s="38" t="s">
        <v>239</v>
      </c>
      <c r="G1208" s="38" t="s">
        <v>48</v>
      </c>
      <c r="H1208" s="38" t="s">
        <v>5460</v>
      </c>
      <c r="I1208" s="38" t="s">
        <v>340</v>
      </c>
      <c r="J1208" s="38">
        <f t="shared" si="18"/>
        <v>2006.4899999999998</v>
      </c>
      <c r="K1208" s="44">
        <v>1319.5921000000001</v>
      </c>
      <c r="L1208" s="38" t="s">
        <v>665</v>
      </c>
      <c r="M1208" s="38" t="s">
        <v>48</v>
      </c>
      <c r="N1208" s="38" t="s">
        <v>5600</v>
      </c>
      <c r="O1208" s="38" t="s">
        <v>2706</v>
      </c>
      <c r="P1208" s="38">
        <v>0</v>
      </c>
    </row>
    <row r="1209" spans="1:16" x14ac:dyDescent="0.3">
      <c r="A1209" s="38">
        <v>20060613.5</v>
      </c>
      <c r="B1209" s="38">
        <v>2453900</v>
      </c>
      <c r="C1209" s="38" t="s">
        <v>5601</v>
      </c>
      <c r="D1209" s="38" t="s">
        <v>5602</v>
      </c>
      <c r="E1209" s="43" t="s">
        <v>5603</v>
      </c>
      <c r="F1209" s="38" t="s">
        <v>239</v>
      </c>
      <c r="G1209" s="38" t="s">
        <v>48</v>
      </c>
      <c r="H1209" s="38" t="s">
        <v>5604</v>
      </c>
      <c r="I1209" s="38" t="s">
        <v>156</v>
      </c>
      <c r="J1209" s="38">
        <f t="shared" si="18"/>
        <v>2006.4907999999996</v>
      </c>
      <c r="K1209" s="44">
        <v>1319.3389</v>
      </c>
      <c r="L1209" s="38" t="s">
        <v>2635</v>
      </c>
      <c r="M1209" s="38" t="s">
        <v>48</v>
      </c>
      <c r="N1209" s="38" t="s">
        <v>5605</v>
      </c>
      <c r="O1209" s="38" t="s">
        <v>1275</v>
      </c>
      <c r="P1209" s="38">
        <v>0</v>
      </c>
    </row>
    <row r="1210" spans="1:16" x14ac:dyDescent="0.3">
      <c r="A1210" s="38">
        <v>20060614.5</v>
      </c>
      <c r="B1210" s="38">
        <v>2453901</v>
      </c>
      <c r="C1210" s="38" t="s">
        <v>5606</v>
      </c>
      <c r="D1210" s="38" t="s">
        <v>1198</v>
      </c>
      <c r="E1210" s="43" t="s">
        <v>5607</v>
      </c>
      <c r="F1210" s="38" t="s">
        <v>239</v>
      </c>
      <c r="G1210" s="38" t="s">
        <v>48</v>
      </c>
      <c r="H1210" s="38" t="s">
        <v>5608</v>
      </c>
      <c r="I1210" s="38" t="s">
        <v>412</v>
      </c>
      <c r="J1210" s="38">
        <f t="shared" si="18"/>
        <v>2006.4915999999994</v>
      </c>
      <c r="K1210" s="44">
        <v>1319.0872999999999</v>
      </c>
      <c r="L1210" s="38" t="s">
        <v>671</v>
      </c>
      <c r="M1210" s="38" t="s">
        <v>48</v>
      </c>
      <c r="N1210" s="38" t="s">
        <v>5609</v>
      </c>
      <c r="O1210" s="38" t="s">
        <v>2449</v>
      </c>
      <c r="P1210" s="38">
        <v>0</v>
      </c>
    </row>
    <row r="1211" spans="1:16" x14ac:dyDescent="0.3">
      <c r="A1211" s="38">
        <v>20060615.5</v>
      </c>
      <c r="B1211" s="38">
        <v>2453902</v>
      </c>
      <c r="C1211" s="38" t="s">
        <v>5610</v>
      </c>
      <c r="D1211" s="38" t="s">
        <v>1667</v>
      </c>
      <c r="E1211" s="43" t="s">
        <v>5611</v>
      </c>
      <c r="F1211" s="38" t="s">
        <v>239</v>
      </c>
      <c r="G1211" s="38" t="s">
        <v>48</v>
      </c>
      <c r="H1211" s="38" t="s">
        <v>245</v>
      </c>
      <c r="I1211" s="38" t="s">
        <v>156</v>
      </c>
      <c r="J1211" s="38">
        <f t="shared" si="18"/>
        <v>2006.4923999999992</v>
      </c>
      <c r="K1211" s="44">
        <v>1318.8200999999999</v>
      </c>
      <c r="L1211" s="38" t="s">
        <v>677</v>
      </c>
      <c r="M1211" s="38" t="s">
        <v>48</v>
      </c>
      <c r="N1211" s="38" t="s">
        <v>5612</v>
      </c>
      <c r="O1211" s="38" t="s">
        <v>1323</v>
      </c>
      <c r="P1211" s="38">
        <v>0</v>
      </c>
    </row>
    <row r="1212" spans="1:16" x14ac:dyDescent="0.3">
      <c r="A1212" s="38">
        <v>20060616.5</v>
      </c>
      <c r="B1212" s="38">
        <v>2453903</v>
      </c>
      <c r="C1212" s="38" t="s">
        <v>5613</v>
      </c>
      <c r="D1212" s="38" t="s">
        <v>439</v>
      </c>
      <c r="E1212" s="43" t="s">
        <v>5614</v>
      </c>
      <c r="F1212" s="38" t="s">
        <v>239</v>
      </c>
      <c r="G1212" s="38" t="s">
        <v>48</v>
      </c>
      <c r="H1212" s="38" t="s">
        <v>5615</v>
      </c>
      <c r="I1212" s="38" t="s">
        <v>180</v>
      </c>
      <c r="J1212" s="38">
        <f t="shared" si="18"/>
        <v>2006.4932000000008</v>
      </c>
      <c r="K1212" s="44">
        <v>1318.5586000000001</v>
      </c>
      <c r="L1212" s="38" t="s">
        <v>683</v>
      </c>
      <c r="M1212" s="38" t="s">
        <v>48</v>
      </c>
      <c r="N1212" s="38" t="s">
        <v>5616</v>
      </c>
      <c r="O1212" s="38" t="s">
        <v>1029</v>
      </c>
      <c r="P1212" s="38">
        <v>0</v>
      </c>
    </row>
    <row r="1213" spans="1:16" x14ac:dyDescent="0.3">
      <c r="A1213" s="38">
        <v>20060617.5</v>
      </c>
      <c r="B1213" s="38">
        <v>2453904</v>
      </c>
      <c r="C1213" s="38" t="s">
        <v>5617</v>
      </c>
      <c r="D1213" s="38" t="s">
        <v>3899</v>
      </c>
      <c r="E1213" s="43" t="s">
        <v>5618</v>
      </c>
      <c r="F1213" s="38" t="s">
        <v>239</v>
      </c>
      <c r="G1213" s="38" t="s">
        <v>48</v>
      </c>
      <c r="H1213" s="38" t="s">
        <v>4301</v>
      </c>
      <c r="I1213" s="38" t="s">
        <v>412</v>
      </c>
      <c r="J1213" s="38">
        <f t="shared" si="18"/>
        <v>2006.4940000000006</v>
      </c>
      <c r="K1213" s="44">
        <v>1318.2991999999999</v>
      </c>
      <c r="L1213" s="38" t="s">
        <v>689</v>
      </c>
      <c r="M1213" s="38" t="s">
        <v>48</v>
      </c>
      <c r="N1213" s="38" t="s">
        <v>5619</v>
      </c>
      <c r="O1213" s="38" t="s">
        <v>5597</v>
      </c>
      <c r="P1213" s="38">
        <v>0</v>
      </c>
    </row>
    <row r="1214" spans="1:16" x14ac:dyDescent="0.3">
      <c r="A1214" s="38">
        <v>20060618.5</v>
      </c>
      <c r="B1214" s="38">
        <v>2453905</v>
      </c>
      <c r="C1214" s="38" t="s">
        <v>5620</v>
      </c>
      <c r="D1214" s="38" t="s">
        <v>921</v>
      </c>
      <c r="E1214" s="43" t="s">
        <v>5621</v>
      </c>
      <c r="F1214" s="38" t="s">
        <v>239</v>
      </c>
      <c r="G1214" s="38" t="s">
        <v>48</v>
      </c>
      <c r="H1214" s="38" t="s">
        <v>5622</v>
      </c>
      <c r="I1214" s="38" t="s">
        <v>586</v>
      </c>
      <c r="J1214" s="38">
        <f t="shared" si="18"/>
        <v>2006.4948000000004</v>
      </c>
      <c r="K1214" s="44">
        <v>1318.0773999999999</v>
      </c>
      <c r="L1214" s="38" t="s">
        <v>2645</v>
      </c>
      <c r="M1214" s="38" t="s">
        <v>48</v>
      </c>
      <c r="N1214" s="38" t="s">
        <v>5623</v>
      </c>
      <c r="O1214" s="38" t="s">
        <v>3064</v>
      </c>
      <c r="P1214" s="38">
        <v>0</v>
      </c>
    </row>
    <row r="1215" spans="1:16" x14ac:dyDescent="0.3">
      <c r="A1215" s="38">
        <v>20060619.5</v>
      </c>
      <c r="B1215" s="38">
        <v>2453906</v>
      </c>
      <c r="C1215" s="38" t="s">
        <v>5624</v>
      </c>
      <c r="D1215" s="38" t="s">
        <v>930</v>
      </c>
      <c r="E1215" s="43" t="s">
        <v>5625</v>
      </c>
      <c r="F1215" s="38" t="s">
        <v>239</v>
      </c>
      <c r="G1215" s="38" t="s">
        <v>48</v>
      </c>
      <c r="H1215" s="38" t="s">
        <v>5626</v>
      </c>
      <c r="I1215" s="38" t="s">
        <v>149</v>
      </c>
      <c r="J1215" s="38">
        <f t="shared" si="18"/>
        <v>2006.4956000000002</v>
      </c>
      <c r="K1215" s="44">
        <v>1317.8586</v>
      </c>
      <c r="L1215" s="38" t="s">
        <v>2645</v>
      </c>
      <c r="M1215" s="38" t="s">
        <v>48</v>
      </c>
      <c r="N1215" s="38" t="s">
        <v>5627</v>
      </c>
      <c r="O1215" s="38" t="s">
        <v>3092</v>
      </c>
      <c r="P1215" s="38">
        <v>0</v>
      </c>
    </row>
    <row r="1216" spans="1:16" x14ac:dyDescent="0.3">
      <c r="A1216" s="38">
        <v>20060620.5</v>
      </c>
      <c r="B1216" s="38">
        <v>2453907</v>
      </c>
      <c r="C1216" s="38" t="s">
        <v>5628</v>
      </c>
      <c r="D1216" s="38" t="s">
        <v>1812</v>
      </c>
      <c r="E1216" s="43" t="s">
        <v>5629</v>
      </c>
      <c r="F1216" s="38" t="s">
        <v>239</v>
      </c>
      <c r="G1216" s="38" t="s">
        <v>48</v>
      </c>
      <c r="H1216" s="38" t="s">
        <v>291</v>
      </c>
      <c r="I1216" s="38" t="s">
        <v>164</v>
      </c>
      <c r="J1216" s="38">
        <f t="shared" si="18"/>
        <v>2006.4964</v>
      </c>
      <c r="K1216" s="44">
        <v>1317.7103999999999</v>
      </c>
      <c r="L1216" s="38" t="s">
        <v>695</v>
      </c>
      <c r="M1216" s="38" t="s">
        <v>48</v>
      </c>
      <c r="N1216" s="38" t="s">
        <v>5630</v>
      </c>
      <c r="O1216" s="38" t="s">
        <v>516</v>
      </c>
      <c r="P1216" s="38">
        <v>0</v>
      </c>
    </row>
    <row r="1217" spans="1:16" x14ac:dyDescent="0.3">
      <c r="A1217" s="38">
        <v>20060621.5</v>
      </c>
      <c r="B1217" s="38">
        <v>2453908</v>
      </c>
      <c r="C1217" s="38" t="s">
        <v>5631</v>
      </c>
      <c r="D1217" s="38" t="s">
        <v>597</v>
      </c>
      <c r="E1217" s="43" t="s">
        <v>5632</v>
      </c>
      <c r="F1217" s="38" t="s">
        <v>239</v>
      </c>
      <c r="G1217" s="38" t="s">
        <v>48</v>
      </c>
      <c r="H1217" s="38" t="s">
        <v>2455</v>
      </c>
      <c r="I1217" s="38" t="s">
        <v>1207</v>
      </c>
      <c r="J1217" s="38">
        <f t="shared" si="18"/>
        <v>2006.4971999999998</v>
      </c>
      <c r="K1217" s="44">
        <v>1317.5346999999999</v>
      </c>
      <c r="L1217" s="38" t="s">
        <v>2657</v>
      </c>
      <c r="M1217" s="38" t="s">
        <v>48</v>
      </c>
      <c r="N1217" s="38" t="s">
        <v>5633</v>
      </c>
      <c r="O1217" s="38" t="s">
        <v>524</v>
      </c>
      <c r="P1217" s="38">
        <v>0</v>
      </c>
    </row>
    <row r="1218" spans="1:16" x14ac:dyDescent="0.3">
      <c r="A1218" s="38">
        <v>20060622.5</v>
      </c>
      <c r="B1218" s="38">
        <v>2453909</v>
      </c>
      <c r="C1218" s="38" t="s">
        <v>5634</v>
      </c>
      <c r="D1218" s="38" t="s">
        <v>1155</v>
      </c>
      <c r="E1218" s="43" t="s">
        <v>5635</v>
      </c>
      <c r="F1218" s="38" t="s">
        <v>239</v>
      </c>
      <c r="G1218" s="38" t="s">
        <v>48</v>
      </c>
      <c r="H1218" s="38" t="s">
        <v>5108</v>
      </c>
      <c r="I1218" s="38" t="s">
        <v>1045</v>
      </c>
      <c r="J1218" s="38">
        <f t="shared" si="18"/>
        <v>2006.4979999999996</v>
      </c>
      <c r="K1218" s="44">
        <v>1317.3759</v>
      </c>
      <c r="L1218" s="38" t="s">
        <v>2657</v>
      </c>
      <c r="M1218" s="38" t="s">
        <v>48</v>
      </c>
      <c r="N1218" s="38" t="s">
        <v>5636</v>
      </c>
      <c r="O1218" s="38" t="s">
        <v>3092</v>
      </c>
      <c r="P1218" s="38">
        <v>0</v>
      </c>
    </row>
    <row r="1219" spans="1:16" x14ac:dyDescent="0.3">
      <c r="A1219" s="38">
        <v>20060623.5</v>
      </c>
      <c r="B1219" s="38">
        <v>2453910</v>
      </c>
      <c r="C1219" s="38" t="s">
        <v>5637</v>
      </c>
      <c r="D1219" s="38" t="s">
        <v>892</v>
      </c>
      <c r="E1219" s="43" t="s">
        <v>5638</v>
      </c>
      <c r="F1219" s="38" t="s">
        <v>239</v>
      </c>
      <c r="G1219" s="38" t="s">
        <v>48</v>
      </c>
      <c r="H1219" s="38" t="s">
        <v>5639</v>
      </c>
      <c r="I1219" s="38" t="s">
        <v>340</v>
      </c>
      <c r="J1219" s="38">
        <f t="shared" si="18"/>
        <v>2006.4987999999994</v>
      </c>
      <c r="K1219" s="44">
        <v>1317.2112999999999</v>
      </c>
      <c r="L1219" s="38" t="s">
        <v>701</v>
      </c>
      <c r="M1219" s="38" t="s">
        <v>48</v>
      </c>
      <c r="N1219" s="38" t="s">
        <v>5640</v>
      </c>
      <c r="O1219" s="38" t="s">
        <v>2556</v>
      </c>
      <c r="P1219" s="38">
        <v>0</v>
      </c>
    </row>
    <row r="1220" spans="1:16" x14ac:dyDescent="0.3">
      <c r="A1220" s="38">
        <v>20060624.5</v>
      </c>
      <c r="B1220" s="38">
        <v>2453911</v>
      </c>
      <c r="C1220" s="38" t="s">
        <v>5641</v>
      </c>
      <c r="D1220" s="38" t="s">
        <v>1123</v>
      </c>
      <c r="E1220" s="43" t="s">
        <v>5642</v>
      </c>
      <c r="F1220" s="38" t="s">
        <v>260</v>
      </c>
      <c r="G1220" s="38" t="s">
        <v>48</v>
      </c>
      <c r="H1220" s="38" t="s">
        <v>5643</v>
      </c>
      <c r="I1220" s="38" t="s">
        <v>149</v>
      </c>
      <c r="J1220" s="38">
        <f t="shared" si="18"/>
        <v>2006.4995999999992</v>
      </c>
      <c r="K1220" s="44">
        <v>1317.0830000000001</v>
      </c>
      <c r="L1220" s="38" t="s">
        <v>701</v>
      </c>
      <c r="M1220" s="38" t="s">
        <v>48</v>
      </c>
      <c r="N1220" s="38" t="s">
        <v>5644</v>
      </c>
      <c r="O1220" s="38" t="s">
        <v>1014</v>
      </c>
      <c r="P1220" s="38">
        <v>0</v>
      </c>
    </row>
    <row r="1221" spans="1:16" x14ac:dyDescent="0.3">
      <c r="A1221" s="38">
        <v>20060625.5</v>
      </c>
      <c r="B1221" s="38">
        <v>2453912</v>
      </c>
      <c r="C1221" s="38" t="s">
        <v>5645</v>
      </c>
      <c r="D1221" s="38" t="s">
        <v>4157</v>
      </c>
      <c r="E1221" s="43" t="s">
        <v>5646</v>
      </c>
      <c r="F1221" s="38" t="s">
        <v>260</v>
      </c>
      <c r="G1221" s="38" t="s">
        <v>48</v>
      </c>
      <c r="H1221" s="38" t="s">
        <v>3933</v>
      </c>
      <c r="I1221" s="38" t="s">
        <v>1425</v>
      </c>
      <c r="J1221" s="38">
        <f t="shared" si="18"/>
        <v>2006.5004000000008</v>
      </c>
      <c r="K1221" s="44">
        <v>1316.9971</v>
      </c>
      <c r="L1221" s="38" t="s">
        <v>701</v>
      </c>
      <c r="M1221" s="38" t="s">
        <v>48</v>
      </c>
      <c r="N1221" s="38" t="s">
        <v>5647</v>
      </c>
      <c r="O1221" s="38" t="s">
        <v>2950</v>
      </c>
      <c r="P1221" s="38">
        <v>0</v>
      </c>
    </row>
    <row r="1222" spans="1:16" x14ac:dyDescent="0.3">
      <c r="A1222" s="38">
        <v>20060626.5</v>
      </c>
      <c r="B1222" s="38">
        <v>2453913</v>
      </c>
      <c r="C1222" s="38" t="s">
        <v>5648</v>
      </c>
      <c r="D1222" s="38" t="s">
        <v>3538</v>
      </c>
      <c r="E1222" s="43" t="s">
        <v>4145</v>
      </c>
      <c r="F1222" s="38" t="s">
        <v>260</v>
      </c>
      <c r="G1222" s="38" t="s">
        <v>48</v>
      </c>
      <c r="H1222" s="38" t="s">
        <v>5649</v>
      </c>
      <c r="I1222" s="38" t="s">
        <v>2312</v>
      </c>
      <c r="J1222" s="38">
        <f t="shared" ref="J1222:J1285" si="19">INT(A1222/10000)+8*(A1222/10000-INT(A1222/10000))</f>
        <v>2006.5012000000006</v>
      </c>
      <c r="K1222" s="44">
        <v>1316.8408999999999</v>
      </c>
      <c r="L1222" s="38" t="s">
        <v>708</v>
      </c>
      <c r="M1222" s="38" t="s">
        <v>48</v>
      </c>
      <c r="N1222" s="38" t="s">
        <v>5650</v>
      </c>
      <c r="O1222" s="38" t="s">
        <v>1014</v>
      </c>
      <c r="P1222" s="38">
        <v>0</v>
      </c>
    </row>
    <row r="1223" spans="1:16" x14ac:dyDescent="0.3">
      <c r="A1223" s="38">
        <v>20060627.5</v>
      </c>
      <c r="B1223" s="38">
        <v>2453914</v>
      </c>
      <c r="C1223" s="38" t="s">
        <v>5651</v>
      </c>
      <c r="D1223" s="38" t="s">
        <v>2029</v>
      </c>
      <c r="E1223" s="43" t="s">
        <v>5652</v>
      </c>
      <c r="F1223" s="38" t="s">
        <v>260</v>
      </c>
      <c r="G1223" s="38" t="s">
        <v>48</v>
      </c>
      <c r="H1223" s="38" t="s">
        <v>3186</v>
      </c>
      <c r="I1223" s="38" t="s">
        <v>340</v>
      </c>
      <c r="J1223" s="38">
        <f t="shared" si="19"/>
        <v>2006.5020000000004</v>
      </c>
      <c r="K1223" s="44">
        <v>1316.7299</v>
      </c>
      <c r="L1223" s="38" t="s">
        <v>708</v>
      </c>
      <c r="M1223" s="38" t="s">
        <v>48</v>
      </c>
      <c r="N1223" s="38" t="s">
        <v>5653</v>
      </c>
      <c r="O1223" s="38" t="s">
        <v>530</v>
      </c>
      <c r="P1223" s="38">
        <v>0</v>
      </c>
    </row>
    <row r="1224" spans="1:16" x14ac:dyDescent="0.3">
      <c r="A1224" s="38">
        <v>20060628.5</v>
      </c>
      <c r="B1224" s="38">
        <v>2453915</v>
      </c>
      <c r="C1224" s="38" t="s">
        <v>5654</v>
      </c>
      <c r="D1224" s="38" t="s">
        <v>3314</v>
      </c>
      <c r="E1224" s="43" t="s">
        <v>1073</v>
      </c>
      <c r="F1224" s="38" t="s">
        <v>239</v>
      </c>
      <c r="G1224" s="38" t="s">
        <v>48</v>
      </c>
      <c r="H1224" s="38" t="s">
        <v>5655</v>
      </c>
      <c r="I1224" s="38" t="s">
        <v>1207</v>
      </c>
      <c r="J1224" s="38">
        <f t="shared" si="19"/>
        <v>2006.5028000000002</v>
      </c>
      <c r="K1224" s="44">
        <v>1316.6233999999999</v>
      </c>
      <c r="L1224" s="38" t="s">
        <v>1050</v>
      </c>
      <c r="M1224" s="38" t="s">
        <v>48</v>
      </c>
      <c r="N1224" s="38" t="s">
        <v>571</v>
      </c>
      <c r="O1224" s="38" t="s">
        <v>587</v>
      </c>
      <c r="P1224" s="38">
        <v>0</v>
      </c>
    </row>
    <row r="1225" spans="1:16" x14ac:dyDescent="0.3">
      <c r="A1225" s="38">
        <v>20060629.5</v>
      </c>
      <c r="B1225" s="38">
        <v>2453916</v>
      </c>
      <c r="C1225" s="38" t="s">
        <v>5656</v>
      </c>
      <c r="D1225" s="38" t="s">
        <v>5657</v>
      </c>
      <c r="E1225" s="43" t="s">
        <v>5658</v>
      </c>
      <c r="F1225" s="38" t="s">
        <v>239</v>
      </c>
      <c r="G1225" s="38" t="s">
        <v>48</v>
      </c>
      <c r="H1225" s="38" t="s">
        <v>5659</v>
      </c>
      <c r="I1225" s="38" t="s">
        <v>523</v>
      </c>
      <c r="J1225" s="38">
        <f t="shared" si="19"/>
        <v>2006.5036</v>
      </c>
      <c r="K1225" s="44">
        <v>1316.5320999999999</v>
      </c>
      <c r="L1225" s="38" t="s">
        <v>1050</v>
      </c>
      <c r="M1225" s="38" t="s">
        <v>48</v>
      </c>
      <c r="N1225" s="38" t="s">
        <v>5082</v>
      </c>
      <c r="O1225" s="38" t="s">
        <v>616</v>
      </c>
      <c r="P1225" s="38">
        <v>0</v>
      </c>
    </row>
    <row r="1226" spans="1:16" x14ac:dyDescent="0.3">
      <c r="A1226" s="38">
        <v>20060630.5</v>
      </c>
      <c r="B1226" s="38">
        <v>2453917</v>
      </c>
      <c r="C1226" s="38" t="s">
        <v>5660</v>
      </c>
      <c r="D1226" s="38" t="s">
        <v>2573</v>
      </c>
      <c r="E1226" s="43" t="s">
        <v>3299</v>
      </c>
      <c r="F1226" s="38" t="s">
        <v>239</v>
      </c>
      <c r="G1226" s="38" t="s">
        <v>48</v>
      </c>
      <c r="H1226" s="38" t="s">
        <v>4275</v>
      </c>
      <c r="I1226" s="38" t="s">
        <v>2312</v>
      </c>
      <c r="J1226" s="38">
        <f t="shared" si="19"/>
        <v>2006.5043999999998</v>
      </c>
      <c r="K1226" s="44">
        <v>1316.4112</v>
      </c>
      <c r="L1226" s="38" t="s">
        <v>1050</v>
      </c>
      <c r="M1226" s="38" t="s">
        <v>48</v>
      </c>
      <c r="N1226" s="38" t="s">
        <v>756</v>
      </c>
      <c r="O1226" s="38" t="s">
        <v>1169</v>
      </c>
      <c r="P1226" s="38">
        <v>0</v>
      </c>
    </row>
    <row r="1227" spans="1:16" x14ac:dyDescent="0.3">
      <c r="A1227" s="38">
        <v>20060701.5</v>
      </c>
      <c r="B1227" s="38">
        <v>2453918</v>
      </c>
      <c r="C1227" s="38" t="s">
        <v>5661</v>
      </c>
      <c r="D1227" s="38" t="s">
        <v>635</v>
      </c>
      <c r="E1227" s="43" t="s">
        <v>5662</v>
      </c>
      <c r="F1227" s="38" t="s">
        <v>239</v>
      </c>
      <c r="G1227" s="38" t="s">
        <v>48</v>
      </c>
      <c r="H1227" s="38" t="s">
        <v>2773</v>
      </c>
      <c r="I1227" s="38" t="s">
        <v>141</v>
      </c>
      <c r="J1227" s="38">
        <f t="shared" si="19"/>
        <v>2006.5612000000001</v>
      </c>
      <c r="K1227" s="44">
        <v>1316.3052</v>
      </c>
      <c r="L1227" s="38" t="s">
        <v>715</v>
      </c>
      <c r="M1227" s="38" t="s">
        <v>48</v>
      </c>
      <c r="N1227" s="38" t="s">
        <v>5663</v>
      </c>
      <c r="O1227" s="38" t="s">
        <v>2556</v>
      </c>
      <c r="P1227" s="38">
        <v>0</v>
      </c>
    </row>
    <row r="1228" spans="1:16" x14ac:dyDescent="0.3">
      <c r="A1228" s="38">
        <v>20060702.5</v>
      </c>
      <c r="B1228" s="38">
        <v>2453919</v>
      </c>
      <c r="C1228" s="38" t="s">
        <v>5664</v>
      </c>
      <c r="D1228" s="38" t="s">
        <v>5665</v>
      </c>
      <c r="E1228" s="43" t="s">
        <v>5361</v>
      </c>
      <c r="F1228" s="38" t="s">
        <v>239</v>
      </c>
      <c r="G1228" s="38" t="s">
        <v>48</v>
      </c>
      <c r="H1228" s="38" t="s">
        <v>3286</v>
      </c>
      <c r="I1228" s="38" t="s">
        <v>141</v>
      </c>
      <c r="J1228" s="38">
        <f t="shared" si="19"/>
        <v>2006.5619999999999</v>
      </c>
      <c r="K1228" s="44">
        <v>1316.2116000000001</v>
      </c>
      <c r="L1228" s="38" t="s">
        <v>715</v>
      </c>
      <c r="M1228" s="38" t="s">
        <v>48</v>
      </c>
      <c r="N1228" s="38" t="s">
        <v>5666</v>
      </c>
      <c r="O1228" s="38" t="s">
        <v>572</v>
      </c>
      <c r="P1228" s="38">
        <v>0</v>
      </c>
    </row>
    <row r="1229" spans="1:16" x14ac:dyDescent="0.3">
      <c r="A1229" s="38">
        <v>20060703.5</v>
      </c>
      <c r="B1229" s="38">
        <v>2453920</v>
      </c>
      <c r="C1229" s="38" t="s">
        <v>5667</v>
      </c>
      <c r="D1229" s="38" t="s">
        <v>1272</v>
      </c>
      <c r="E1229" s="43" t="s">
        <v>5668</v>
      </c>
      <c r="F1229" s="38" t="s">
        <v>148</v>
      </c>
      <c r="G1229" s="38" t="s">
        <v>48</v>
      </c>
      <c r="H1229" s="38" t="s">
        <v>5669</v>
      </c>
      <c r="I1229" s="38" t="s">
        <v>172</v>
      </c>
      <c r="J1229" s="38">
        <f t="shared" si="19"/>
        <v>2006.5627999999997</v>
      </c>
      <c r="K1229" s="44">
        <v>1316.1564000000001</v>
      </c>
      <c r="L1229" s="38" t="s">
        <v>715</v>
      </c>
      <c r="M1229" s="38" t="s">
        <v>48</v>
      </c>
      <c r="N1229" s="38" t="s">
        <v>2811</v>
      </c>
      <c r="O1229" s="38" t="s">
        <v>828</v>
      </c>
      <c r="P1229" s="38">
        <v>0</v>
      </c>
    </row>
    <row r="1230" spans="1:16" x14ac:dyDescent="0.3">
      <c r="A1230" s="38">
        <v>20060704.5</v>
      </c>
      <c r="B1230" s="38">
        <v>2453921</v>
      </c>
      <c r="C1230" s="38" t="s">
        <v>5670</v>
      </c>
      <c r="D1230" s="38" t="s">
        <v>2243</v>
      </c>
      <c r="E1230" s="43" t="s">
        <v>5671</v>
      </c>
      <c r="F1230" s="38" t="s">
        <v>148</v>
      </c>
      <c r="G1230" s="38" t="s">
        <v>48</v>
      </c>
      <c r="H1230" s="38" t="s">
        <v>5672</v>
      </c>
      <c r="I1230" s="38" t="s">
        <v>82</v>
      </c>
      <c r="J1230" s="38">
        <f t="shared" si="19"/>
        <v>2006.5635999999995</v>
      </c>
      <c r="K1230" s="44">
        <v>1316.0953</v>
      </c>
      <c r="L1230" s="38" t="s">
        <v>721</v>
      </c>
      <c r="M1230" s="38" t="s">
        <v>48</v>
      </c>
      <c r="N1230" s="38" t="s">
        <v>3566</v>
      </c>
      <c r="O1230" s="38" t="s">
        <v>644</v>
      </c>
      <c r="P1230" s="38">
        <v>0</v>
      </c>
    </row>
    <row r="1231" spans="1:16" x14ac:dyDescent="0.3">
      <c r="A1231" s="38">
        <v>20060705.5</v>
      </c>
      <c r="B1231" s="38">
        <v>2453922</v>
      </c>
      <c r="C1231" s="38" t="s">
        <v>5673</v>
      </c>
      <c r="D1231" s="38" t="s">
        <v>1667</v>
      </c>
      <c r="E1231" s="43" t="s">
        <v>5674</v>
      </c>
      <c r="F1231" s="38" t="s">
        <v>148</v>
      </c>
      <c r="G1231" s="38" t="s">
        <v>48</v>
      </c>
      <c r="H1231" s="38" t="s">
        <v>5428</v>
      </c>
      <c r="I1231" s="38" t="s">
        <v>156</v>
      </c>
      <c r="J1231" s="38">
        <f t="shared" si="19"/>
        <v>2006.5643999999993</v>
      </c>
      <c r="K1231" s="44">
        <v>1316.1541</v>
      </c>
      <c r="L1231" s="38" t="s">
        <v>715</v>
      </c>
      <c r="M1231" s="38" t="s">
        <v>48</v>
      </c>
      <c r="N1231" s="38" t="s">
        <v>5675</v>
      </c>
      <c r="O1231" s="38" t="s">
        <v>1151</v>
      </c>
      <c r="P1231" s="38">
        <v>0</v>
      </c>
    </row>
    <row r="1232" spans="1:16" x14ac:dyDescent="0.3">
      <c r="A1232" s="38">
        <v>20060706.5</v>
      </c>
      <c r="B1232" s="38">
        <v>2453923</v>
      </c>
      <c r="C1232" s="38" t="s">
        <v>5676</v>
      </c>
      <c r="D1232" s="38" t="s">
        <v>5677</v>
      </c>
      <c r="E1232" s="43" t="s">
        <v>5678</v>
      </c>
      <c r="F1232" s="38" t="s">
        <v>239</v>
      </c>
      <c r="G1232" s="38" t="s">
        <v>48</v>
      </c>
      <c r="H1232" s="38" t="s">
        <v>5679</v>
      </c>
      <c r="I1232" s="38" t="s">
        <v>107</v>
      </c>
      <c r="J1232" s="38">
        <f t="shared" si="19"/>
        <v>2006.5651999999991</v>
      </c>
      <c r="K1232" s="44">
        <v>1316.2616</v>
      </c>
      <c r="L1232" s="38" t="s">
        <v>715</v>
      </c>
      <c r="M1232" s="38" t="s">
        <v>48</v>
      </c>
      <c r="N1232" s="38" t="s">
        <v>5680</v>
      </c>
      <c r="O1232" s="38" t="s">
        <v>516</v>
      </c>
      <c r="P1232" s="38">
        <v>0</v>
      </c>
    </row>
    <row r="1233" spans="1:16" x14ac:dyDescent="0.3">
      <c r="A1233" s="38">
        <v>20060707.5</v>
      </c>
      <c r="B1233" s="38">
        <v>2453924</v>
      </c>
      <c r="C1233" s="38" t="s">
        <v>5681</v>
      </c>
      <c r="D1233" s="38" t="s">
        <v>4836</v>
      </c>
      <c r="E1233" s="43" t="s">
        <v>5682</v>
      </c>
      <c r="F1233" s="38" t="s">
        <v>239</v>
      </c>
      <c r="G1233" s="38" t="s">
        <v>48</v>
      </c>
      <c r="H1233" s="38" t="s">
        <v>5683</v>
      </c>
      <c r="I1233" s="38" t="s">
        <v>340</v>
      </c>
      <c r="J1233" s="38">
        <f t="shared" si="19"/>
        <v>2006.5660000000007</v>
      </c>
      <c r="K1233" s="44">
        <v>1316.4211</v>
      </c>
      <c r="L1233" s="38" t="s">
        <v>1050</v>
      </c>
      <c r="M1233" s="38" t="s">
        <v>48</v>
      </c>
      <c r="N1233" s="38" t="s">
        <v>2829</v>
      </c>
      <c r="O1233" s="38" t="s">
        <v>579</v>
      </c>
      <c r="P1233" s="38">
        <v>0</v>
      </c>
    </row>
    <row r="1234" spans="1:16" x14ac:dyDescent="0.3">
      <c r="A1234" s="38">
        <v>20060708.5</v>
      </c>
      <c r="B1234" s="38">
        <v>2453925</v>
      </c>
      <c r="C1234" s="38" t="s">
        <v>5684</v>
      </c>
      <c r="D1234" s="38" t="s">
        <v>915</v>
      </c>
      <c r="E1234" s="43" t="s">
        <v>5685</v>
      </c>
      <c r="F1234" s="38" t="s">
        <v>239</v>
      </c>
      <c r="G1234" s="38" t="s">
        <v>48</v>
      </c>
      <c r="H1234" s="38" t="s">
        <v>5686</v>
      </c>
      <c r="I1234" s="38" t="s">
        <v>1207</v>
      </c>
      <c r="J1234" s="38">
        <f t="shared" si="19"/>
        <v>2006.5668000000005</v>
      </c>
      <c r="K1234" s="44">
        <v>1316.5234</v>
      </c>
      <c r="L1234" s="38" t="s">
        <v>1050</v>
      </c>
      <c r="M1234" s="38" t="s">
        <v>48</v>
      </c>
      <c r="N1234" s="38" t="s">
        <v>5687</v>
      </c>
      <c r="O1234" s="38" t="s">
        <v>579</v>
      </c>
      <c r="P1234" s="38">
        <v>0</v>
      </c>
    </row>
    <row r="1235" spans="1:16" x14ac:dyDescent="0.3">
      <c r="A1235" s="38">
        <v>20060709.5</v>
      </c>
      <c r="B1235" s="38">
        <v>2453926</v>
      </c>
      <c r="C1235" s="38" t="s">
        <v>5688</v>
      </c>
      <c r="D1235" s="38" t="s">
        <v>3830</v>
      </c>
      <c r="E1235" s="43" t="s">
        <v>5441</v>
      </c>
      <c r="F1235" s="38" t="s">
        <v>1650</v>
      </c>
      <c r="G1235" s="38" t="s">
        <v>48</v>
      </c>
      <c r="H1235" s="38" t="s">
        <v>5689</v>
      </c>
      <c r="I1235" s="38" t="s">
        <v>1207</v>
      </c>
      <c r="J1235" s="38">
        <f t="shared" si="19"/>
        <v>2006.5676000000003</v>
      </c>
      <c r="K1235" s="44">
        <v>1316.5621000000001</v>
      </c>
      <c r="L1235" s="38" t="s">
        <v>708</v>
      </c>
      <c r="M1235" s="38" t="s">
        <v>48</v>
      </c>
      <c r="N1235" s="38" t="s">
        <v>5690</v>
      </c>
      <c r="O1235" s="38" t="s">
        <v>623</v>
      </c>
      <c r="P1235" s="38">
        <v>0</v>
      </c>
    </row>
    <row r="1236" spans="1:16" x14ac:dyDescent="0.3">
      <c r="A1236" s="38">
        <v>20060710.5</v>
      </c>
      <c r="B1236" s="38">
        <v>2453927</v>
      </c>
      <c r="C1236" s="38" t="s">
        <v>5691</v>
      </c>
      <c r="D1236" s="38" t="s">
        <v>5692</v>
      </c>
      <c r="E1236" s="43" t="s">
        <v>5693</v>
      </c>
      <c r="F1236" s="38" t="s">
        <v>1650</v>
      </c>
      <c r="G1236" s="38" t="s">
        <v>48</v>
      </c>
      <c r="H1236" s="38" t="s">
        <v>4398</v>
      </c>
      <c r="I1236" s="38" t="s">
        <v>164</v>
      </c>
      <c r="J1236" s="38">
        <f t="shared" si="19"/>
        <v>2006.5684000000001</v>
      </c>
      <c r="K1236" s="44">
        <v>1316.6010000000001</v>
      </c>
      <c r="L1236" s="38" t="s">
        <v>708</v>
      </c>
      <c r="M1236" s="38" t="s">
        <v>48</v>
      </c>
      <c r="N1236" s="38" t="s">
        <v>3158</v>
      </c>
      <c r="O1236" s="38" t="s">
        <v>607</v>
      </c>
      <c r="P1236" s="38">
        <v>0</v>
      </c>
    </row>
    <row r="1237" spans="1:16" x14ac:dyDescent="0.3">
      <c r="A1237" s="38">
        <v>20060711.5</v>
      </c>
      <c r="B1237" s="38">
        <v>2453928</v>
      </c>
      <c r="C1237" s="38" t="s">
        <v>5694</v>
      </c>
      <c r="D1237" s="38" t="s">
        <v>5695</v>
      </c>
      <c r="E1237" s="43" t="s">
        <v>5696</v>
      </c>
      <c r="F1237" s="38" t="s">
        <v>260</v>
      </c>
      <c r="G1237" s="38" t="s">
        <v>48</v>
      </c>
      <c r="H1237" s="38" t="s">
        <v>5697</v>
      </c>
      <c r="I1237" s="38" t="s">
        <v>2312</v>
      </c>
      <c r="J1237" s="38">
        <f t="shared" si="19"/>
        <v>2006.5691999999999</v>
      </c>
      <c r="K1237" s="44">
        <v>1316.6289999999999</v>
      </c>
      <c r="L1237" s="38" t="s">
        <v>701</v>
      </c>
      <c r="M1237" s="38" t="s">
        <v>48</v>
      </c>
      <c r="N1237" s="38" t="s">
        <v>5698</v>
      </c>
      <c r="O1237" s="38" t="s">
        <v>616</v>
      </c>
      <c r="P1237" s="38">
        <v>0</v>
      </c>
    </row>
    <row r="1238" spans="1:16" x14ac:dyDescent="0.3">
      <c r="A1238" s="38">
        <v>20060712.5</v>
      </c>
      <c r="B1238" s="38">
        <v>2453929</v>
      </c>
      <c r="C1238" s="38" t="s">
        <v>5699</v>
      </c>
      <c r="D1238" s="38" t="s">
        <v>939</v>
      </c>
      <c r="E1238" s="43" t="s">
        <v>5700</v>
      </c>
      <c r="F1238" s="38" t="s">
        <v>260</v>
      </c>
      <c r="G1238" s="38" t="s">
        <v>48</v>
      </c>
      <c r="H1238" s="38" t="s">
        <v>5701</v>
      </c>
      <c r="I1238" s="38" t="s">
        <v>188</v>
      </c>
      <c r="J1238" s="38">
        <f t="shared" si="19"/>
        <v>2006.5699999999997</v>
      </c>
      <c r="K1238" s="44">
        <v>1316.7037</v>
      </c>
      <c r="L1238" s="38" t="s">
        <v>701</v>
      </c>
      <c r="M1238" s="38" t="s">
        <v>48</v>
      </c>
      <c r="N1238" s="38" t="s">
        <v>5702</v>
      </c>
      <c r="O1238" s="38" t="s">
        <v>828</v>
      </c>
      <c r="P1238" s="38">
        <v>0</v>
      </c>
    </row>
    <row r="1239" spans="1:16" x14ac:dyDescent="0.3">
      <c r="A1239" s="38">
        <v>20060713.5</v>
      </c>
      <c r="B1239" s="38">
        <v>2453930</v>
      </c>
      <c r="C1239" s="38" t="s">
        <v>5703</v>
      </c>
      <c r="D1239" s="38" t="s">
        <v>5704</v>
      </c>
      <c r="E1239" s="43" t="s">
        <v>5705</v>
      </c>
      <c r="F1239" s="38" t="s">
        <v>260</v>
      </c>
      <c r="G1239" s="38" t="s">
        <v>48</v>
      </c>
      <c r="H1239" s="38" t="s">
        <v>1983</v>
      </c>
      <c r="I1239" s="38" t="s">
        <v>523</v>
      </c>
      <c r="J1239" s="38">
        <f t="shared" si="19"/>
        <v>2006.5707999999995</v>
      </c>
      <c r="K1239" s="44">
        <v>1316.7855</v>
      </c>
      <c r="L1239" s="38" t="s">
        <v>701</v>
      </c>
      <c r="M1239" s="38" t="s">
        <v>48</v>
      </c>
      <c r="N1239" s="38" t="s">
        <v>5220</v>
      </c>
      <c r="O1239" s="38" t="s">
        <v>587</v>
      </c>
      <c r="P1239" s="38">
        <v>0</v>
      </c>
    </row>
    <row r="1240" spans="1:16" x14ac:dyDescent="0.3">
      <c r="A1240" s="38">
        <v>20060714.5</v>
      </c>
      <c r="B1240" s="38">
        <v>2453931</v>
      </c>
      <c r="C1240" s="38" t="s">
        <v>5706</v>
      </c>
      <c r="D1240" s="38" t="s">
        <v>5707</v>
      </c>
      <c r="E1240" s="43" t="s">
        <v>5708</v>
      </c>
      <c r="F1240" s="38" t="s">
        <v>260</v>
      </c>
      <c r="G1240" s="38" t="s">
        <v>48</v>
      </c>
      <c r="H1240" s="38" t="s">
        <v>5709</v>
      </c>
      <c r="I1240" s="38" t="s">
        <v>586</v>
      </c>
      <c r="J1240" s="38">
        <f t="shared" si="19"/>
        <v>2006.5715999999993</v>
      </c>
      <c r="K1240" s="44">
        <v>1316.9344000000001</v>
      </c>
      <c r="L1240" s="38" t="s">
        <v>2657</v>
      </c>
      <c r="M1240" s="38" t="s">
        <v>48</v>
      </c>
      <c r="N1240" s="38" t="s">
        <v>5710</v>
      </c>
      <c r="O1240" s="38" t="s">
        <v>623</v>
      </c>
      <c r="P1240" s="38">
        <v>0</v>
      </c>
    </row>
    <row r="1241" spans="1:16" x14ac:dyDescent="0.3">
      <c r="A1241" s="38">
        <v>20060715.5</v>
      </c>
      <c r="B1241" s="38">
        <v>2453932</v>
      </c>
      <c r="C1241" s="38" t="s">
        <v>5711</v>
      </c>
      <c r="D1241" s="38" t="s">
        <v>1981</v>
      </c>
      <c r="E1241" s="43" t="s">
        <v>5445</v>
      </c>
      <c r="F1241" s="38" t="s">
        <v>260</v>
      </c>
      <c r="G1241" s="38" t="s">
        <v>48</v>
      </c>
      <c r="H1241" s="38" t="s">
        <v>5712</v>
      </c>
      <c r="I1241" s="38" t="s">
        <v>340</v>
      </c>
      <c r="J1241" s="38">
        <f t="shared" si="19"/>
        <v>2006.5723999999991</v>
      </c>
      <c r="K1241" s="44">
        <v>1317.0135</v>
      </c>
      <c r="L1241" s="38" t="s">
        <v>2657</v>
      </c>
      <c r="M1241" s="38" t="s">
        <v>48</v>
      </c>
      <c r="N1241" s="38" t="s">
        <v>5713</v>
      </c>
      <c r="O1241" s="38" t="s">
        <v>537</v>
      </c>
      <c r="P1241" s="38">
        <v>0</v>
      </c>
    </row>
    <row r="1242" spans="1:16" x14ac:dyDescent="0.3">
      <c r="A1242" s="38">
        <v>20060716.5</v>
      </c>
      <c r="B1242" s="38">
        <v>2453933</v>
      </c>
      <c r="C1242" s="38" t="s">
        <v>5714</v>
      </c>
      <c r="D1242" s="38" t="s">
        <v>1500</v>
      </c>
      <c r="E1242" s="43" t="s">
        <v>5715</v>
      </c>
      <c r="F1242" s="38" t="s">
        <v>260</v>
      </c>
      <c r="G1242" s="38" t="s">
        <v>48</v>
      </c>
      <c r="H1242" s="38" t="s">
        <v>5716</v>
      </c>
      <c r="I1242" s="38" t="s">
        <v>124</v>
      </c>
      <c r="J1242" s="38">
        <f t="shared" si="19"/>
        <v>2006.5732000000007</v>
      </c>
      <c r="K1242" s="44">
        <v>1317.1251</v>
      </c>
      <c r="L1242" s="38" t="s">
        <v>2657</v>
      </c>
      <c r="M1242" s="38" t="s">
        <v>48</v>
      </c>
      <c r="N1242" s="38" t="s">
        <v>5717</v>
      </c>
      <c r="O1242" s="38" t="s">
        <v>530</v>
      </c>
      <c r="P1242" s="38">
        <v>0</v>
      </c>
    </row>
    <row r="1243" spans="1:16" x14ac:dyDescent="0.3">
      <c r="A1243" s="38">
        <v>20060717.5</v>
      </c>
      <c r="B1243" s="38">
        <v>2453934</v>
      </c>
      <c r="C1243" s="38" t="s">
        <v>5718</v>
      </c>
      <c r="D1243" s="38" t="s">
        <v>2067</v>
      </c>
      <c r="E1243" s="43" t="s">
        <v>5719</v>
      </c>
      <c r="F1243" s="38" t="s">
        <v>260</v>
      </c>
      <c r="G1243" s="38" t="s">
        <v>48</v>
      </c>
      <c r="H1243" s="38" t="s">
        <v>5720</v>
      </c>
      <c r="I1243" s="38" t="s">
        <v>164</v>
      </c>
      <c r="J1243" s="38">
        <f t="shared" si="19"/>
        <v>2006.5740000000005</v>
      </c>
      <c r="K1243" s="44">
        <v>1317.1950999999999</v>
      </c>
      <c r="L1243" s="38" t="s">
        <v>695</v>
      </c>
      <c r="M1243" s="38" t="s">
        <v>48</v>
      </c>
      <c r="N1243" s="38" t="s">
        <v>5721</v>
      </c>
      <c r="O1243" s="38" t="s">
        <v>1151</v>
      </c>
      <c r="P1243" s="38">
        <v>0</v>
      </c>
    </row>
    <row r="1244" spans="1:16" x14ac:dyDescent="0.3">
      <c r="A1244" s="38">
        <v>20060718.5</v>
      </c>
      <c r="B1244" s="38">
        <v>2453935</v>
      </c>
      <c r="C1244" s="38" t="s">
        <v>5722</v>
      </c>
      <c r="D1244" s="38" t="s">
        <v>5723</v>
      </c>
      <c r="E1244" s="43" t="s">
        <v>5724</v>
      </c>
      <c r="F1244" s="38" t="s">
        <v>260</v>
      </c>
      <c r="G1244" s="38" t="s">
        <v>48</v>
      </c>
      <c r="H1244" s="38" t="s">
        <v>5725</v>
      </c>
      <c r="I1244" s="38" t="s">
        <v>2312</v>
      </c>
      <c r="J1244" s="38">
        <f t="shared" si="19"/>
        <v>2006.5748000000003</v>
      </c>
      <c r="K1244" s="44">
        <v>1317.3532</v>
      </c>
      <c r="L1244" s="38" t="s">
        <v>695</v>
      </c>
      <c r="M1244" s="38" t="s">
        <v>48</v>
      </c>
      <c r="N1244" s="38" t="s">
        <v>5726</v>
      </c>
      <c r="O1244" s="38" t="s">
        <v>1217</v>
      </c>
      <c r="P1244" s="38">
        <v>0</v>
      </c>
    </row>
    <row r="1245" spans="1:16" x14ac:dyDescent="0.3">
      <c r="A1245" s="38">
        <v>20060719.5</v>
      </c>
      <c r="B1245" s="38">
        <v>2453936</v>
      </c>
      <c r="C1245" s="38" t="s">
        <v>5727</v>
      </c>
      <c r="D1245" s="38" t="s">
        <v>3977</v>
      </c>
      <c r="E1245" s="43" t="s">
        <v>5728</v>
      </c>
      <c r="F1245" s="38" t="s">
        <v>260</v>
      </c>
      <c r="G1245" s="38" t="s">
        <v>48</v>
      </c>
      <c r="H1245" s="38" t="s">
        <v>5729</v>
      </c>
      <c r="I1245" s="38" t="s">
        <v>1207</v>
      </c>
      <c r="J1245" s="38">
        <f t="shared" si="19"/>
        <v>2006.5756000000001</v>
      </c>
      <c r="K1245" s="44">
        <v>1317.5191</v>
      </c>
      <c r="L1245" s="38" t="s">
        <v>2645</v>
      </c>
      <c r="M1245" s="38" t="s">
        <v>48</v>
      </c>
      <c r="N1245" s="38" t="s">
        <v>5730</v>
      </c>
      <c r="O1245" s="38" t="s">
        <v>1217</v>
      </c>
      <c r="P1245" s="38">
        <v>0</v>
      </c>
    </row>
    <row r="1246" spans="1:16" x14ac:dyDescent="0.3">
      <c r="A1246" s="38">
        <v>20060720.5</v>
      </c>
      <c r="B1246" s="38">
        <v>2453937</v>
      </c>
      <c r="C1246" s="38" t="s">
        <v>5731</v>
      </c>
      <c r="D1246" s="38" t="s">
        <v>597</v>
      </c>
      <c r="E1246" s="43" t="s">
        <v>5618</v>
      </c>
      <c r="F1246" s="38" t="s">
        <v>1650</v>
      </c>
      <c r="G1246" s="38" t="s">
        <v>48</v>
      </c>
      <c r="H1246" s="38" t="s">
        <v>5732</v>
      </c>
      <c r="I1246" s="38" t="s">
        <v>340</v>
      </c>
      <c r="J1246" s="38">
        <f t="shared" si="19"/>
        <v>2006.5763999999999</v>
      </c>
      <c r="K1246" s="44">
        <v>1317.7317</v>
      </c>
      <c r="L1246" s="38" t="s">
        <v>2645</v>
      </c>
      <c r="M1246" s="38" t="s">
        <v>48</v>
      </c>
      <c r="N1246" s="38" t="s">
        <v>5733</v>
      </c>
      <c r="O1246" s="38" t="s">
        <v>420</v>
      </c>
      <c r="P1246" s="38">
        <v>0</v>
      </c>
    </row>
    <row r="1247" spans="1:16" x14ac:dyDescent="0.3">
      <c r="A1247" s="38">
        <v>20060721.5</v>
      </c>
      <c r="B1247" s="38">
        <v>2453938</v>
      </c>
      <c r="C1247" s="38" t="s">
        <v>5734</v>
      </c>
      <c r="D1247" s="38" t="s">
        <v>257</v>
      </c>
      <c r="E1247" s="43" t="s">
        <v>5735</v>
      </c>
      <c r="F1247" s="38" t="s">
        <v>1650</v>
      </c>
      <c r="G1247" s="38" t="s">
        <v>48</v>
      </c>
      <c r="H1247" s="38" t="s">
        <v>5736</v>
      </c>
      <c r="I1247" s="38" t="s">
        <v>586</v>
      </c>
      <c r="J1247" s="38">
        <f t="shared" si="19"/>
        <v>2006.5771999999997</v>
      </c>
      <c r="K1247" s="44">
        <v>1317.9457</v>
      </c>
      <c r="L1247" s="38" t="s">
        <v>689</v>
      </c>
      <c r="M1247" s="38" t="s">
        <v>48</v>
      </c>
      <c r="N1247" s="38" t="s">
        <v>5737</v>
      </c>
      <c r="O1247" s="38" t="s">
        <v>796</v>
      </c>
      <c r="P1247" s="38">
        <v>0</v>
      </c>
    </row>
    <row r="1248" spans="1:16" x14ac:dyDescent="0.3">
      <c r="A1248" s="38">
        <v>20060722.5</v>
      </c>
      <c r="B1248" s="38">
        <v>2453939</v>
      </c>
      <c r="C1248" s="38" t="s">
        <v>5738</v>
      </c>
      <c r="D1248" s="38" t="s">
        <v>2158</v>
      </c>
      <c r="E1248" s="43" t="s">
        <v>5739</v>
      </c>
      <c r="F1248" s="38" t="s">
        <v>1650</v>
      </c>
      <c r="G1248" s="38" t="s">
        <v>48</v>
      </c>
      <c r="H1248" s="38" t="s">
        <v>1795</v>
      </c>
      <c r="I1248" s="38" t="s">
        <v>500</v>
      </c>
      <c r="J1248" s="38">
        <f t="shared" si="19"/>
        <v>2006.5779999999995</v>
      </c>
      <c r="K1248" s="44">
        <v>1318.1687999999999</v>
      </c>
      <c r="L1248" s="38" t="s">
        <v>683</v>
      </c>
      <c r="M1248" s="38" t="s">
        <v>48</v>
      </c>
      <c r="N1248" s="38" t="s">
        <v>5740</v>
      </c>
      <c r="O1248" s="38" t="s">
        <v>398</v>
      </c>
      <c r="P1248" s="38">
        <v>0</v>
      </c>
    </row>
    <row r="1249" spans="1:16" x14ac:dyDescent="0.3">
      <c r="A1249" s="38">
        <v>20060723.5</v>
      </c>
      <c r="B1249" s="38">
        <v>2453940</v>
      </c>
      <c r="C1249" s="38" t="s">
        <v>5741</v>
      </c>
      <c r="D1249" s="38" t="s">
        <v>5296</v>
      </c>
      <c r="E1249" s="43" t="s">
        <v>5742</v>
      </c>
      <c r="F1249" s="38" t="s">
        <v>1650</v>
      </c>
      <c r="G1249" s="38" t="s">
        <v>48</v>
      </c>
      <c r="H1249" s="38" t="s">
        <v>389</v>
      </c>
      <c r="I1249" s="38" t="s">
        <v>164</v>
      </c>
      <c r="J1249" s="38">
        <f t="shared" si="19"/>
        <v>2006.5787999999993</v>
      </c>
      <c r="K1249" s="44">
        <v>1318.3619000000001</v>
      </c>
      <c r="L1249" s="38" t="s">
        <v>677</v>
      </c>
      <c r="M1249" s="38" t="s">
        <v>48</v>
      </c>
      <c r="N1249" s="38" t="s">
        <v>5743</v>
      </c>
      <c r="O1249" s="38" t="s">
        <v>493</v>
      </c>
      <c r="P1249" s="38">
        <v>0</v>
      </c>
    </row>
    <row r="1250" spans="1:16" x14ac:dyDescent="0.3">
      <c r="A1250" s="38">
        <v>20060724.5</v>
      </c>
      <c r="B1250" s="38">
        <v>2453941</v>
      </c>
      <c r="C1250" s="38" t="s">
        <v>5744</v>
      </c>
      <c r="D1250" s="38" t="s">
        <v>966</v>
      </c>
      <c r="E1250" s="43" t="s">
        <v>5745</v>
      </c>
      <c r="F1250" s="38" t="s">
        <v>1650</v>
      </c>
      <c r="G1250" s="38" t="s">
        <v>48</v>
      </c>
      <c r="H1250" s="38" t="s">
        <v>5746</v>
      </c>
      <c r="I1250" s="38" t="s">
        <v>412</v>
      </c>
      <c r="J1250" s="38">
        <f t="shared" si="19"/>
        <v>2006.5795999999991</v>
      </c>
      <c r="K1250" s="44">
        <v>1318.5581999999999</v>
      </c>
      <c r="L1250" s="38" t="s">
        <v>677</v>
      </c>
      <c r="M1250" s="38" t="s">
        <v>48</v>
      </c>
      <c r="N1250" s="38" t="s">
        <v>5747</v>
      </c>
      <c r="O1250" s="38" t="s">
        <v>1143</v>
      </c>
      <c r="P1250" s="38">
        <v>0</v>
      </c>
    </row>
    <row r="1251" spans="1:16" x14ac:dyDescent="0.3">
      <c r="A1251" s="38">
        <v>20060725.5</v>
      </c>
      <c r="B1251" s="38">
        <v>2453942</v>
      </c>
      <c r="C1251" s="38" t="s">
        <v>5748</v>
      </c>
      <c r="D1251" s="38" t="s">
        <v>5602</v>
      </c>
      <c r="E1251" s="43" t="s">
        <v>5749</v>
      </c>
      <c r="F1251" s="38" t="s">
        <v>1650</v>
      </c>
      <c r="G1251" s="38" t="s">
        <v>48</v>
      </c>
      <c r="H1251" s="38" t="s">
        <v>5750</v>
      </c>
      <c r="I1251" s="38" t="s">
        <v>141</v>
      </c>
      <c r="J1251" s="38">
        <f t="shared" si="19"/>
        <v>2006.5804000000007</v>
      </c>
      <c r="K1251" s="44">
        <v>1318.8701000000001</v>
      </c>
      <c r="L1251" s="38" t="s">
        <v>671</v>
      </c>
      <c r="M1251" s="38" t="s">
        <v>48</v>
      </c>
      <c r="N1251" s="38" t="s">
        <v>5751</v>
      </c>
      <c r="O1251" s="38" t="s">
        <v>390</v>
      </c>
      <c r="P1251" s="38">
        <v>0</v>
      </c>
    </row>
    <row r="1252" spans="1:16" x14ac:dyDescent="0.3">
      <c r="A1252" s="38">
        <v>20060726.5</v>
      </c>
      <c r="B1252" s="38">
        <v>2453943</v>
      </c>
      <c r="C1252" s="38" t="s">
        <v>5752</v>
      </c>
      <c r="D1252" s="38" t="s">
        <v>541</v>
      </c>
      <c r="E1252" s="43" t="s">
        <v>5753</v>
      </c>
      <c r="F1252" s="38" t="s">
        <v>1650</v>
      </c>
      <c r="G1252" s="38" t="s">
        <v>48</v>
      </c>
      <c r="H1252" s="38" t="s">
        <v>3091</v>
      </c>
      <c r="I1252" s="38" t="s">
        <v>164</v>
      </c>
      <c r="J1252" s="38">
        <f t="shared" si="19"/>
        <v>2006.5812000000005</v>
      </c>
      <c r="K1252" s="44">
        <v>1319.124</v>
      </c>
      <c r="L1252" s="38" t="s">
        <v>2635</v>
      </c>
      <c r="M1252" s="38" t="s">
        <v>48</v>
      </c>
      <c r="N1252" s="38" t="s">
        <v>5754</v>
      </c>
      <c r="O1252" s="38" t="s">
        <v>2933</v>
      </c>
      <c r="P1252" s="38">
        <v>0</v>
      </c>
    </row>
    <row r="1253" spans="1:16" x14ac:dyDescent="0.3">
      <c r="A1253" s="38">
        <v>20060727.5</v>
      </c>
      <c r="B1253" s="38">
        <v>2453944</v>
      </c>
      <c r="C1253" s="38" t="s">
        <v>5755</v>
      </c>
      <c r="D1253" s="38" t="s">
        <v>5756</v>
      </c>
      <c r="E1253" s="43" t="s">
        <v>5757</v>
      </c>
      <c r="F1253" s="38" t="s">
        <v>1650</v>
      </c>
      <c r="G1253" s="38" t="s">
        <v>48</v>
      </c>
      <c r="H1253" s="38" t="s">
        <v>819</v>
      </c>
      <c r="I1253" s="38" t="s">
        <v>1207</v>
      </c>
      <c r="J1253" s="38">
        <f t="shared" si="19"/>
        <v>2006.5820000000003</v>
      </c>
      <c r="K1253" s="44">
        <v>1319.3838000000001</v>
      </c>
      <c r="L1253" s="38" t="s">
        <v>665</v>
      </c>
      <c r="M1253" s="38" t="s">
        <v>48</v>
      </c>
      <c r="N1253" s="38" t="s">
        <v>5758</v>
      </c>
      <c r="O1253" s="38" t="s">
        <v>1143</v>
      </c>
      <c r="P1253" s="38">
        <v>0</v>
      </c>
    </row>
    <row r="1254" spans="1:16" x14ac:dyDescent="0.3">
      <c r="A1254" s="38">
        <v>20060728.5</v>
      </c>
      <c r="B1254" s="38">
        <v>2453945</v>
      </c>
      <c r="C1254" s="38" t="s">
        <v>5759</v>
      </c>
      <c r="D1254" s="38" t="s">
        <v>323</v>
      </c>
      <c r="E1254" s="43" t="s">
        <v>5760</v>
      </c>
      <c r="F1254" s="38" t="s">
        <v>1650</v>
      </c>
      <c r="G1254" s="38" t="s">
        <v>48</v>
      </c>
      <c r="H1254" s="38" t="s">
        <v>5761</v>
      </c>
      <c r="I1254" s="38" t="s">
        <v>156</v>
      </c>
      <c r="J1254" s="38">
        <f t="shared" si="19"/>
        <v>2006.5828000000001</v>
      </c>
      <c r="K1254" s="44">
        <v>1319.674</v>
      </c>
      <c r="L1254" s="38" t="s">
        <v>2626</v>
      </c>
      <c r="M1254" s="38" t="s">
        <v>48</v>
      </c>
      <c r="N1254" s="38" t="s">
        <v>5762</v>
      </c>
      <c r="O1254" s="38" t="s">
        <v>1143</v>
      </c>
      <c r="P1254" s="38">
        <v>0</v>
      </c>
    </row>
    <row r="1255" spans="1:16" x14ac:dyDescent="0.3">
      <c r="A1255" s="38">
        <v>20060729.5</v>
      </c>
      <c r="B1255" s="38">
        <v>2453946</v>
      </c>
      <c r="C1255" s="38" t="s">
        <v>5763</v>
      </c>
      <c r="D1255" s="38" t="s">
        <v>1382</v>
      </c>
      <c r="E1255" s="43" t="s">
        <v>5764</v>
      </c>
      <c r="F1255" s="38" t="s">
        <v>1650</v>
      </c>
      <c r="G1255" s="38" t="s">
        <v>48</v>
      </c>
      <c r="H1255" s="38" t="s">
        <v>3679</v>
      </c>
      <c r="I1255" s="38" t="s">
        <v>172</v>
      </c>
      <c r="J1255" s="38">
        <f t="shared" si="19"/>
        <v>2006.5835999999999</v>
      </c>
      <c r="K1255" s="44">
        <v>1319.9811999999999</v>
      </c>
      <c r="L1255" s="38" t="s">
        <v>658</v>
      </c>
      <c r="M1255" s="38" t="s">
        <v>48</v>
      </c>
      <c r="N1255" s="38" t="s">
        <v>1809</v>
      </c>
      <c r="O1255" s="38" t="s">
        <v>246</v>
      </c>
      <c r="P1255" s="38">
        <v>0</v>
      </c>
    </row>
    <row r="1256" spans="1:16" x14ac:dyDescent="0.3">
      <c r="A1256" s="38">
        <v>20060730.5</v>
      </c>
      <c r="B1256" s="38">
        <v>2453947</v>
      </c>
      <c r="C1256" s="38" t="s">
        <v>5765</v>
      </c>
      <c r="D1256" s="38" t="s">
        <v>541</v>
      </c>
      <c r="E1256" s="43" t="s">
        <v>3826</v>
      </c>
      <c r="F1256" s="38" t="s">
        <v>1650</v>
      </c>
      <c r="G1256" s="38" t="s">
        <v>48</v>
      </c>
      <c r="H1256" s="38" t="s">
        <v>5766</v>
      </c>
      <c r="I1256" s="38" t="s">
        <v>149</v>
      </c>
      <c r="J1256" s="38">
        <f t="shared" si="19"/>
        <v>2006.5843999999997</v>
      </c>
      <c r="K1256" s="44">
        <v>1320.3085000000001</v>
      </c>
      <c r="L1256" s="38" t="s">
        <v>925</v>
      </c>
      <c r="M1256" s="38" t="s">
        <v>48</v>
      </c>
      <c r="N1256" s="38" t="s">
        <v>5767</v>
      </c>
      <c r="O1256" s="38" t="s">
        <v>586</v>
      </c>
      <c r="P1256" s="38">
        <v>0</v>
      </c>
    </row>
    <row r="1257" spans="1:16" x14ac:dyDescent="0.3">
      <c r="A1257" s="38">
        <v>20060731.5</v>
      </c>
      <c r="B1257" s="38">
        <v>2453948</v>
      </c>
      <c r="C1257" s="38" t="s">
        <v>5768</v>
      </c>
      <c r="D1257" s="38" t="s">
        <v>860</v>
      </c>
      <c r="E1257" s="43" t="s">
        <v>5202</v>
      </c>
      <c r="F1257" s="38" t="s">
        <v>1650</v>
      </c>
      <c r="G1257" s="38" t="s">
        <v>48</v>
      </c>
      <c r="H1257" s="38" t="s">
        <v>5769</v>
      </c>
      <c r="I1257" s="38" t="s">
        <v>141</v>
      </c>
      <c r="J1257" s="38">
        <f t="shared" si="19"/>
        <v>2006.5851999999995</v>
      </c>
      <c r="K1257" s="44">
        <v>1320.6738</v>
      </c>
      <c r="L1257" s="38" t="s">
        <v>651</v>
      </c>
      <c r="M1257" s="38" t="s">
        <v>48</v>
      </c>
      <c r="N1257" s="38" t="s">
        <v>5770</v>
      </c>
      <c r="O1257" s="38" t="s">
        <v>586</v>
      </c>
      <c r="P1257" s="38">
        <v>0</v>
      </c>
    </row>
    <row r="1258" spans="1:16" x14ac:dyDescent="0.3">
      <c r="A1258" s="38">
        <v>20060801.5</v>
      </c>
      <c r="B1258" s="38">
        <v>2453949</v>
      </c>
      <c r="C1258" s="38" t="s">
        <v>5771</v>
      </c>
      <c r="D1258" s="38" t="s">
        <v>5772</v>
      </c>
      <c r="E1258" s="43" t="s">
        <v>1794</v>
      </c>
      <c r="F1258" s="38" t="s">
        <v>1650</v>
      </c>
      <c r="G1258" s="38" t="s">
        <v>48</v>
      </c>
      <c r="H1258" s="38" t="s">
        <v>1173</v>
      </c>
      <c r="I1258" s="38" t="s">
        <v>1207</v>
      </c>
      <c r="J1258" s="38">
        <f t="shared" si="19"/>
        <v>2006.6412</v>
      </c>
      <c r="K1258" s="44">
        <v>1321.0492999999999</v>
      </c>
      <c r="L1258" s="38" t="s">
        <v>778</v>
      </c>
      <c r="M1258" s="38" t="s">
        <v>48</v>
      </c>
      <c r="N1258" s="38" t="s">
        <v>1785</v>
      </c>
      <c r="O1258" s="38" t="s">
        <v>299</v>
      </c>
      <c r="P1258" s="38">
        <v>0</v>
      </c>
    </row>
    <row r="1259" spans="1:16" x14ac:dyDescent="0.3">
      <c r="A1259" s="38">
        <v>20060802.5</v>
      </c>
      <c r="B1259" s="38">
        <v>2453950</v>
      </c>
      <c r="C1259" s="38" t="s">
        <v>5773</v>
      </c>
      <c r="D1259" s="38" t="s">
        <v>3061</v>
      </c>
      <c r="E1259" s="43" t="s">
        <v>2814</v>
      </c>
      <c r="F1259" s="38" t="s">
        <v>1650</v>
      </c>
      <c r="G1259" s="38" t="s">
        <v>48</v>
      </c>
      <c r="H1259" s="38" t="s">
        <v>5774</v>
      </c>
      <c r="I1259" s="38" t="s">
        <v>172</v>
      </c>
      <c r="J1259" s="38">
        <f t="shared" si="19"/>
        <v>2006.6419999999998</v>
      </c>
      <c r="K1259" s="44">
        <v>1321.3851999999999</v>
      </c>
      <c r="L1259" s="38" t="s">
        <v>644</v>
      </c>
      <c r="M1259" s="38" t="s">
        <v>48</v>
      </c>
      <c r="N1259" s="38" t="s">
        <v>5097</v>
      </c>
      <c r="O1259" s="38" t="s">
        <v>1040</v>
      </c>
      <c r="P1259" s="38">
        <v>0</v>
      </c>
    </row>
    <row r="1260" spans="1:16" x14ac:dyDescent="0.3">
      <c r="A1260" s="38">
        <v>20060803.5</v>
      </c>
      <c r="B1260" s="38">
        <v>2453951</v>
      </c>
      <c r="C1260" s="38" t="s">
        <v>5775</v>
      </c>
      <c r="D1260" s="38" t="s">
        <v>5776</v>
      </c>
      <c r="E1260" s="43" t="s">
        <v>5777</v>
      </c>
      <c r="F1260" s="38" t="s">
        <v>1650</v>
      </c>
      <c r="G1260" s="38" t="s">
        <v>48</v>
      </c>
      <c r="H1260" s="38" t="s">
        <v>5778</v>
      </c>
      <c r="I1260" s="38" t="s">
        <v>1045</v>
      </c>
      <c r="J1260" s="38">
        <f t="shared" si="19"/>
        <v>2006.6427999999996</v>
      </c>
      <c r="K1260" s="44">
        <v>1321.6529</v>
      </c>
      <c r="L1260" s="38" t="s">
        <v>2774</v>
      </c>
      <c r="M1260" s="38" t="s">
        <v>48</v>
      </c>
      <c r="N1260" s="38" t="s">
        <v>5779</v>
      </c>
      <c r="O1260" s="38" t="s">
        <v>4395</v>
      </c>
      <c r="P1260" s="38">
        <v>0</v>
      </c>
    </row>
    <row r="1261" spans="1:16" x14ac:dyDescent="0.3">
      <c r="A1261" s="38">
        <v>20060804.5</v>
      </c>
      <c r="B1261" s="38">
        <v>2453952</v>
      </c>
      <c r="C1261" s="38" t="s">
        <v>5780</v>
      </c>
      <c r="D1261" s="38" t="s">
        <v>2992</v>
      </c>
      <c r="E1261" s="43" t="s">
        <v>5781</v>
      </c>
      <c r="F1261" s="38" t="s">
        <v>1650</v>
      </c>
      <c r="G1261" s="38" t="s">
        <v>48</v>
      </c>
      <c r="H1261" s="38" t="s">
        <v>5782</v>
      </c>
      <c r="I1261" s="38" t="s">
        <v>340</v>
      </c>
      <c r="J1261" s="38">
        <f t="shared" si="19"/>
        <v>2006.6435999999994</v>
      </c>
      <c r="K1261" s="44">
        <v>1321.9731999999999</v>
      </c>
      <c r="L1261" s="38" t="s">
        <v>638</v>
      </c>
      <c r="M1261" s="38" t="s">
        <v>48</v>
      </c>
      <c r="N1261" s="38" t="s">
        <v>5783</v>
      </c>
      <c r="O1261" s="38" t="s">
        <v>211</v>
      </c>
      <c r="P1261" s="38">
        <v>0</v>
      </c>
    </row>
    <row r="1262" spans="1:16" x14ac:dyDescent="0.3">
      <c r="A1262" s="38">
        <v>20060805.5</v>
      </c>
      <c r="B1262" s="38">
        <v>2453953</v>
      </c>
      <c r="C1262" s="38" t="s">
        <v>5784</v>
      </c>
      <c r="D1262" s="38" t="s">
        <v>3640</v>
      </c>
      <c r="E1262" s="43" t="s">
        <v>5785</v>
      </c>
      <c r="F1262" s="38" t="s">
        <v>260</v>
      </c>
      <c r="G1262" s="38" t="s">
        <v>48</v>
      </c>
      <c r="H1262" s="38" t="s">
        <v>1838</v>
      </c>
      <c r="I1262" s="38" t="s">
        <v>149</v>
      </c>
      <c r="J1262" s="38">
        <f t="shared" si="19"/>
        <v>2006.6443999999992</v>
      </c>
      <c r="K1262" s="44">
        <v>1322.2791</v>
      </c>
      <c r="L1262" s="38" t="s">
        <v>1119</v>
      </c>
      <c r="M1262" s="38" t="s">
        <v>48</v>
      </c>
      <c r="N1262" s="38" t="s">
        <v>5786</v>
      </c>
      <c r="O1262" s="38" t="s">
        <v>299</v>
      </c>
      <c r="P1262" s="38">
        <v>0</v>
      </c>
    </row>
    <row r="1263" spans="1:16" x14ac:dyDescent="0.3">
      <c r="A1263" s="38">
        <v>20060806.5</v>
      </c>
      <c r="B1263" s="38">
        <v>2453954</v>
      </c>
      <c r="C1263" s="38" t="s">
        <v>5787</v>
      </c>
      <c r="D1263" s="38" t="s">
        <v>2727</v>
      </c>
      <c r="E1263" s="43" t="s">
        <v>5788</v>
      </c>
      <c r="F1263" s="38" t="s">
        <v>260</v>
      </c>
      <c r="G1263" s="38" t="s">
        <v>48</v>
      </c>
      <c r="H1263" s="38" t="s">
        <v>2396</v>
      </c>
      <c r="I1263" s="38" t="s">
        <v>523</v>
      </c>
      <c r="J1263" s="38">
        <f t="shared" si="19"/>
        <v>2006.6452000000008</v>
      </c>
      <c r="K1263" s="44">
        <v>1322.6387999999999</v>
      </c>
      <c r="L1263" s="38" t="s">
        <v>623</v>
      </c>
      <c r="M1263" s="38" t="s">
        <v>48</v>
      </c>
      <c r="N1263" s="38" t="s">
        <v>5789</v>
      </c>
      <c r="O1263" s="38" t="s">
        <v>179</v>
      </c>
      <c r="P1263" s="38">
        <v>0</v>
      </c>
    </row>
    <row r="1264" spans="1:16" x14ac:dyDescent="0.3">
      <c r="A1264" s="38">
        <v>20060807.5</v>
      </c>
      <c r="B1264" s="38">
        <v>2453955</v>
      </c>
      <c r="C1264" s="38" t="s">
        <v>5790</v>
      </c>
      <c r="D1264" s="38" t="s">
        <v>5791</v>
      </c>
      <c r="E1264" s="43" t="s">
        <v>5792</v>
      </c>
      <c r="F1264" s="38" t="s">
        <v>260</v>
      </c>
      <c r="G1264" s="38" t="s">
        <v>48</v>
      </c>
      <c r="H1264" s="38" t="s">
        <v>5793</v>
      </c>
      <c r="I1264" s="38" t="s">
        <v>523</v>
      </c>
      <c r="J1264" s="38">
        <f t="shared" si="19"/>
        <v>2006.6460000000006</v>
      </c>
      <c r="K1264" s="44">
        <v>1323.0804000000001</v>
      </c>
      <c r="L1264" s="38" t="s">
        <v>828</v>
      </c>
      <c r="M1264" s="38" t="s">
        <v>48</v>
      </c>
      <c r="N1264" s="38" t="s">
        <v>1809</v>
      </c>
      <c r="O1264" s="38" t="s">
        <v>253</v>
      </c>
      <c r="P1264" s="38">
        <v>0</v>
      </c>
    </row>
    <row r="1265" spans="1:16" x14ac:dyDescent="0.3">
      <c r="A1265" s="38">
        <v>20060808.5</v>
      </c>
      <c r="B1265" s="38">
        <v>2453956</v>
      </c>
      <c r="C1265" s="38" t="s">
        <v>5794</v>
      </c>
      <c r="D1265" s="38" t="s">
        <v>3748</v>
      </c>
      <c r="E1265" s="43" t="s">
        <v>5795</v>
      </c>
      <c r="F1265" s="38" t="s">
        <v>260</v>
      </c>
      <c r="G1265" s="38" t="s">
        <v>48</v>
      </c>
      <c r="H1265" s="38" t="s">
        <v>4150</v>
      </c>
      <c r="I1265" s="38" t="s">
        <v>523</v>
      </c>
      <c r="J1265" s="38">
        <f t="shared" si="19"/>
        <v>2006.6468000000004</v>
      </c>
      <c r="K1265" s="44">
        <v>1323.5016000000001</v>
      </c>
      <c r="L1265" s="38" t="s">
        <v>616</v>
      </c>
      <c r="M1265" s="38" t="s">
        <v>48</v>
      </c>
      <c r="N1265" s="38" t="s">
        <v>5796</v>
      </c>
      <c r="O1265" s="38" t="s">
        <v>368</v>
      </c>
      <c r="P1265" s="38">
        <v>0</v>
      </c>
    </row>
    <row r="1266" spans="1:16" x14ac:dyDescent="0.3">
      <c r="A1266" s="38">
        <v>20060809.5</v>
      </c>
      <c r="B1266" s="38">
        <v>2453957</v>
      </c>
      <c r="C1266" s="38" t="s">
        <v>5797</v>
      </c>
      <c r="D1266" s="38" t="s">
        <v>1747</v>
      </c>
      <c r="E1266" s="43" t="s">
        <v>5798</v>
      </c>
      <c r="F1266" s="38" t="s">
        <v>260</v>
      </c>
      <c r="G1266" s="38" t="s">
        <v>48</v>
      </c>
      <c r="H1266" s="38" t="s">
        <v>3241</v>
      </c>
      <c r="I1266" s="38" t="s">
        <v>156</v>
      </c>
      <c r="J1266" s="38">
        <f t="shared" si="19"/>
        <v>2006.6476000000002</v>
      </c>
      <c r="K1266" s="44">
        <v>1323.9112</v>
      </c>
      <c r="L1266" s="38" t="s">
        <v>607</v>
      </c>
      <c r="M1266" s="38" t="s">
        <v>48</v>
      </c>
      <c r="N1266" s="38" t="s">
        <v>502</v>
      </c>
      <c r="O1266" s="38" t="s">
        <v>667</v>
      </c>
      <c r="P1266" s="38">
        <v>0</v>
      </c>
    </row>
    <row r="1267" spans="1:16" x14ac:dyDescent="0.3">
      <c r="A1267" s="38">
        <v>20060810.5</v>
      </c>
      <c r="B1267" s="38">
        <v>2453958</v>
      </c>
      <c r="C1267" s="38" t="s">
        <v>5799</v>
      </c>
      <c r="D1267" s="38" t="s">
        <v>5800</v>
      </c>
      <c r="E1267" s="43" t="s">
        <v>5801</v>
      </c>
      <c r="F1267" s="38" t="s">
        <v>260</v>
      </c>
      <c r="G1267" s="38" t="s">
        <v>48</v>
      </c>
      <c r="H1267" s="38" t="s">
        <v>5802</v>
      </c>
      <c r="I1267" s="38" t="s">
        <v>107</v>
      </c>
      <c r="J1267" s="38">
        <f t="shared" si="19"/>
        <v>2006.6484</v>
      </c>
      <c r="K1267" s="44">
        <v>1324.3007</v>
      </c>
      <c r="L1267" s="38" t="s">
        <v>600</v>
      </c>
      <c r="M1267" s="38" t="s">
        <v>48</v>
      </c>
      <c r="N1267" s="38" t="s">
        <v>2902</v>
      </c>
      <c r="O1267" s="38" t="s">
        <v>2014</v>
      </c>
      <c r="P1267" s="38">
        <v>0</v>
      </c>
    </row>
    <row r="1268" spans="1:16" x14ac:dyDescent="0.3">
      <c r="A1268" s="38">
        <v>20060811.5</v>
      </c>
      <c r="B1268" s="38">
        <v>2453959</v>
      </c>
      <c r="C1268" s="38" t="s">
        <v>5803</v>
      </c>
      <c r="D1268" s="38" t="s">
        <v>5804</v>
      </c>
      <c r="E1268" s="43" t="s">
        <v>5805</v>
      </c>
      <c r="F1268" s="38" t="s">
        <v>260</v>
      </c>
      <c r="G1268" s="38" t="s">
        <v>48</v>
      </c>
      <c r="H1268" s="38" t="s">
        <v>5806</v>
      </c>
      <c r="I1268" s="38" t="s">
        <v>91</v>
      </c>
      <c r="J1268" s="38">
        <f t="shared" si="19"/>
        <v>2006.6491999999998</v>
      </c>
      <c r="K1268" s="44">
        <v>1324.5371</v>
      </c>
      <c r="L1268" s="38" t="s">
        <v>600</v>
      </c>
      <c r="M1268" s="38" t="s">
        <v>48</v>
      </c>
      <c r="N1268" s="38" t="s">
        <v>5807</v>
      </c>
      <c r="O1268" s="38" t="s">
        <v>2918</v>
      </c>
      <c r="P1268" s="38">
        <v>0</v>
      </c>
    </row>
    <row r="1269" spans="1:16" x14ac:dyDescent="0.3">
      <c r="A1269" s="38">
        <v>20060812.5</v>
      </c>
      <c r="B1269" s="38">
        <v>2453960</v>
      </c>
      <c r="C1269" s="38" t="s">
        <v>5808</v>
      </c>
      <c r="D1269" s="38" t="s">
        <v>168</v>
      </c>
      <c r="E1269" s="43" t="s">
        <v>469</v>
      </c>
      <c r="F1269" s="38" t="s">
        <v>239</v>
      </c>
      <c r="G1269" s="38" t="s">
        <v>48</v>
      </c>
      <c r="H1269" s="38" t="s">
        <v>5809</v>
      </c>
      <c r="I1269" s="38" t="s">
        <v>238</v>
      </c>
      <c r="J1269" s="38">
        <f t="shared" si="19"/>
        <v>2006.6499999999996</v>
      </c>
      <c r="K1269" s="44">
        <v>1324.8117</v>
      </c>
      <c r="L1269" s="38" t="s">
        <v>594</v>
      </c>
      <c r="M1269" s="38" t="s">
        <v>48</v>
      </c>
      <c r="N1269" s="38" t="s">
        <v>488</v>
      </c>
      <c r="O1269" s="38" t="s">
        <v>1426</v>
      </c>
      <c r="P1269" s="38">
        <v>0</v>
      </c>
    </row>
    <row r="1270" spans="1:16" x14ac:dyDescent="0.3">
      <c r="A1270" s="38">
        <v>20060813.5</v>
      </c>
      <c r="B1270" s="38">
        <v>2453961</v>
      </c>
      <c r="C1270" s="38" t="s">
        <v>5810</v>
      </c>
      <c r="D1270" s="38" t="s">
        <v>5811</v>
      </c>
      <c r="E1270" s="43" t="s">
        <v>5812</v>
      </c>
      <c r="F1270" s="38" t="s">
        <v>239</v>
      </c>
      <c r="G1270" s="38" t="s">
        <v>48</v>
      </c>
      <c r="H1270" s="38" t="s">
        <v>4545</v>
      </c>
      <c r="I1270" s="38" t="s">
        <v>1045</v>
      </c>
      <c r="J1270" s="38">
        <f t="shared" si="19"/>
        <v>2006.6507999999994</v>
      </c>
      <c r="K1270" s="44">
        <v>1325.1285</v>
      </c>
      <c r="L1270" s="38" t="s">
        <v>1151</v>
      </c>
      <c r="M1270" s="38" t="s">
        <v>48</v>
      </c>
      <c r="N1270" s="38" t="s">
        <v>5813</v>
      </c>
      <c r="O1270" s="38" t="s">
        <v>122</v>
      </c>
      <c r="P1270" s="38">
        <v>0</v>
      </c>
    </row>
    <row r="1271" spans="1:16" x14ac:dyDescent="0.3">
      <c r="A1271" s="38">
        <v>20060814.5</v>
      </c>
      <c r="B1271" s="38">
        <v>2453962</v>
      </c>
      <c r="C1271" s="38" t="s">
        <v>5814</v>
      </c>
      <c r="D1271" s="38" t="s">
        <v>3579</v>
      </c>
      <c r="E1271" s="43" t="s">
        <v>5815</v>
      </c>
      <c r="F1271" s="38" t="s">
        <v>148</v>
      </c>
      <c r="G1271" s="38" t="s">
        <v>48</v>
      </c>
      <c r="H1271" s="38" t="s">
        <v>5816</v>
      </c>
      <c r="I1271" s="38" t="s">
        <v>172</v>
      </c>
      <c r="J1271" s="38">
        <f t="shared" si="19"/>
        <v>2006.6515999999992</v>
      </c>
      <c r="K1271" s="44">
        <v>1325.5062</v>
      </c>
      <c r="L1271" s="38" t="s">
        <v>822</v>
      </c>
      <c r="M1271" s="38" t="s">
        <v>48</v>
      </c>
      <c r="N1271" s="38" t="s">
        <v>5817</v>
      </c>
      <c r="O1271" s="38" t="s">
        <v>1592</v>
      </c>
      <c r="P1271" s="38">
        <v>0</v>
      </c>
    </row>
    <row r="1272" spans="1:16" x14ac:dyDescent="0.3">
      <c r="A1272" s="38">
        <v>20060815.5</v>
      </c>
      <c r="B1272" s="38">
        <v>2453963</v>
      </c>
      <c r="C1272" s="38" t="s">
        <v>5818</v>
      </c>
      <c r="D1272" s="38" t="s">
        <v>1812</v>
      </c>
      <c r="E1272" s="43" t="s">
        <v>5819</v>
      </c>
      <c r="F1272" s="38" t="s">
        <v>260</v>
      </c>
      <c r="G1272" s="38" t="s">
        <v>48</v>
      </c>
      <c r="H1272" s="38" t="s">
        <v>5820</v>
      </c>
      <c r="I1272" s="38" t="s">
        <v>156</v>
      </c>
      <c r="J1272" s="38">
        <f t="shared" si="19"/>
        <v>2006.6524000000009</v>
      </c>
      <c r="K1272" s="44">
        <v>1325.9875</v>
      </c>
      <c r="L1272" s="38" t="s">
        <v>833</v>
      </c>
      <c r="M1272" s="38" t="s">
        <v>48</v>
      </c>
      <c r="N1272" s="38" t="s">
        <v>4080</v>
      </c>
      <c r="O1272" s="38" t="s">
        <v>1487</v>
      </c>
      <c r="P1272" s="38">
        <v>0</v>
      </c>
    </row>
    <row r="1273" spans="1:16" x14ac:dyDescent="0.3">
      <c r="A1273" s="38">
        <v>20060816.5</v>
      </c>
      <c r="B1273" s="38">
        <v>2453964</v>
      </c>
      <c r="C1273" s="38" t="s">
        <v>5821</v>
      </c>
      <c r="D1273" s="38" t="s">
        <v>930</v>
      </c>
      <c r="E1273" s="43" t="s">
        <v>5822</v>
      </c>
      <c r="F1273" s="38" t="s">
        <v>260</v>
      </c>
      <c r="G1273" s="38" t="s">
        <v>48</v>
      </c>
      <c r="H1273" s="38" t="s">
        <v>5823</v>
      </c>
      <c r="I1273" s="38" t="s">
        <v>707</v>
      </c>
      <c r="J1273" s="38">
        <f t="shared" si="19"/>
        <v>2006.6532000000007</v>
      </c>
      <c r="K1273" s="44">
        <v>1326.4887000000001</v>
      </c>
      <c r="L1273" s="38" t="s">
        <v>1169</v>
      </c>
      <c r="M1273" s="38" t="s">
        <v>48</v>
      </c>
      <c r="N1273" s="38" t="s">
        <v>3972</v>
      </c>
      <c r="O1273" s="38" t="s">
        <v>1127</v>
      </c>
      <c r="P1273" s="38">
        <v>0</v>
      </c>
    </row>
    <row r="1274" spans="1:16" x14ac:dyDescent="0.3">
      <c r="A1274" s="38">
        <v>20060817.5</v>
      </c>
      <c r="B1274" s="38">
        <v>2453965</v>
      </c>
      <c r="C1274" s="38" t="s">
        <v>5824</v>
      </c>
      <c r="D1274" s="38" t="s">
        <v>5520</v>
      </c>
      <c r="E1274" s="43" t="s">
        <v>5825</v>
      </c>
      <c r="F1274" s="38" t="s">
        <v>260</v>
      </c>
      <c r="G1274" s="38" t="s">
        <v>48</v>
      </c>
      <c r="H1274" s="38" t="s">
        <v>585</v>
      </c>
      <c r="I1274" s="38" t="s">
        <v>107</v>
      </c>
      <c r="J1274" s="38">
        <f t="shared" si="19"/>
        <v>2006.6540000000005</v>
      </c>
      <c r="K1274" s="44">
        <v>1327.0930000000001</v>
      </c>
      <c r="L1274" s="38" t="s">
        <v>558</v>
      </c>
      <c r="M1274" s="38" t="s">
        <v>48</v>
      </c>
      <c r="N1274" s="38" t="s">
        <v>1710</v>
      </c>
      <c r="O1274" s="38" t="s">
        <v>2552</v>
      </c>
      <c r="P1274" s="38">
        <v>0</v>
      </c>
    </row>
    <row r="1275" spans="1:16" x14ac:dyDescent="0.3">
      <c r="A1275" s="38">
        <v>20060818.5</v>
      </c>
      <c r="B1275" s="38">
        <v>2453966</v>
      </c>
      <c r="C1275" s="38" t="s">
        <v>5826</v>
      </c>
      <c r="D1275" s="38" t="s">
        <v>453</v>
      </c>
      <c r="E1275" s="43" t="s">
        <v>5827</v>
      </c>
      <c r="F1275" s="38" t="s">
        <v>1650</v>
      </c>
      <c r="G1275" s="38" t="s">
        <v>48</v>
      </c>
      <c r="H1275" s="38" t="s">
        <v>5828</v>
      </c>
      <c r="I1275" s="38" t="s">
        <v>238</v>
      </c>
      <c r="J1275" s="38">
        <f t="shared" si="19"/>
        <v>2006.6548000000003</v>
      </c>
      <c r="K1275" s="44">
        <v>1327.769</v>
      </c>
      <c r="L1275" s="38" t="s">
        <v>890</v>
      </c>
      <c r="M1275" s="38" t="s">
        <v>48</v>
      </c>
      <c r="N1275" s="38" t="s">
        <v>5829</v>
      </c>
      <c r="O1275" s="38" t="s">
        <v>3475</v>
      </c>
      <c r="P1275" s="38">
        <v>0</v>
      </c>
    </row>
    <row r="1276" spans="1:16" x14ac:dyDescent="0.3">
      <c r="A1276" s="38">
        <v>20060819.5</v>
      </c>
      <c r="B1276" s="38">
        <v>2453967</v>
      </c>
      <c r="C1276" s="38" t="s">
        <v>5830</v>
      </c>
      <c r="D1276" s="38" t="s">
        <v>930</v>
      </c>
      <c r="E1276" s="43" t="s">
        <v>5831</v>
      </c>
      <c r="F1276" s="38" t="s">
        <v>179</v>
      </c>
      <c r="G1276" s="38" t="s">
        <v>48</v>
      </c>
      <c r="H1276" s="38" t="s">
        <v>5832</v>
      </c>
      <c r="I1276" s="38" t="s">
        <v>1562</v>
      </c>
      <c r="J1276" s="38">
        <f t="shared" si="19"/>
        <v>2006.6556</v>
      </c>
      <c r="K1276" s="44">
        <v>1328.4003</v>
      </c>
      <c r="L1276" s="38" t="s">
        <v>1185</v>
      </c>
      <c r="M1276" s="38" t="s">
        <v>48</v>
      </c>
      <c r="N1276" s="38" t="s">
        <v>4553</v>
      </c>
      <c r="O1276" s="38" t="s">
        <v>5833</v>
      </c>
      <c r="P1276" s="38">
        <v>0</v>
      </c>
    </row>
    <row r="1277" spans="1:16" x14ac:dyDescent="0.3">
      <c r="A1277" s="38">
        <v>20060820.5</v>
      </c>
      <c r="B1277" s="38">
        <v>2453968</v>
      </c>
      <c r="C1277" s="38" t="s">
        <v>5834</v>
      </c>
      <c r="D1277" s="38" t="s">
        <v>960</v>
      </c>
      <c r="E1277" s="43" t="s">
        <v>5835</v>
      </c>
      <c r="F1277" s="38" t="s">
        <v>179</v>
      </c>
      <c r="G1277" s="38" t="s">
        <v>48</v>
      </c>
      <c r="H1277" s="38" t="s">
        <v>4198</v>
      </c>
      <c r="I1277" s="38" t="s">
        <v>500</v>
      </c>
      <c r="J1277" s="38">
        <f t="shared" si="19"/>
        <v>2006.6563999999998</v>
      </c>
      <c r="K1277" s="44">
        <v>1329.058</v>
      </c>
      <c r="L1277" s="38" t="s">
        <v>530</v>
      </c>
      <c r="M1277" s="38" t="s">
        <v>48</v>
      </c>
      <c r="N1277" s="38" t="s">
        <v>5836</v>
      </c>
      <c r="O1277" s="38" t="s">
        <v>5088</v>
      </c>
      <c r="P1277" s="38">
        <v>0</v>
      </c>
    </row>
    <row r="1278" spans="1:16" x14ac:dyDescent="0.3">
      <c r="A1278" s="38">
        <v>20060821.5</v>
      </c>
      <c r="B1278" s="38">
        <v>2453969</v>
      </c>
      <c r="C1278" s="38" t="s">
        <v>5837</v>
      </c>
      <c r="D1278" s="38" t="s">
        <v>2094</v>
      </c>
      <c r="E1278" s="43" t="s">
        <v>669</v>
      </c>
      <c r="F1278" s="38" t="s">
        <v>179</v>
      </c>
      <c r="G1278" s="38" t="s">
        <v>48</v>
      </c>
      <c r="H1278" s="38" t="s">
        <v>5838</v>
      </c>
      <c r="I1278" s="38" t="s">
        <v>1425</v>
      </c>
      <c r="J1278" s="38">
        <f t="shared" si="19"/>
        <v>2006.6571999999996</v>
      </c>
      <c r="K1278" s="44">
        <v>1329.6371999999999</v>
      </c>
      <c r="L1278" s="38" t="s">
        <v>524</v>
      </c>
      <c r="M1278" s="38" t="s">
        <v>48</v>
      </c>
      <c r="N1278" s="38" t="s">
        <v>5839</v>
      </c>
      <c r="O1278" s="38" t="s">
        <v>1798</v>
      </c>
      <c r="P1278" s="38">
        <v>0</v>
      </c>
    </row>
    <row r="1279" spans="1:16" x14ac:dyDescent="0.3">
      <c r="A1279" s="38">
        <v>20060822.5</v>
      </c>
      <c r="B1279" s="38">
        <v>2453970</v>
      </c>
      <c r="C1279" s="38" t="s">
        <v>5840</v>
      </c>
      <c r="D1279" s="38" t="s">
        <v>5841</v>
      </c>
      <c r="E1279" s="43" t="s">
        <v>5842</v>
      </c>
      <c r="F1279" s="38" t="s">
        <v>179</v>
      </c>
      <c r="G1279" s="38" t="s">
        <v>48</v>
      </c>
      <c r="H1279" s="38" t="s">
        <v>3724</v>
      </c>
      <c r="I1279" s="38" t="s">
        <v>149</v>
      </c>
      <c r="J1279" s="38">
        <f t="shared" si="19"/>
        <v>2006.6579999999994</v>
      </c>
      <c r="K1279" s="44">
        <v>1330.1442999999999</v>
      </c>
      <c r="L1279" s="38" t="s">
        <v>2950</v>
      </c>
      <c r="M1279" s="38" t="s">
        <v>48</v>
      </c>
      <c r="N1279" s="38" t="s">
        <v>5843</v>
      </c>
      <c r="O1279" s="38" t="s">
        <v>957</v>
      </c>
      <c r="P1279" s="38">
        <v>0</v>
      </c>
    </row>
    <row r="1280" spans="1:16" x14ac:dyDescent="0.3">
      <c r="A1280" s="38">
        <v>20060823.5</v>
      </c>
      <c r="B1280" s="38">
        <v>2453971</v>
      </c>
      <c r="C1280" s="38" t="s">
        <v>5844</v>
      </c>
      <c r="D1280" s="38" t="s">
        <v>5845</v>
      </c>
      <c r="E1280" s="43" t="s">
        <v>5846</v>
      </c>
      <c r="F1280" s="38" t="s">
        <v>179</v>
      </c>
      <c r="G1280" s="38" t="s">
        <v>48</v>
      </c>
      <c r="H1280" s="38" t="s">
        <v>5847</v>
      </c>
      <c r="I1280" s="38" t="s">
        <v>1425</v>
      </c>
      <c r="J1280" s="38">
        <f t="shared" si="19"/>
        <v>2006.6587999999992</v>
      </c>
      <c r="K1280" s="44">
        <v>1330.5893000000001</v>
      </c>
      <c r="L1280" s="38" t="s">
        <v>2753</v>
      </c>
      <c r="M1280" s="38" t="s">
        <v>48</v>
      </c>
      <c r="N1280" s="38" t="s">
        <v>5848</v>
      </c>
      <c r="O1280" s="38" t="s">
        <v>1808</v>
      </c>
      <c r="P1280" s="38">
        <v>0</v>
      </c>
    </row>
    <row r="1281" spans="1:16" x14ac:dyDescent="0.3">
      <c r="A1281" s="38">
        <v>20060824.5</v>
      </c>
      <c r="B1281" s="38">
        <v>2453972</v>
      </c>
      <c r="C1281" s="38" t="s">
        <v>5849</v>
      </c>
      <c r="D1281" s="38" t="s">
        <v>5850</v>
      </c>
      <c r="E1281" s="43" t="s">
        <v>5851</v>
      </c>
      <c r="F1281" s="38" t="s">
        <v>179</v>
      </c>
      <c r="G1281" s="38" t="s">
        <v>48</v>
      </c>
      <c r="H1281" s="38" t="s">
        <v>858</v>
      </c>
      <c r="I1281" s="38" t="s">
        <v>132</v>
      </c>
      <c r="J1281" s="38">
        <f t="shared" si="19"/>
        <v>2006.6596000000009</v>
      </c>
      <c r="K1281" s="44">
        <v>1331.0196000000001</v>
      </c>
      <c r="L1281" s="38" t="s">
        <v>4385</v>
      </c>
      <c r="M1281" s="38" t="s">
        <v>48</v>
      </c>
      <c r="N1281" s="38" t="s">
        <v>5852</v>
      </c>
      <c r="O1281" s="38" t="s">
        <v>141</v>
      </c>
      <c r="P1281" s="38">
        <v>0</v>
      </c>
    </row>
    <row r="1282" spans="1:16" x14ac:dyDescent="0.3">
      <c r="A1282" s="38">
        <v>20060825.5</v>
      </c>
      <c r="B1282" s="38">
        <v>2453973</v>
      </c>
      <c r="C1282" s="38" t="s">
        <v>5853</v>
      </c>
      <c r="D1282" s="38" t="s">
        <v>5854</v>
      </c>
      <c r="E1282" s="43" t="s">
        <v>5855</v>
      </c>
      <c r="F1282" s="38" t="s">
        <v>1650</v>
      </c>
      <c r="G1282" s="38" t="s">
        <v>48</v>
      </c>
      <c r="H1282" s="38" t="s">
        <v>5856</v>
      </c>
      <c r="I1282" s="38" t="s">
        <v>132</v>
      </c>
      <c r="J1282" s="38">
        <f t="shared" si="19"/>
        <v>2006.6604000000007</v>
      </c>
      <c r="K1282" s="44">
        <v>1331.5679</v>
      </c>
      <c r="L1282" s="38" t="s">
        <v>501</v>
      </c>
      <c r="M1282" s="38" t="s">
        <v>48</v>
      </c>
      <c r="N1282" s="38" t="s">
        <v>1328</v>
      </c>
      <c r="O1282" s="38" t="s">
        <v>546</v>
      </c>
      <c r="P1282" s="38">
        <v>0</v>
      </c>
    </row>
    <row r="1283" spans="1:16" x14ac:dyDescent="0.3">
      <c r="A1283" s="38">
        <v>20060826.5</v>
      </c>
      <c r="B1283" s="38">
        <v>2453974</v>
      </c>
      <c r="C1283" s="38" t="s">
        <v>5857</v>
      </c>
      <c r="D1283" s="38" t="s">
        <v>597</v>
      </c>
      <c r="E1283" s="43" t="s">
        <v>5858</v>
      </c>
      <c r="F1283" s="38" t="s">
        <v>1650</v>
      </c>
      <c r="G1283" s="38" t="s">
        <v>48</v>
      </c>
      <c r="H1283" s="38" t="s">
        <v>332</v>
      </c>
      <c r="I1283" s="38" t="s">
        <v>164</v>
      </c>
      <c r="J1283" s="38">
        <f t="shared" si="19"/>
        <v>2006.6612000000005</v>
      </c>
      <c r="K1283" s="44">
        <v>1332.0944999999999</v>
      </c>
      <c r="L1283" s="38" t="s">
        <v>1217</v>
      </c>
      <c r="M1283" s="38" t="s">
        <v>48</v>
      </c>
      <c r="N1283" s="38" t="s">
        <v>5859</v>
      </c>
      <c r="O1283" s="38" t="s">
        <v>1929</v>
      </c>
      <c r="P1283" s="38">
        <v>0</v>
      </c>
    </row>
    <row r="1284" spans="1:16" x14ac:dyDescent="0.3">
      <c r="A1284" s="38">
        <v>20060827.5</v>
      </c>
      <c r="B1284" s="38">
        <v>2453975</v>
      </c>
      <c r="C1284" s="38" t="s">
        <v>5860</v>
      </c>
      <c r="D1284" s="38" t="s">
        <v>5861</v>
      </c>
      <c r="E1284" s="43" t="s">
        <v>5862</v>
      </c>
      <c r="F1284" s="38" t="s">
        <v>1650</v>
      </c>
      <c r="G1284" s="38" t="s">
        <v>48</v>
      </c>
      <c r="H1284" s="38" t="s">
        <v>5721</v>
      </c>
      <c r="I1284" s="38" t="s">
        <v>156</v>
      </c>
      <c r="J1284" s="38">
        <f t="shared" si="19"/>
        <v>2006.6620000000003</v>
      </c>
      <c r="K1284" s="44">
        <v>1332.6917000000001</v>
      </c>
      <c r="L1284" s="38" t="s">
        <v>896</v>
      </c>
      <c r="M1284" s="38" t="s">
        <v>48</v>
      </c>
      <c r="N1284" s="38" t="s">
        <v>3371</v>
      </c>
      <c r="O1284" s="38" t="s">
        <v>134</v>
      </c>
      <c r="P1284" s="38">
        <v>0</v>
      </c>
    </row>
    <row r="1285" spans="1:16" x14ac:dyDescent="0.3">
      <c r="A1285" s="38">
        <v>20060828.5</v>
      </c>
      <c r="B1285" s="38">
        <v>2453976</v>
      </c>
      <c r="C1285" s="38" t="s">
        <v>5863</v>
      </c>
      <c r="D1285" s="38" t="s">
        <v>5123</v>
      </c>
      <c r="E1285" s="43" t="s">
        <v>5864</v>
      </c>
      <c r="F1285" s="38" t="s">
        <v>1650</v>
      </c>
      <c r="G1285" s="38" t="s">
        <v>48</v>
      </c>
      <c r="H1285" s="38" t="s">
        <v>5865</v>
      </c>
      <c r="I1285" s="38" t="s">
        <v>1045</v>
      </c>
      <c r="J1285" s="38">
        <f t="shared" si="19"/>
        <v>2006.6628000000001</v>
      </c>
      <c r="K1285" s="44">
        <v>1333.386</v>
      </c>
      <c r="L1285" s="38" t="s">
        <v>2510</v>
      </c>
      <c r="M1285" s="38" t="s">
        <v>48</v>
      </c>
      <c r="N1285" s="38" t="s">
        <v>2467</v>
      </c>
      <c r="O1285" s="38" t="s">
        <v>2065</v>
      </c>
      <c r="P1285" s="38">
        <v>0</v>
      </c>
    </row>
    <row r="1286" spans="1:16" x14ac:dyDescent="0.3">
      <c r="A1286" s="38">
        <v>20060829.5</v>
      </c>
      <c r="B1286" s="38">
        <v>2453977</v>
      </c>
      <c r="C1286" s="38" t="s">
        <v>5866</v>
      </c>
      <c r="D1286" s="38" t="s">
        <v>5677</v>
      </c>
      <c r="E1286" s="43" t="s">
        <v>5867</v>
      </c>
      <c r="F1286" s="38" t="s">
        <v>179</v>
      </c>
      <c r="G1286" s="38" t="s">
        <v>48</v>
      </c>
      <c r="H1286" s="38" t="s">
        <v>1637</v>
      </c>
      <c r="I1286" s="38" t="s">
        <v>132</v>
      </c>
      <c r="J1286" s="38">
        <f t="shared" ref="J1286:J1349" si="20">INT(A1286/10000)+8*(A1286/10000-INT(A1286/10000))</f>
        <v>2006.6635999999999</v>
      </c>
      <c r="K1286" s="44">
        <v>1334.1836000000001</v>
      </c>
      <c r="L1286" s="38" t="s">
        <v>796</v>
      </c>
      <c r="M1286" s="38" t="s">
        <v>48</v>
      </c>
      <c r="N1286" s="38" t="s">
        <v>5868</v>
      </c>
      <c r="O1286" s="38" t="s">
        <v>2879</v>
      </c>
      <c r="P1286" s="38">
        <v>0</v>
      </c>
    </row>
    <row r="1287" spans="1:16" x14ac:dyDescent="0.3">
      <c r="A1287" s="38">
        <v>20060830.5</v>
      </c>
      <c r="B1287" s="38">
        <v>2453978</v>
      </c>
      <c r="C1287" s="38" t="s">
        <v>5869</v>
      </c>
      <c r="D1287" s="38" t="s">
        <v>2364</v>
      </c>
      <c r="E1287" s="43" t="s">
        <v>5870</v>
      </c>
      <c r="F1287" s="38" t="s">
        <v>179</v>
      </c>
      <c r="G1287" s="38" t="s">
        <v>48</v>
      </c>
      <c r="H1287" s="38" t="s">
        <v>4496</v>
      </c>
      <c r="I1287" s="38" t="s">
        <v>1045</v>
      </c>
      <c r="J1287" s="38">
        <f t="shared" si="20"/>
        <v>2006.6643999999997</v>
      </c>
      <c r="K1287" s="44">
        <v>1334.8039000000001</v>
      </c>
      <c r="L1287" s="38" t="s">
        <v>1238</v>
      </c>
      <c r="M1287" s="38" t="s">
        <v>48</v>
      </c>
      <c r="N1287" s="38" t="s">
        <v>5871</v>
      </c>
      <c r="O1287" s="38" t="s">
        <v>5872</v>
      </c>
      <c r="P1287" s="38">
        <v>0</v>
      </c>
    </row>
    <row r="1288" spans="1:16" x14ac:dyDescent="0.3">
      <c r="A1288" s="38">
        <v>20060831.5</v>
      </c>
      <c r="B1288" s="38">
        <v>2453979</v>
      </c>
      <c r="C1288" s="38" t="s">
        <v>5873</v>
      </c>
      <c r="D1288" s="38" t="s">
        <v>5874</v>
      </c>
      <c r="E1288" s="43" t="s">
        <v>5875</v>
      </c>
      <c r="F1288" s="38" t="s">
        <v>179</v>
      </c>
      <c r="G1288" s="38" t="s">
        <v>48</v>
      </c>
      <c r="H1288" s="38" t="s">
        <v>5876</v>
      </c>
      <c r="I1288" s="38" t="s">
        <v>412</v>
      </c>
      <c r="J1288" s="38">
        <f t="shared" si="20"/>
        <v>2006.6651999999995</v>
      </c>
      <c r="K1288" s="44">
        <v>1335.2914000000001</v>
      </c>
      <c r="L1288" s="38" t="s">
        <v>456</v>
      </c>
      <c r="M1288" s="38" t="s">
        <v>48</v>
      </c>
      <c r="N1288" s="38" t="s">
        <v>4174</v>
      </c>
      <c r="O1288" s="38" t="s">
        <v>1954</v>
      </c>
      <c r="P1288" s="38">
        <v>0</v>
      </c>
    </row>
    <row r="1289" spans="1:16" x14ac:dyDescent="0.3">
      <c r="A1289" s="38">
        <v>20060901.5</v>
      </c>
      <c r="B1289" s="38">
        <v>2453980</v>
      </c>
      <c r="C1289" s="38" t="s">
        <v>5877</v>
      </c>
      <c r="D1289" s="38" t="s">
        <v>1440</v>
      </c>
      <c r="E1289" s="43" t="s">
        <v>5878</v>
      </c>
      <c r="F1289" s="38" t="s">
        <v>179</v>
      </c>
      <c r="G1289" s="38" t="s">
        <v>48</v>
      </c>
      <c r="H1289" s="38" t="s">
        <v>5879</v>
      </c>
      <c r="I1289" s="38" t="s">
        <v>1207</v>
      </c>
      <c r="J1289" s="38">
        <f t="shared" si="20"/>
        <v>2006.7212</v>
      </c>
      <c r="K1289" s="44">
        <v>1335.9611</v>
      </c>
      <c r="L1289" s="38" t="s">
        <v>618</v>
      </c>
      <c r="M1289" s="38" t="s">
        <v>48</v>
      </c>
      <c r="N1289" s="38" t="s">
        <v>5880</v>
      </c>
      <c r="O1289" s="38" t="s">
        <v>5394</v>
      </c>
      <c r="P1289" s="38">
        <v>0</v>
      </c>
    </row>
    <row r="1290" spans="1:16" x14ac:dyDescent="0.3">
      <c r="A1290" s="38">
        <v>20060902.5</v>
      </c>
      <c r="B1290" s="38">
        <v>2453981</v>
      </c>
      <c r="C1290" s="38" t="s">
        <v>5881</v>
      </c>
      <c r="D1290" s="38" t="s">
        <v>200</v>
      </c>
      <c r="E1290" s="43" t="s">
        <v>5882</v>
      </c>
      <c r="F1290" s="38" t="s">
        <v>179</v>
      </c>
      <c r="G1290" s="38" t="s">
        <v>48</v>
      </c>
      <c r="H1290" s="38" t="s">
        <v>3679</v>
      </c>
      <c r="I1290" s="38" t="s">
        <v>586</v>
      </c>
      <c r="J1290" s="38">
        <f t="shared" si="20"/>
        <v>2006.7219999999998</v>
      </c>
      <c r="K1290" s="44">
        <v>1336.5889999999999</v>
      </c>
      <c r="L1290" s="38" t="s">
        <v>449</v>
      </c>
      <c r="M1290" s="38" t="s">
        <v>48</v>
      </c>
      <c r="N1290" s="38" t="s">
        <v>3846</v>
      </c>
      <c r="O1290" s="38" t="s">
        <v>2879</v>
      </c>
      <c r="P1290" s="38">
        <v>0</v>
      </c>
    </row>
    <row r="1291" spans="1:16" x14ac:dyDescent="0.3">
      <c r="A1291" s="38">
        <v>20060903.5</v>
      </c>
      <c r="B1291" s="38">
        <v>2453982</v>
      </c>
      <c r="C1291" s="38" t="s">
        <v>5883</v>
      </c>
      <c r="D1291" s="38" t="s">
        <v>5884</v>
      </c>
      <c r="E1291" s="43" t="s">
        <v>5885</v>
      </c>
      <c r="F1291" s="38" t="s">
        <v>179</v>
      </c>
      <c r="G1291" s="38" t="s">
        <v>48</v>
      </c>
      <c r="H1291" s="38" t="s">
        <v>5886</v>
      </c>
      <c r="I1291" s="38" t="s">
        <v>586</v>
      </c>
      <c r="J1291" s="38">
        <f t="shared" si="20"/>
        <v>2006.7227999999996</v>
      </c>
      <c r="K1291" s="44">
        <v>1337.2737</v>
      </c>
      <c r="L1291" s="38" t="s">
        <v>442</v>
      </c>
      <c r="M1291" s="38" t="s">
        <v>48</v>
      </c>
      <c r="N1291" s="38" t="s">
        <v>5887</v>
      </c>
      <c r="O1291" s="38" t="s">
        <v>5888</v>
      </c>
      <c r="P1291" s="38">
        <v>0</v>
      </c>
    </row>
    <row r="1292" spans="1:16" x14ac:dyDescent="0.3">
      <c r="A1292" s="38">
        <v>20060904.5</v>
      </c>
      <c r="B1292" s="38">
        <v>2453983</v>
      </c>
      <c r="C1292" s="38" t="s">
        <v>5889</v>
      </c>
      <c r="D1292" s="38" t="s">
        <v>555</v>
      </c>
      <c r="E1292" s="43" t="s">
        <v>5890</v>
      </c>
      <c r="F1292" s="38" t="s">
        <v>179</v>
      </c>
      <c r="G1292" s="38" t="s">
        <v>48</v>
      </c>
      <c r="H1292" s="38" t="s">
        <v>4657</v>
      </c>
      <c r="I1292" s="38" t="s">
        <v>340</v>
      </c>
      <c r="J1292" s="38">
        <f t="shared" si="20"/>
        <v>2006.7235999999994</v>
      </c>
      <c r="K1292" s="44">
        <v>1338.0032000000001</v>
      </c>
      <c r="L1292" s="38" t="s">
        <v>435</v>
      </c>
      <c r="M1292" s="38" t="s">
        <v>48</v>
      </c>
      <c r="N1292" s="38" t="s">
        <v>4781</v>
      </c>
      <c r="O1292" s="38" t="s">
        <v>2437</v>
      </c>
      <c r="P1292" s="38">
        <v>0</v>
      </c>
    </row>
    <row r="1293" spans="1:16" x14ac:dyDescent="0.3">
      <c r="A1293" s="38">
        <v>20060905.5</v>
      </c>
      <c r="B1293" s="38">
        <v>2453984</v>
      </c>
      <c r="C1293" s="38" t="s">
        <v>5891</v>
      </c>
      <c r="D1293" s="38" t="s">
        <v>5892</v>
      </c>
      <c r="E1293" s="43" t="s">
        <v>5893</v>
      </c>
      <c r="F1293" s="38" t="s">
        <v>179</v>
      </c>
      <c r="G1293" s="38" t="s">
        <v>48</v>
      </c>
      <c r="H1293" s="38" t="s">
        <v>4550</v>
      </c>
      <c r="I1293" s="38" t="s">
        <v>2312</v>
      </c>
      <c r="J1293" s="38">
        <f t="shared" si="20"/>
        <v>2006.7243999999992</v>
      </c>
      <c r="K1293" s="44">
        <v>1338.7641000000001</v>
      </c>
      <c r="L1293" s="38" t="s">
        <v>427</v>
      </c>
      <c r="M1293" s="38" t="s">
        <v>48</v>
      </c>
      <c r="N1293" s="38" t="s">
        <v>5894</v>
      </c>
      <c r="O1293" s="38" t="s">
        <v>1646</v>
      </c>
      <c r="P1293" s="38">
        <v>0</v>
      </c>
    </row>
    <row r="1294" spans="1:16" x14ac:dyDescent="0.3">
      <c r="A1294" s="38">
        <v>20060906.5</v>
      </c>
      <c r="B1294" s="38">
        <v>2453985</v>
      </c>
      <c r="C1294" s="38" t="s">
        <v>5895</v>
      </c>
      <c r="D1294" s="38" t="s">
        <v>5896</v>
      </c>
      <c r="E1294" s="43" t="s">
        <v>5897</v>
      </c>
      <c r="F1294" s="38" t="s">
        <v>179</v>
      </c>
      <c r="G1294" s="38" t="s">
        <v>48</v>
      </c>
      <c r="H1294" s="38" t="s">
        <v>4927</v>
      </c>
      <c r="I1294" s="38" t="s">
        <v>340</v>
      </c>
      <c r="J1294" s="38">
        <f t="shared" si="20"/>
        <v>2006.7252000000008</v>
      </c>
      <c r="K1294" s="44">
        <v>1339.4090000000001</v>
      </c>
      <c r="L1294" s="38" t="s">
        <v>420</v>
      </c>
      <c r="M1294" s="38" t="s">
        <v>48</v>
      </c>
      <c r="N1294" s="38" t="s">
        <v>2156</v>
      </c>
      <c r="O1294" s="38" t="s">
        <v>5898</v>
      </c>
      <c r="P1294" s="38">
        <v>0</v>
      </c>
    </row>
    <row r="1295" spans="1:16" x14ac:dyDescent="0.3">
      <c r="A1295" s="38">
        <v>20060907.5</v>
      </c>
      <c r="B1295" s="38">
        <v>2453986</v>
      </c>
      <c r="C1295" s="38" t="s">
        <v>5899</v>
      </c>
      <c r="D1295" s="38" t="s">
        <v>2109</v>
      </c>
      <c r="E1295" s="43" t="s">
        <v>5900</v>
      </c>
      <c r="F1295" s="38" t="s">
        <v>179</v>
      </c>
      <c r="G1295" s="38" t="s">
        <v>48</v>
      </c>
      <c r="H1295" s="38" t="s">
        <v>5901</v>
      </c>
      <c r="I1295" s="38" t="s">
        <v>156</v>
      </c>
      <c r="J1295" s="38">
        <f t="shared" si="20"/>
        <v>2006.7260000000006</v>
      </c>
      <c r="K1295" s="44">
        <v>1340.0640000000001</v>
      </c>
      <c r="L1295" s="38" t="s">
        <v>908</v>
      </c>
      <c r="M1295" s="38" t="s">
        <v>48</v>
      </c>
      <c r="N1295" s="38" t="s">
        <v>5902</v>
      </c>
      <c r="O1295" s="38" t="s">
        <v>1098</v>
      </c>
      <c r="P1295" s="38">
        <v>0</v>
      </c>
    </row>
    <row r="1296" spans="1:16" x14ac:dyDescent="0.3">
      <c r="A1296" s="38">
        <v>20060908.5</v>
      </c>
      <c r="B1296" s="38">
        <v>2453987</v>
      </c>
      <c r="C1296" s="38" t="s">
        <v>5903</v>
      </c>
      <c r="D1296" s="38" t="s">
        <v>4056</v>
      </c>
      <c r="E1296" s="43" t="s">
        <v>5904</v>
      </c>
      <c r="F1296" s="38" t="s">
        <v>179</v>
      </c>
      <c r="G1296" s="38" t="s">
        <v>48</v>
      </c>
      <c r="H1296" s="38" t="s">
        <v>3016</v>
      </c>
      <c r="I1296" s="38" t="s">
        <v>1425</v>
      </c>
      <c r="J1296" s="38">
        <f t="shared" si="20"/>
        <v>2006.7268000000004</v>
      </c>
      <c r="K1296" s="44">
        <v>1340.6672000000001</v>
      </c>
      <c r="L1296" s="38" t="s">
        <v>413</v>
      </c>
      <c r="M1296" s="38" t="s">
        <v>48</v>
      </c>
      <c r="N1296" s="38" t="s">
        <v>5905</v>
      </c>
      <c r="O1296" s="38" t="s">
        <v>3716</v>
      </c>
      <c r="P1296" s="38">
        <v>0</v>
      </c>
    </row>
    <row r="1297" spans="1:16" x14ac:dyDescent="0.3">
      <c r="A1297" s="38">
        <v>20060909.5</v>
      </c>
      <c r="B1297" s="38">
        <v>2453988</v>
      </c>
      <c r="C1297" s="38" t="s">
        <v>5906</v>
      </c>
      <c r="D1297" s="38" t="s">
        <v>1566</v>
      </c>
      <c r="E1297" s="43" t="s">
        <v>1059</v>
      </c>
      <c r="F1297" s="38" t="s">
        <v>179</v>
      </c>
      <c r="G1297" s="38" t="s">
        <v>48</v>
      </c>
      <c r="H1297" s="38" t="s">
        <v>5907</v>
      </c>
      <c r="I1297" s="38" t="s">
        <v>2312</v>
      </c>
      <c r="J1297" s="38">
        <f t="shared" si="20"/>
        <v>2006.7276000000002</v>
      </c>
      <c r="K1297" s="44">
        <v>1341.318</v>
      </c>
      <c r="L1297" s="38" t="s">
        <v>4188</v>
      </c>
      <c r="M1297" s="38" t="s">
        <v>48</v>
      </c>
      <c r="N1297" s="38" t="s">
        <v>5908</v>
      </c>
      <c r="O1297" s="38" t="s">
        <v>2534</v>
      </c>
      <c r="P1297" s="38">
        <v>0</v>
      </c>
    </row>
    <row r="1298" spans="1:16" x14ac:dyDescent="0.3">
      <c r="A1298" s="38">
        <v>20060910.5</v>
      </c>
      <c r="B1298" s="38">
        <v>2453989</v>
      </c>
      <c r="C1298" s="38" t="s">
        <v>5909</v>
      </c>
      <c r="D1298" s="38" t="s">
        <v>5910</v>
      </c>
      <c r="E1298" s="43" t="s">
        <v>5911</v>
      </c>
      <c r="F1298" s="38" t="s">
        <v>179</v>
      </c>
      <c r="G1298" s="38" t="s">
        <v>48</v>
      </c>
      <c r="H1298" s="38" t="s">
        <v>4657</v>
      </c>
      <c r="I1298" s="38" t="s">
        <v>340</v>
      </c>
      <c r="J1298" s="38">
        <f t="shared" si="20"/>
        <v>2006.7284</v>
      </c>
      <c r="K1298" s="44">
        <v>1342.0014000000001</v>
      </c>
      <c r="L1298" s="38" t="s">
        <v>4395</v>
      </c>
      <c r="M1298" s="38" t="s">
        <v>48</v>
      </c>
      <c r="N1298" s="38" t="s">
        <v>4823</v>
      </c>
      <c r="O1298" s="38" t="s">
        <v>2463</v>
      </c>
      <c r="P1298" s="38">
        <v>0</v>
      </c>
    </row>
    <row r="1299" spans="1:16" x14ac:dyDescent="0.3">
      <c r="A1299" s="38">
        <v>20060911.5</v>
      </c>
      <c r="B1299" s="38">
        <v>2453990</v>
      </c>
      <c r="C1299" s="38" t="s">
        <v>5912</v>
      </c>
      <c r="D1299" s="38" t="s">
        <v>4157</v>
      </c>
      <c r="E1299" s="43" t="s">
        <v>5913</v>
      </c>
      <c r="F1299" s="38" t="s">
        <v>179</v>
      </c>
      <c r="G1299" s="38" t="s">
        <v>48</v>
      </c>
      <c r="H1299" s="38" t="s">
        <v>5914</v>
      </c>
      <c r="I1299" s="38" t="s">
        <v>180</v>
      </c>
      <c r="J1299" s="38">
        <f t="shared" si="20"/>
        <v>2006.7291999999998</v>
      </c>
      <c r="K1299" s="44">
        <v>1342.6773000000001</v>
      </c>
      <c r="L1299" s="38" t="s">
        <v>5590</v>
      </c>
      <c r="M1299" s="38" t="s">
        <v>48</v>
      </c>
      <c r="N1299" s="38" t="s">
        <v>567</v>
      </c>
      <c r="O1299" s="38" t="s">
        <v>2065</v>
      </c>
      <c r="P1299" s="38">
        <v>0</v>
      </c>
    </row>
    <row r="1300" spans="1:16" x14ac:dyDescent="0.3">
      <c r="A1300" s="38">
        <v>20060912.5</v>
      </c>
      <c r="B1300" s="38">
        <v>2453991</v>
      </c>
      <c r="C1300" s="38" t="s">
        <v>5915</v>
      </c>
      <c r="D1300" s="38" t="s">
        <v>3640</v>
      </c>
      <c r="E1300" s="43" t="s">
        <v>5916</v>
      </c>
      <c r="F1300" s="38" t="s">
        <v>179</v>
      </c>
      <c r="G1300" s="38" t="s">
        <v>48</v>
      </c>
      <c r="H1300" s="38" t="s">
        <v>2811</v>
      </c>
      <c r="I1300" s="38" t="s">
        <v>164</v>
      </c>
      <c r="J1300" s="38">
        <f t="shared" si="20"/>
        <v>2006.7299999999996</v>
      </c>
      <c r="K1300" s="44">
        <v>1343.4147</v>
      </c>
      <c r="L1300" s="38" t="s">
        <v>390</v>
      </c>
      <c r="M1300" s="38" t="s">
        <v>48</v>
      </c>
      <c r="N1300" s="38" t="s">
        <v>5917</v>
      </c>
      <c r="O1300" s="38" t="s">
        <v>3797</v>
      </c>
      <c r="P1300" s="38">
        <v>0</v>
      </c>
    </row>
    <row r="1301" spans="1:16" x14ac:dyDescent="0.3">
      <c r="A1301" s="38">
        <v>20060913.5</v>
      </c>
      <c r="B1301" s="38">
        <v>2453992</v>
      </c>
      <c r="C1301" s="38" t="s">
        <v>5918</v>
      </c>
      <c r="D1301" s="38" t="s">
        <v>2116</v>
      </c>
      <c r="E1301" s="43" t="s">
        <v>5919</v>
      </c>
      <c r="F1301" s="38" t="s">
        <v>179</v>
      </c>
      <c r="G1301" s="38" t="s">
        <v>48</v>
      </c>
      <c r="H1301" s="38" t="s">
        <v>5920</v>
      </c>
      <c r="I1301" s="38" t="s">
        <v>141</v>
      </c>
      <c r="J1301" s="38">
        <f t="shared" si="20"/>
        <v>2006.7307999999994</v>
      </c>
      <c r="K1301" s="44">
        <v>1344.1484</v>
      </c>
      <c r="L1301" s="38" t="s">
        <v>1143</v>
      </c>
      <c r="M1301" s="38" t="s">
        <v>48</v>
      </c>
      <c r="N1301" s="38" t="s">
        <v>4812</v>
      </c>
      <c r="O1301" s="38" t="s">
        <v>5921</v>
      </c>
      <c r="P1301" s="38">
        <v>0</v>
      </c>
    </row>
    <row r="1302" spans="1:16" x14ac:dyDescent="0.3">
      <c r="A1302" s="38">
        <v>20060914.5</v>
      </c>
      <c r="B1302" s="38">
        <v>2453993</v>
      </c>
      <c r="C1302" s="38" t="s">
        <v>5922</v>
      </c>
      <c r="D1302" s="38" t="s">
        <v>1155</v>
      </c>
      <c r="E1302" s="43" t="s">
        <v>5923</v>
      </c>
      <c r="F1302" s="38" t="s">
        <v>179</v>
      </c>
      <c r="G1302" s="38" t="s">
        <v>48</v>
      </c>
      <c r="H1302" s="38" t="s">
        <v>2047</v>
      </c>
      <c r="I1302" s="38" t="s">
        <v>172</v>
      </c>
      <c r="J1302" s="38">
        <f t="shared" si="20"/>
        <v>2006.7315999999992</v>
      </c>
      <c r="K1302" s="44">
        <v>1344.8524</v>
      </c>
      <c r="L1302" s="38" t="s">
        <v>376</v>
      </c>
      <c r="M1302" s="38" t="s">
        <v>48</v>
      </c>
      <c r="N1302" s="38" t="s">
        <v>5924</v>
      </c>
      <c r="O1302" s="38" t="s">
        <v>2378</v>
      </c>
      <c r="P1302" s="38">
        <v>0</v>
      </c>
    </row>
    <row r="1303" spans="1:16" x14ac:dyDescent="0.3">
      <c r="A1303" s="38">
        <v>20060915.5</v>
      </c>
      <c r="B1303" s="38">
        <v>2453994</v>
      </c>
      <c r="C1303" s="38" t="s">
        <v>5925</v>
      </c>
      <c r="D1303" s="38" t="s">
        <v>680</v>
      </c>
      <c r="E1303" s="43" t="s">
        <v>5926</v>
      </c>
      <c r="F1303" s="38" t="s">
        <v>179</v>
      </c>
      <c r="G1303" s="38" t="s">
        <v>48</v>
      </c>
      <c r="H1303" s="38" t="s">
        <v>5927</v>
      </c>
      <c r="I1303" s="38" t="s">
        <v>132</v>
      </c>
      <c r="J1303" s="38">
        <f t="shared" si="20"/>
        <v>2006.7324000000008</v>
      </c>
      <c r="K1303" s="44">
        <v>1345.5501999999999</v>
      </c>
      <c r="L1303" s="38" t="s">
        <v>369</v>
      </c>
      <c r="M1303" s="38" t="s">
        <v>48</v>
      </c>
      <c r="N1303" s="38" t="s">
        <v>2998</v>
      </c>
      <c r="O1303" s="38" t="s">
        <v>3987</v>
      </c>
      <c r="P1303" s="38">
        <v>0</v>
      </c>
    </row>
    <row r="1304" spans="1:16" x14ac:dyDescent="0.3">
      <c r="A1304" s="38">
        <v>20060916.5</v>
      </c>
      <c r="B1304" s="38">
        <v>2453995</v>
      </c>
      <c r="C1304" s="38" t="s">
        <v>5928</v>
      </c>
      <c r="D1304" s="38" t="s">
        <v>1713</v>
      </c>
      <c r="E1304" s="43" t="s">
        <v>5929</v>
      </c>
      <c r="F1304" s="38" t="s">
        <v>179</v>
      </c>
      <c r="G1304" s="38" t="s">
        <v>48</v>
      </c>
      <c r="H1304" s="38" t="s">
        <v>5930</v>
      </c>
      <c r="I1304" s="38" t="s">
        <v>156</v>
      </c>
      <c r="J1304" s="38">
        <f t="shared" si="20"/>
        <v>2006.7332000000006</v>
      </c>
      <c r="K1304" s="44">
        <v>1346.2686000000001</v>
      </c>
      <c r="L1304" s="38" t="s">
        <v>361</v>
      </c>
      <c r="M1304" s="38" t="s">
        <v>48</v>
      </c>
      <c r="N1304" s="38" t="s">
        <v>4666</v>
      </c>
      <c r="O1304" s="38" t="s">
        <v>415</v>
      </c>
      <c r="P1304" s="38">
        <v>0</v>
      </c>
    </row>
    <row r="1305" spans="1:16" x14ac:dyDescent="0.3">
      <c r="A1305" s="38">
        <v>20060917.5</v>
      </c>
      <c r="B1305" s="38">
        <v>2453996</v>
      </c>
      <c r="C1305" s="38" t="s">
        <v>5931</v>
      </c>
      <c r="D1305" s="38" t="s">
        <v>520</v>
      </c>
      <c r="E1305" s="43" t="s">
        <v>5932</v>
      </c>
      <c r="F1305" s="38" t="s">
        <v>179</v>
      </c>
      <c r="G1305" s="38" t="s">
        <v>48</v>
      </c>
      <c r="H1305" s="38" t="s">
        <v>5933</v>
      </c>
      <c r="I1305" s="38" t="s">
        <v>141</v>
      </c>
      <c r="J1305" s="38">
        <f t="shared" si="20"/>
        <v>2006.7340000000004</v>
      </c>
      <c r="K1305" s="44">
        <v>1346.9882</v>
      </c>
      <c r="L1305" s="38" t="s">
        <v>355</v>
      </c>
      <c r="M1305" s="38" t="s">
        <v>48</v>
      </c>
      <c r="N1305" s="38" t="s">
        <v>2998</v>
      </c>
      <c r="O1305" s="38" t="s">
        <v>1678</v>
      </c>
      <c r="P1305" s="38">
        <v>0</v>
      </c>
    </row>
    <row r="1306" spans="1:16" x14ac:dyDescent="0.3">
      <c r="A1306" s="38">
        <v>20060918.5</v>
      </c>
      <c r="B1306" s="38">
        <v>2453997</v>
      </c>
      <c r="C1306" s="38" t="s">
        <v>5934</v>
      </c>
      <c r="D1306" s="38" t="s">
        <v>892</v>
      </c>
      <c r="E1306" s="43" t="s">
        <v>5935</v>
      </c>
      <c r="F1306" s="38" t="s">
        <v>179</v>
      </c>
      <c r="G1306" s="38" t="s">
        <v>48</v>
      </c>
      <c r="H1306" s="38" t="s">
        <v>5936</v>
      </c>
      <c r="I1306" s="38" t="s">
        <v>1207</v>
      </c>
      <c r="J1306" s="38">
        <f t="shared" si="20"/>
        <v>2006.7348000000002</v>
      </c>
      <c r="K1306" s="44">
        <v>1347.6738</v>
      </c>
      <c r="L1306" s="38" t="s">
        <v>348</v>
      </c>
      <c r="M1306" s="38" t="s">
        <v>48</v>
      </c>
      <c r="N1306" s="38" t="s">
        <v>5267</v>
      </c>
      <c r="O1306" s="38" t="s">
        <v>5275</v>
      </c>
      <c r="P1306" s="38">
        <v>0</v>
      </c>
    </row>
    <row r="1307" spans="1:16" x14ac:dyDescent="0.3">
      <c r="A1307" s="38">
        <v>20060919.5</v>
      </c>
      <c r="B1307" s="38">
        <v>2453998</v>
      </c>
      <c r="C1307" s="38" t="s">
        <v>5937</v>
      </c>
      <c r="D1307" s="38" t="s">
        <v>5938</v>
      </c>
      <c r="E1307" s="43" t="s">
        <v>5939</v>
      </c>
      <c r="F1307" s="38" t="s">
        <v>179</v>
      </c>
      <c r="G1307" s="38" t="s">
        <v>48</v>
      </c>
      <c r="H1307" s="38" t="s">
        <v>1755</v>
      </c>
      <c r="I1307" s="38" t="s">
        <v>340</v>
      </c>
      <c r="J1307" s="38">
        <f t="shared" si="20"/>
        <v>2006.7356</v>
      </c>
      <c r="K1307" s="44">
        <v>1348.4514999999999</v>
      </c>
      <c r="L1307" s="38" t="s">
        <v>2652</v>
      </c>
      <c r="M1307" s="38" t="s">
        <v>48</v>
      </c>
      <c r="N1307" s="38" t="s">
        <v>5940</v>
      </c>
      <c r="O1307" s="38" t="s">
        <v>5941</v>
      </c>
      <c r="P1307" s="38">
        <v>0</v>
      </c>
    </row>
    <row r="1308" spans="1:16" x14ac:dyDescent="0.3">
      <c r="A1308" s="38">
        <v>20060920.5</v>
      </c>
      <c r="B1308" s="38">
        <v>2453999</v>
      </c>
      <c r="C1308" s="38" t="s">
        <v>5942</v>
      </c>
      <c r="D1308" s="38" t="s">
        <v>855</v>
      </c>
      <c r="E1308" s="43" t="s">
        <v>5943</v>
      </c>
      <c r="F1308" s="38" t="s">
        <v>179</v>
      </c>
      <c r="G1308" s="38" t="s">
        <v>48</v>
      </c>
      <c r="H1308" s="38" t="s">
        <v>3591</v>
      </c>
      <c r="I1308" s="38" t="s">
        <v>141</v>
      </c>
      <c r="J1308" s="38">
        <f t="shared" si="20"/>
        <v>2006.7363999999998</v>
      </c>
      <c r="K1308" s="44">
        <v>1349.1457</v>
      </c>
      <c r="L1308" s="38" t="s">
        <v>333</v>
      </c>
      <c r="M1308" s="38" t="s">
        <v>48</v>
      </c>
      <c r="N1308" s="38" t="s">
        <v>5944</v>
      </c>
      <c r="O1308" s="38" t="s">
        <v>3094</v>
      </c>
      <c r="P1308" s="38">
        <v>0</v>
      </c>
    </row>
    <row r="1309" spans="1:16" x14ac:dyDescent="0.3">
      <c r="A1309" s="38">
        <v>20060921.5</v>
      </c>
      <c r="B1309" s="38">
        <v>2454000</v>
      </c>
      <c r="C1309" s="38" t="s">
        <v>5945</v>
      </c>
      <c r="D1309" s="38" t="s">
        <v>5946</v>
      </c>
      <c r="E1309" s="43" t="s">
        <v>4176</v>
      </c>
      <c r="F1309" s="38" t="s">
        <v>179</v>
      </c>
      <c r="G1309" s="38" t="s">
        <v>48</v>
      </c>
      <c r="H1309" s="38" t="s">
        <v>5428</v>
      </c>
      <c r="I1309" s="38" t="s">
        <v>2312</v>
      </c>
      <c r="J1309" s="38">
        <f t="shared" si="20"/>
        <v>2006.7371999999996</v>
      </c>
      <c r="K1309" s="44">
        <v>1349.8661</v>
      </c>
      <c r="L1309" s="38" t="s">
        <v>326</v>
      </c>
      <c r="M1309" s="38" t="s">
        <v>48</v>
      </c>
      <c r="N1309" s="38" t="s">
        <v>5947</v>
      </c>
      <c r="O1309" s="38" t="s">
        <v>5948</v>
      </c>
      <c r="P1309" s="38">
        <v>0</v>
      </c>
    </row>
    <row r="1310" spans="1:16" x14ac:dyDescent="0.3">
      <c r="A1310" s="38">
        <v>20060922.5</v>
      </c>
      <c r="B1310" s="38">
        <v>2454001</v>
      </c>
      <c r="C1310" s="38" t="s">
        <v>5949</v>
      </c>
      <c r="D1310" s="38" t="s">
        <v>960</v>
      </c>
      <c r="E1310" s="43" t="s">
        <v>5950</v>
      </c>
      <c r="F1310" s="38" t="s">
        <v>90</v>
      </c>
      <c r="G1310" s="38" t="s">
        <v>48</v>
      </c>
      <c r="H1310" s="38" t="s">
        <v>332</v>
      </c>
      <c r="I1310" s="38" t="s">
        <v>156</v>
      </c>
      <c r="J1310" s="38">
        <f t="shared" si="20"/>
        <v>2006.7379999999994</v>
      </c>
      <c r="K1310" s="44">
        <v>1350.5852</v>
      </c>
      <c r="L1310" s="38" t="s">
        <v>2397</v>
      </c>
      <c r="M1310" s="38" t="s">
        <v>48</v>
      </c>
      <c r="N1310" s="38" t="s">
        <v>5951</v>
      </c>
      <c r="O1310" s="38" t="s">
        <v>5952</v>
      </c>
      <c r="P1310" s="38">
        <v>0</v>
      </c>
    </row>
    <row r="1311" spans="1:16" x14ac:dyDescent="0.3">
      <c r="A1311" s="38">
        <v>20060923.5</v>
      </c>
      <c r="B1311" s="38">
        <v>2454002</v>
      </c>
      <c r="C1311" s="38" t="s">
        <v>5953</v>
      </c>
      <c r="D1311" s="38" t="s">
        <v>1376</v>
      </c>
      <c r="E1311" s="43" t="s">
        <v>5954</v>
      </c>
      <c r="F1311" s="38" t="s">
        <v>90</v>
      </c>
      <c r="G1311" s="38" t="s">
        <v>48</v>
      </c>
      <c r="H1311" s="38" t="s">
        <v>2812</v>
      </c>
      <c r="I1311" s="38" t="s">
        <v>156</v>
      </c>
      <c r="J1311" s="38">
        <f t="shared" si="20"/>
        <v>2006.7387999999992</v>
      </c>
      <c r="K1311" s="44">
        <v>1351.3279</v>
      </c>
      <c r="L1311" s="38" t="s">
        <v>312</v>
      </c>
      <c r="M1311" s="38" t="s">
        <v>48</v>
      </c>
      <c r="N1311" s="38" t="s">
        <v>5955</v>
      </c>
      <c r="O1311" s="38" t="s">
        <v>4876</v>
      </c>
      <c r="P1311" s="38">
        <v>0</v>
      </c>
    </row>
    <row r="1312" spans="1:16" x14ac:dyDescent="0.3">
      <c r="A1312" s="38">
        <v>20060924.5</v>
      </c>
      <c r="B1312" s="38">
        <v>2454003</v>
      </c>
      <c r="C1312" s="38" t="s">
        <v>5956</v>
      </c>
      <c r="D1312" s="38" t="s">
        <v>915</v>
      </c>
      <c r="E1312" s="43" t="s">
        <v>5957</v>
      </c>
      <c r="F1312" s="38" t="s">
        <v>90</v>
      </c>
      <c r="G1312" s="38" t="s">
        <v>48</v>
      </c>
      <c r="H1312" s="38" t="s">
        <v>3869</v>
      </c>
      <c r="I1312" s="38" t="s">
        <v>586</v>
      </c>
      <c r="J1312" s="38">
        <f t="shared" si="20"/>
        <v>2006.7396000000008</v>
      </c>
      <c r="K1312" s="44">
        <v>1352.0992000000001</v>
      </c>
      <c r="L1312" s="38" t="s">
        <v>305</v>
      </c>
      <c r="M1312" s="38" t="s">
        <v>48</v>
      </c>
      <c r="N1312" s="38" t="s">
        <v>2873</v>
      </c>
      <c r="O1312" s="38" t="s">
        <v>5958</v>
      </c>
      <c r="P1312" s="38">
        <v>0</v>
      </c>
    </row>
    <row r="1313" spans="1:16" x14ac:dyDescent="0.3">
      <c r="A1313" s="38">
        <v>20060925.5</v>
      </c>
      <c r="B1313" s="38">
        <v>2454004</v>
      </c>
      <c r="C1313" s="38" t="s">
        <v>5959</v>
      </c>
      <c r="D1313" s="38" t="s">
        <v>680</v>
      </c>
      <c r="E1313" s="43" t="s">
        <v>5954</v>
      </c>
      <c r="F1313" s="38" t="s">
        <v>90</v>
      </c>
      <c r="G1313" s="38" t="s">
        <v>48</v>
      </c>
      <c r="H1313" s="38" t="s">
        <v>5960</v>
      </c>
      <c r="I1313" s="38" t="s">
        <v>149</v>
      </c>
      <c r="J1313" s="38">
        <f t="shared" si="20"/>
        <v>2006.7404000000006</v>
      </c>
      <c r="K1313" s="44">
        <v>1352.8846000000001</v>
      </c>
      <c r="L1313" s="38" t="s">
        <v>470</v>
      </c>
      <c r="M1313" s="38" t="s">
        <v>48</v>
      </c>
      <c r="N1313" s="38" t="s">
        <v>3121</v>
      </c>
      <c r="O1313" s="38" t="s">
        <v>2125</v>
      </c>
      <c r="P1313" s="38">
        <v>0</v>
      </c>
    </row>
    <row r="1314" spans="1:16" x14ac:dyDescent="0.3">
      <c r="A1314" s="38">
        <v>20060926.5</v>
      </c>
      <c r="B1314" s="38">
        <v>2454005</v>
      </c>
      <c r="C1314" s="38" t="s">
        <v>5961</v>
      </c>
      <c r="D1314" s="38" t="s">
        <v>3234</v>
      </c>
      <c r="E1314" s="43" t="s">
        <v>5962</v>
      </c>
      <c r="F1314" s="38" t="s">
        <v>90</v>
      </c>
      <c r="G1314" s="38" t="s">
        <v>48</v>
      </c>
      <c r="H1314" s="38" t="s">
        <v>5793</v>
      </c>
      <c r="I1314" s="38" t="s">
        <v>172</v>
      </c>
      <c r="J1314" s="38">
        <f t="shared" si="20"/>
        <v>2006.7412000000004</v>
      </c>
      <c r="K1314" s="44">
        <v>1353.6614</v>
      </c>
      <c r="L1314" s="38" t="s">
        <v>113</v>
      </c>
      <c r="M1314" s="38" t="s">
        <v>48</v>
      </c>
      <c r="N1314" s="38" t="s">
        <v>5963</v>
      </c>
      <c r="O1314" s="38" t="s">
        <v>1450</v>
      </c>
      <c r="P1314" s="38">
        <v>0</v>
      </c>
    </row>
    <row r="1315" spans="1:16" x14ac:dyDescent="0.3">
      <c r="A1315" s="38">
        <v>20060927.5</v>
      </c>
      <c r="B1315" s="38">
        <v>2454006</v>
      </c>
      <c r="C1315" s="38" t="s">
        <v>5964</v>
      </c>
      <c r="D1315" s="38" t="s">
        <v>5965</v>
      </c>
      <c r="E1315" s="43" t="s">
        <v>5966</v>
      </c>
      <c r="F1315" s="38" t="s">
        <v>90</v>
      </c>
      <c r="G1315" s="38" t="s">
        <v>48</v>
      </c>
      <c r="H1315" s="38" t="s">
        <v>5967</v>
      </c>
      <c r="I1315" s="38" t="s">
        <v>149</v>
      </c>
      <c r="J1315" s="38">
        <f t="shared" si="20"/>
        <v>2006.7420000000002</v>
      </c>
      <c r="K1315" s="44">
        <v>1354.3834999999999</v>
      </c>
      <c r="L1315" s="38" t="s">
        <v>613</v>
      </c>
      <c r="M1315" s="38" t="s">
        <v>48</v>
      </c>
      <c r="N1315" s="38" t="s">
        <v>293</v>
      </c>
      <c r="O1315" s="38" t="s">
        <v>3255</v>
      </c>
      <c r="P1315" s="38">
        <v>0</v>
      </c>
    </row>
    <row r="1316" spans="1:16" x14ac:dyDescent="0.3">
      <c r="A1316" s="38">
        <v>20060928.5</v>
      </c>
      <c r="B1316" s="38">
        <v>2454007</v>
      </c>
      <c r="C1316" s="38" t="s">
        <v>5968</v>
      </c>
      <c r="D1316" s="38" t="s">
        <v>583</v>
      </c>
      <c r="E1316" s="43" t="s">
        <v>5969</v>
      </c>
      <c r="F1316" s="38" t="s">
        <v>90</v>
      </c>
      <c r="G1316" s="38" t="s">
        <v>48</v>
      </c>
      <c r="H1316" s="38" t="s">
        <v>5970</v>
      </c>
      <c r="I1316" s="38" t="s">
        <v>1708</v>
      </c>
      <c r="J1316" s="38">
        <f t="shared" si="20"/>
        <v>2006.7428</v>
      </c>
      <c r="K1316" s="44">
        <v>1355.0934999999999</v>
      </c>
      <c r="L1316" s="38" t="s">
        <v>2014</v>
      </c>
      <c r="M1316" s="38" t="s">
        <v>48</v>
      </c>
      <c r="N1316" s="38" t="s">
        <v>5971</v>
      </c>
      <c r="O1316" s="38" t="s">
        <v>5972</v>
      </c>
      <c r="P1316" s="38">
        <v>0</v>
      </c>
    </row>
    <row r="1317" spans="1:16" x14ac:dyDescent="0.3">
      <c r="A1317" s="38">
        <v>20060929.5</v>
      </c>
      <c r="B1317" s="38">
        <v>2454008</v>
      </c>
      <c r="C1317" s="38" t="s">
        <v>5973</v>
      </c>
      <c r="D1317" s="38" t="s">
        <v>692</v>
      </c>
      <c r="E1317" s="43" t="s">
        <v>5974</v>
      </c>
      <c r="F1317" s="38" t="s">
        <v>90</v>
      </c>
      <c r="G1317" s="38" t="s">
        <v>48</v>
      </c>
      <c r="H1317" s="38" t="s">
        <v>5975</v>
      </c>
      <c r="I1317" s="38" t="s">
        <v>586</v>
      </c>
      <c r="J1317" s="38">
        <f t="shared" si="20"/>
        <v>2006.7435999999998</v>
      </c>
      <c r="K1317" s="44">
        <v>1355.8969</v>
      </c>
      <c r="L1317" s="38" t="s">
        <v>275</v>
      </c>
      <c r="M1317" s="38" t="s">
        <v>48</v>
      </c>
      <c r="N1317" s="38" t="s">
        <v>5976</v>
      </c>
      <c r="O1317" s="38" t="s">
        <v>5977</v>
      </c>
      <c r="P1317" s="38">
        <v>0</v>
      </c>
    </row>
    <row r="1318" spans="1:16" x14ac:dyDescent="0.3">
      <c r="A1318" s="38">
        <v>20060930.5</v>
      </c>
      <c r="B1318" s="38">
        <v>2454009</v>
      </c>
      <c r="C1318" s="38" t="s">
        <v>5978</v>
      </c>
      <c r="D1318" s="38" t="s">
        <v>1161</v>
      </c>
      <c r="E1318" s="43" t="s">
        <v>5979</v>
      </c>
      <c r="F1318" s="38" t="s">
        <v>90</v>
      </c>
      <c r="G1318" s="38" t="s">
        <v>48</v>
      </c>
      <c r="H1318" s="38" t="s">
        <v>5980</v>
      </c>
      <c r="I1318" s="38" t="s">
        <v>156</v>
      </c>
      <c r="J1318" s="38">
        <f t="shared" si="20"/>
        <v>2006.7443999999996</v>
      </c>
      <c r="K1318" s="44">
        <v>1356.7466999999999</v>
      </c>
      <c r="L1318" s="38" t="s">
        <v>3212</v>
      </c>
      <c r="M1318" s="38" t="s">
        <v>48</v>
      </c>
      <c r="N1318" s="38" t="s">
        <v>3187</v>
      </c>
      <c r="O1318" s="38" t="s">
        <v>5981</v>
      </c>
      <c r="P1318" s="38">
        <v>0</v>
      </c>
    </row>
    <row r="1319" spans="1:16" x14ac:dyDescent="0.3">
      <c r="A1319" s="38">
        <v>20061001.5</v>
      </c>
      <c r="B1319" s="38">
        <v>2454010</v>
      </c>
      <c r="C1319" s="38" t="s">
        <v>5982</v>
      </c>
      <c r="D1319" s="38" t="s">
        <v>1800</v>
      </c>
      <c r="E1319" s="43" t="s">
        <v>5983</v>
      </c>
      <c r="F1319" s="38" t="s">
        <v>90</v>
      </c>
      <c r="G1319" s="38" t="s">
        <v>48</v>
      </c>
      <c r="H1319" s="38" t="s">
        <v>5984</v>
      </c>
      <c r="I1319" s="38" t="s">
        <v>1207</v>
      </c>
      <c r="J1319" s="38">
        <f t="shared" si="20"/>
        <v>2006.8011999999999</v>
      </c>
      <c r="K1319" s="44">
        <v>1357.5676000000001</v>
      </c>
      <c r="L1319" s="38" t="s">
        <v>50</v>
      </c>
      <c r="M1319" s="38" t="s">
        <v>48</v>
      </c>
      <c r="N1319" s="38" t="s">
        <v>5985</v>
      </c>
      <c r="O1319" s="38" t="s">
        <v>2399</v>
      </c>
      <c r="P1319" s="38">
        <v>0</v>
      </c>
    </row>
    <row r="1320" spans="1:16" x14ac:dyDescent="0.3">
      <c r="A1320" s="38">
        <v>20061002.5</v>
      </c>
      <c r="B1320" s="38">
        <v>2454011</v>
      </c>
      <c r="C1320" s="38" t="s">
        <v>5986</v>
      </c>
      <c r="D1320" s="38" t="s">
        <v>1534</v>
      </c>
      <c r="E1320" s="43" t="s">
        <v>5987</v>
      </c>
      <c r="F1320" s="38" t="s">
        <v>90</v>
      </c>
      <c r="G1320" s="38" t="s">
        <v>48</v>
      </c>
      <c r="H1320" s="38" t="s">
        <v>2696</v>
      </c>
      <c r="I1320" s="38" t="s">
        <v>141</v>
      </c>
      <c r="J1320" s="38">
        <f t="shared" si="20"/>
        <v>2006.8019999999997</v>
      </c>
      <c r="K1320" s="44">
        <v>1358.3871999999999</v>
      </c>
      <c r="L1320" s="38" t="s">
        <v>1426</v>
      </c>
      <c r="M1320" s="38" t="s">
        <v>48</v>
      </c>
      <c r="N1320" s="38" t="s">
        <v>5988</v>
      </c>
      <c r="O1320" s="38" t="s">
        <v>5989</v>
      </c>
      <c r="P1320" s="38">
        <v>0</v>
      </c>
    </row>
    <row r="1321" spans="1:16" x14ac:dyDescent="0.3">
      <c r="A1321" s="38">
        <v>20061003.5</v>
      </c>
      <c r="B1321" s="38">
        <v>2454012</v>
      </c>
      <c r="C1321" s="38" t="s">
        <v>5990</v>
      </c>
      <c r="D1321" s="38" t="s">
        <v>2487</v>
      </c>
      <c r="E1321" s="43" t="s">
        <v>5197</v>
      </c>
      <c r="F1321" s="38" t="s">
        <v>90</v>
      </c>
      <c r="G1321" s="38" t="s">
        <v>48</v>
      </c>
      <c r="H1321" s="38" t="s">
        <v>5991</v>
      </c>
      <c r="I1321" s="38" t="s">
        <v>124</v>
      </c>
      <c r="J1321" s="38">
        <f t="shared" si="20"/>
        <v>2006.8027999999995</v>
      </c>
      <c r="K1321" s="44">
        <v>1359.2469000000001</v>
      </c>
      <c r="L1321" s="38" t="s">
        <v>148</v>
      </c>
      <c r="M1321" s="38" t="s">
        <v>48</v>
      </c>
      <c r="N1321" s="38" t="s">
        <v>5992</v>
      </c>
      <c r="O1321" s="38" t="s">
        <v>1683</v>
      </c>
      <c r="P1321" s="38">
        <v>0</v>
      </c>
    </row>
    <row r="1322" spans="1:16" x14ac:dyDescent="0.3">
      <c r="A1322" s="38">
        <v>20061004.5</v>
      </c>
      <c r="B1322" s="38">
        <v>2454013</v>
      </c>
      <c r="C1322" s="38" t="s">
        <v>5993</v>
      </c>
      <c r="D1322" s="38" t="s">
        <v>2992</v>
      </c>
      <c r="E1322" s="43" t="s">
        <v>5994</v>
      </c>
      <c r="F1322" s="38" t="s">
        <v>203</v>
      </c>
      <c r="G1322" s="38" t="s">
        <v>48</v>
      </c>
      <c r="H1322" s="38" t="s">
        <v>5995</v>
      </c>
      <c r="I1322" s="38" t="s">
        <v>164</v>
      </c>
      <c r="J1322" s="38">
        <f t="shared" si="20"/>
        <v>2006.8035999999993</v>
      </c>
      <c r="K1322" s="44">
        <v>1360.0469000000001</v>
      </c>
      <c r="L1322" s="38" t="s">
        <v>1650</v>
      </c>
      <c r="M1322" s="38" t="s">
        <v>48</v>
      </c>
      <c r="N1322" s="38" t="s">
        <v>5996</v>
      </c>
      <c r="O1322" s="38" t="s">
        <v>2383</v>
      </c>
      <c r="P1322" s="38">
        <v>0</v>
      </c>
    </row>
    <row r="1323" spans="1:16" x14ac:dyDescent="0.3">
      <c r="A1323" s="38">
        <v>20061005.5</v>
      </c>
      <c r="B1323" s="38">
        <v>2454014</v>
      </c>
      <c r="C1323" s="38" t="s">
        <v>5997</v>
      </c>
      <c r="D1323" s="38" t="s">
        <v>439</v>
      </c>
      <c r="E1323" s="43" t="s">
        <v>5998</v>
      </c>
      <c r="F1323" s="38" t="s">
        <v>203</v>
      </c>
      <c r="G1323" s="38" t="s">
        <v>48</v>
      </c>
      <c r="H1323" s="38" t="s">
        <v>5999</v>
      </c>
      <c r="I1323" s="38" t="s">
        <v>149</v>
      </c>
      <c r="J1323" s="38">
        <f t="shared" si="20"/>
        <v>2006.8044000000009</v>
      </c>
      <c r="K1323" s="44">
        <v>1360.8844999999999</v>
      </c>
      <c r="L1323" s="38" t="s">
        <v>203</v>
      </c>
      <c r="M1323" s="38" t="s">
        <v>48</v>
      </c>
      <c r="N1323" s="38" t="s">
        <v>6000</v>
      </c>
      <c r="O1323" s="38" t="s">
        <v>3117</v>
      </c>
      <c r="P1323" s="38">
        <v>0</v>
      </c>
    </row>
    <row r="1324" spans="1:16" x14ac:dyDescent="0.3">
      <c r="A1324" s="38">
        <v>20061006.5</v>
      </c>
      <c r="B1324" s="38">
        <v>2454015</v>
      </c>
      <c r="C1324" s="38" t="s">
        <v>6001</v>
      </c>
      <c r="D1324" s="38" t="s">
        <v>2199</v>
      </c>
      <c r="E1324" s="43" t="s">
        <v>6002</v>
      </c>
      <c r="F1324" s="38" t="s">
        <v>203</v>
      </c>
      <c r="G1324" s="38" t="s">
        <v>48</v>
      </c>
      <c r="H1324" s="38" t="s">
        <v>3483</v>
      </c>
      <c r="I1324" s="38" t="s">
        <v>141</v>
      </c>
      <c r="J1324" s="38">
        <f t="shared" si="20"/>
        <v>2006.8052000000007</v>
      </c>
      <c r="K1324" s="44">
        <v>1361.6944000000001</v>
      </c>
      <c r="L1324" s="38" t="s">
        <v>253</v>
      </c>
      <c r="M1324" s="38" t="s">
        <v>48</v>
      </c>
      <c r="N1324" s="38" t="s">
        <v>6004</v>
      </c>
      <c r="O1324" s="38" t="s">
        <v>4720</v>
      </c>
      <c r="P1324" s="38">
        <v>0</v>
      </c>
    </row>
    <row r="1325" spans="1:16" x14ac:dyDescent="0.3">
      <c r="A1325" s="38">
        <v>20061007.5</v>
      </c>
      <c r="B1325" s="38">
        <v>2454016</v>
      </c>
      <c r="C1325" s="38" t="s">
        <v>6005</v>
      </c>
      <c r="D1325" s="38" t="s">
        <v>2866</v>
      </c>
      <c r="E1325" s="43" t="s">
        <v>4754</v>
      </c>
      <c r="F1325" s="38" t="s">
        <v>203</v>
      </c>
      <c r="G1325" s="38" t="s">
        <v>48</v>
      </c>
      <c r="H1325" s="38" t="s">
        <v>375</v>
      </c>
      <c r="I1325" s="38" t="s">
        <v>340</v>
      </c>
      <c r="J1325" s="38">
        <f t="shared" si="20"/>
        <v>2006.8060000000005</v>
      </c>
      <c r="K1325" s="44">
        <v>1362.473</v>
      </c>
      <c r="L1325" s="38" t="s">
        <v>187</v>
      </c>
      <c r="M1325" s="38" t="s">
        <v>48</v>
      </c>
      <c r="N1325" s="38" t="s">
        <v>6006</v>
      </c>
      <c r="O1325" s="38" t="s">
        <v>6007</v>
      </c>
      <c r="P1325" s="38">
        <v>0</v>
      </c>
    </row>
    <row r="1326" spans="1:16" x14ac:dyDescent="0.3">
      <c r="A1326" s="38">
        <v>20061008.5</v>
      </c>
      <c r="B1326" s="38">
        <v>2454017</v>
      </c>
      <c r="C1326" s="38" t="s">
        <v>6008</v>
      </c>
      <c r="D1326" s="38" t="s">
        <v>2029</v>
      </c>
      <c r="E1326" s="43" t="s">
        <v>6009</v>
      </c>
      <c r="F1326" s="38" t="s">
        <v>203</v>
      </c>
      <c r="G1326" s="38" t="s">
        <v>48</v>
      </c>
      <c r="H1326" s="38" t="s">
        <v>6010</v>
      </c>
      <c r="I1326" s="38" t="s">
        <v>1425</v>
      </c>
      <c r="J1326" s="38">
        <f t="shared" si="20"/>
        <v>2006.8068000000003</v>
      </c>
      <c r="K1326" s="44">
        <v>1363.2471</v>
      </c>
      <c r="L1326" s="38" t="s">
        <v>434</v>
      </c>
      <c r="M1326" s="38" t="s">
        <v>48</v>
      </c>
      <c r="N1326" s="38" t="s">
        <v>6011</v>
      </c>
      <c r="O1326" s="38" t="s">
        <v>1347</v>
      </c>
      <c r="P1326" s="38">
        <v>0</v>
      </c>
    </row>
    <row r="1327" spans="1:16" x14ac:dyDescent="0.3">
      <c r="A1327" s="38">
        <v>20061009.5</v>
      </c>
      <c r="B1327" s="38">
        <v>2454018</v>
      </c>
      <c r="C1327" s="38" t="s">
        <v>6012</v>
      </c>
      <c r="D1327" s="38" t="s">
        <v>2029</v>
      </c>
      <c r="E1327" s="43" t="s">
        <v>244</v>
      </c>
      <c r="F1327" s="38" t="s">
        <v>203</v>
      </c>
      <c r="G1327" s="38" t="s">
        <v>48</v>
      </c>
      <c r="H1327" s="38" t="s">
        <v>4560</v>
      </c>
      <c r="I1327" s="38" t="s">
        <v>1207</v>
      </c>
      <c r="J1327" s="38">
        <f t="shared" si="20"/>
        <v>2006.8076000000001</v>
      </c>
      <c r="K1327" s="44">
        <v>1363.9875999999999</v>
      </c>
      <c r="L1327" s="38" t="s">
        <v>368</v>
      </c>
      <c r="M1327" s="38" t="s">
        <v>48</v>
      </c>
      <c r="N1327" s="38" t="s">
        <v>6013</v>
      </c>
      <c r="O1327" s="38" t="s">
        <v>3385</v>
      </c>
      <c r="P1327" s="38">
        <v>0</v>
      </c>
    </row>
    <row r="1328" spans="1:16" x14ac:dyDescent="0.3">
      <c r="A1328" s="38">
        <v>20061010.5</v>
      </c>
      <c r="B1328" s="38">
        <v>2454019</v>
      </c>
      <c r="C1328" s="38" t="s">
        <v>6014</v>
      </c>
      <c r="D1328" s="38" t="s">
        <v>6015</v>
      </c>
      <c r="E1328" s="43" t="s">
        <v>6016</v>
      </c>
      <c r="F1328" s="38" t="s">
        <v>203</v>
      </c>
      <c r="G1328" s="38" t="s">
        <v>48</v>
      </c>
      <c r="H1328" s="38" t="s">
        <v>1618</v>
      </c>
      <c r="I1328" s="38" t="s">
        <v>1207</v>
      </c>
      <c r="J1328" s="38">
        <f t="shared" si="20"/>
        <v>2006.8083999999999</v>
      </c>
      <c r="K1328" s="44">
        <v>1364.7747999999999</v>
      </c>
      <c r="L1328" s="38" t="s">
        <v>82</v>
      </c>
      <c r="M1328" s="38" t="s">
        <v>48</v>
      </c>
      <c r="N1328" s="38" t="s">
        <v>2297</v>
      </c>
      <c r="O1328" s="38" t="s">
        <v>6017</v>
      </c>
      <c r="P1328" s="38">
        <v>0</v>
      </c>
    </row>
    <row r="1329" spans="1:16" x14ac:dyDescent="0.3">
      <c r="A1329" s="38">
        <v>20061011.5</v>
      </c>
      <c r="B1329" s="38">
        <v>2454020</v>
      </c>
      <c r="C1329" s="38" t="s">
        <v>6018</v>
      </c>
      <c r="D1329" s="38" t="s">
        <v>849</v>
      </c>
      <c r="E1329" s="43" t="s">
        <v>5685</v>
      </c>
      <c r="F1329" s="38" t="s">
        <v>90</v>
      </c>
      <c r="G1329" s="38" t="s">
        <v>48</v>
      </c>
      <c r="H1329" s="38" t="s">
        <v>6019</v>
      </c>
      <c r="I1329" s="38" t="s">
        <v>1425</v>
      </c>
      <c r="J1329" s="38">
        <f t="shared" si="20"/>
        <v>2006.8091999999997</v>
      </c>
      <c r="K1329" s="44">
        <v>1365.4982</v>
      </c>
      <c r="L1329" s="38" t="s">
        <v>615</v>
      </c>
      <c r="M1329" s="38" t="s">
        <v>48</v>
      </c>
      <c r="N1329" s="38" t="s">
        <v>2420</v>
      </c>
      <c r="O1329" s="38" t="s">
        <v>2430</v>
      </c>
      <c r="P1329" s="38">
        <v>0</v>
      </c>
    </row>
    <row r="1330" spans="1:16" x14ac:dyDescent="0.3">
      <c r="A1330" s="38">
        <v>20061012.5</v>
      </c>
      <c r="B1330" s="38">
        <v>2454021</v>
      </c>
      <c r="C1330" s="38" t="s">
        <v>6020</v>
      </c>
      <c r="D1330" s="38" t="s">
        <v>2668</v>
      </c>
      <c r="E1330" s="43" t="s">
        <v>6021</v>
      </c>
      <c r="F1330" s="38" t="s">
        <v>90</v>
      </c>
      <c r="G1330" s="38" t="s">
        <v>48</v>
      </c>
      <c r="H1330" s="38" t="s">
        <v>3405</v>
      </c>
      <c r="I1330" s="38" t="s">
        <v>340</v>
      </c>
      <c r="J1330" s="38">
        <f t="shared" si="20"/>
        <v>2006.8099999999995</v>
      </c>
      <c r="K1330" s="44">
        <v>1366.2217000000001</v>
      </c>
      <c r="L1330" s="38" t="s">
        <v>180</v>
      </c>
      <c r="M1330" s="38" t="s">
        <v>48</v>
      </c>
      <c r="N1330" s="38" t="s">
        <v>6022</v>
      </c>
      <c r="O1330" s="38" t="s">
        <v>4820</v>
      </c>
      <c r="P1330" s="38">
        <v>0</v>
      </c>
    </row>
    <row r="1331" spans="1:16" x14ac:dyDescent="0.3">
      <c r="A1331" s="38">
        <v>20061013.5</v>
      </c>
      <c r="B1331" s="38">
        <v>2454022</v>
      </c>
      <c r="C1331" s="38" t="s">
        <v>6023</v>
      </c>
      <c r="D1331" s="38" t="s">
        <v>2375</v>
      </c>
      <c r="E1331" s="43" t="s">
        <v>6024</v>
      </c>
      <c r="F1331" s="38" t="s">
        <v>90</v>
      </c>
      <c r="G1331" s="38" t="s">
        <v>48</v>
      </c>
      <c r="H1331" s="38" t="s">
        <v>3091</v>
      </c>
      <c r="I1331" s="38" t="s">
        <v>340</v>
      </c>
      <c r="J1331" s="38">
        <f t="shared" si="20"/>
        <v>2006.8107999999993</v>
      </c>
      <c r="K1331" s="44">
        <v>1366.9973</v>
      </c>
      <c r="L1331" s="38" t="s">
        <v>586</v>
      </c>
      <c r="M1331" s="38" t="s">
        <v>48</v>
      </c>
      <c r="N1331" s="38" t="s">
        <v>4513</v>
      </c>
      <c r="O1331" s="38" t="s">
        <v>6025</v>
      </c>
      <c r="P1331" s="38">
        <v>0</v>
      </c>
    </row>
    <row r="1332" spans="1:16" x14ac:dyDescent="0.3">
      <c r="A1332" s="38">
        <v>20061014.5</v>
      </c>
      <c r="B1332" s="38">
        <v>2454023</v>
      </c>
      <c r="C1332" s="38" t="s">
        <v>6026</v>
      </c>
      <c r="D1332" s="38" t="s">
        <v>145</v>
      </c>
      <c r="E1332" s="43" t="s">
        <v>6027</v>
      </c>
      <c r="F1332" s="38" t="s">
        <v>90</v>
      </c>
      <c r="G1332" s="38" t="s">
        <v>48</v>
      </c>
      <c r="H1332" s="38" t="s">
        <v>1755</v>
      </c>
      <c r="I1332" s="38" t="s">
        <v>1425</v>
      </c>
      <c r="J1332" s="38">
        <f t="shared" si="20"/>
        <v>2006.8116000000009</v>
      </c>
      <c r="K1332" s="44">
        <v>1367.702</v>
      </c>
      <c r="L1332" s="38" t="s">
        <v>156</v>
      </c>
      <c r="M1332" s="38" t="s">
        <v>48</v>
      </c>
      <c r="N1332" s="38" t="s">
        <v>5283</v>
      </c>
      <c r="O1332" s="38" t="s">
        <v>2317</v>
      </c>
      <c r="P1332" s="38">
        <v>0</v>
      </c>
    </row>
    <row r="1333" spans="1:16" x14ac:dyDescent="0.3">
      <c r="A1333" s="38">
        <v>20061015.5</v>
      </c>
      <c r="B1333" s="38">
        <v>2454024</v>
      </c>
      <c r="C1333" s="38" t="s">
        <v>6028</v>
      </c>
      <c r="D1333" s="38" t="s">
        <v>2992</v>
      </c>
      <c r="E1333" s="43" t="s">
        <v>6029</v>
      </c>
      <c r="F1333" s="38" t="s">
        <v>90</v>
      </c>
      <c r="G1333" s="38" t="s">
        <v>48</v>
      </c>
      <c r="H1333" s="38" t="s">
        <v>1740</v>
      </c>
      <c r="I1333" s="38" t="s">
        <v>1425</v>
      </c>
      <c r="J1333" s="38">
        <f t="shared" si="20"/>
        <v>2006.8124000000007</v>
      </c>
      <c r="K1333" s="44">
        <v>1368.4296999999999</v>
      </c>
      <c r="L1333" s="38" t="s">
        <v>1425</v>
      </c>
      <c r="M1333" s="38" t="s">
        <v>48</v>
      </c>
      <c r="N1333" s="38" t="s">
        <v>6030</v>
      </c>
      <c r="O1333" s="38" t="s">
        <v>3247</v>
      </c>
      <c r="P1333" s="38">
        <v>0</v>
      </c>
    </row>
    <row r="1334" spans="1:16" x14ac:dyDescent="0.3">
      <c r="A1334" s="38">
        <v>20061016.5</v>
      </c>
      <c r="B1334" s="38">
        <v>2454025</v>
      </c>
      <c r="C1334" s="38" t="s">
        <v>6031</v>
      </c>
      <c r="D1334" s="38" t="s">
        <v>490</v>
      </c>
      <c r="E1334" s="43" t="s">
        <v>6032</v>
      </c>
      <c r="F1334" s="38" t="s">
        <v>90</v>
      </c>
      <c r="G1334" s="38" t="s">
        <v>48</v>
      </c>
      <c r="H1334" s="38" t="s">
        <v>6033</v>
      </c>
      <c r="I1334" s="38" t="s">
        <v>1045</v>
      </c>
      <c r="J1334" s="38">
        <f t="shared" si="20"/>
        <v>2006.8132000000005</v>
      </c>
      <c r="K1334" s="44">
        <v>1369.1934000000001</v>
      </c>
      <c r="L1334" s="38" t="s">
        <v>141</v>
      </c>
      <c r="M1334" s="38" t="s">
        <v>48</v>
      </c>
      <c r="N1334" s="38" t="s">
        <v>6022</v>
      </c>
      <c r="O1334" s="38" t="s">
        <v>5948</v>
      </c>
      <c r="P1334" s="38">
        <v>0</v>
      </c>
    </row>
    <row r="1335" spans="1:16" x14ac:dyDescent="0.3">
      <c r="A1335" s="38">
        <v>20061017.5</v>
      </c>
      <c r="B1335" s="38">
        <v>2454026</v>
      </c>
      <c r="C1335" s="38" t="s">
        <v>6034</v>
      </c>
      <c r="D1335" s="38" t="s">
        <v>6035</v>
      </c>
      <c r="E1335" s="43" t="s">
        <v>6036</v>
      </c>
      <c r="F1335" s="38" t="s">
        <v>90</v>
      </c>
      <c r="G1335" s="38" t="s">
        <v>48</v>
      </c>
      <c r="H1335" s="38" t="s">
        <v>6037</v>
      </c>
      <c r="I1335" s="38" t="s">
        <v>149</v>
      </c>
      <c r="J1335" s="38">
        <f t="shared" si="20"/>
        <v>2006.8140000000003</v>
      </c>
      <c r="K1335" s="44">
        <v>1370.0282</v>
      </c>
      <c r="L1335" s="38" t="s">
        <v>2927</v>
      </c>
      <c r="M1335" s="38" t="s">
        <v>48</v>
      </c>
      <c r="N1335" s="38" t="s">
        <v>4107</v>
      </c>
      <c r="O1335" s="38" t="s">
        <v>1266</v>
      </c>
      <c r="P1335" s="38">
        <v>0</v>
      </c>
    </row>
    <row r="1336" spans="1:16" x14ac:dyDescent="0.3">
      <c r="A1336" s="38">
        <v>20061018.5</v>
      </c>
      <c r="B1336" s="38">
        <v>2454027</v>
      </c>
      <c r="C1336" s="38" t="s">
        <v>6038</v>
      </c>
      <c r="D1336" s="38" t="s">
        <v>930</v>
      </c>
      <c r="E1336" s="43" t="s">
        <v>6039</v>
      </c>
      <c r="F1336" s="38" t="s">
        <v>90</v>
      </c>
      <c r="G1336" s="38" t="s">
        <v>48</v>
      </c>
      <c r="H1336" s="38" t="s">
        <v>5230</v>
      </c>
      <c r="I1336" s="38" t="s">
        <v>1425</v>
      </c>
      <c r="J1336" s="38">
        <f t="shared" si="20"/>
        <v>2006.8148000000001</v>
      </c>
      <c r="K1336" s="44">
        <v>1370.7342000000001</v>
      </c>
      <c r="L1336" s="38" t="s">
        <v>565</v>
      </c>
      <c r="M1336" s="38" t="s">
        <v>48</v>
      </c>
      <c r="N1336" s="38" t="s">
        <v>6040</v>
      </c>
      <c r="O1336" s="38" t="s">
        <v>4757</v>
      </c>
      <c r="P1336" s="38">
        <v>0</v>
      </c>
    </row>
    <row r="1337" spans="1:16" x14ac:dyDescent="0.3">
      <c r="A1337" s="38">
        <v>20061019.5</v>
      </c>
      <c r="B1337" s="38">
        <v>2454028</v>
      </c>
      <c r="C1337" s="38" t="s">
        <v>6041</v>
      </c>
      <c r="D1337" s="38" t="s">
        <v>6042</v>
      </c>
      <c r="E1337" s="43" t="s">
        <v>5785</v>
      </c>
      <c r="F1337" s="38" t="s">
        <v>90</v>
      </c>
      <c r="G1337" s="38" t="s">
        <v>48</v>
      </c>
      <c r="H1337" s="38" t="s">
        <v>6043</v>
      </c>
      <c r="I1337" s="38" t="s">
        <v>2312</v>
      </c>
      <c r="J1337" s="38">
        <f t="shared" si="20"/>
        <v>2006.8155999999999</v>
      </c>
      <c r="K1337" s="44">
        <v>1371.4482</v>
      </c>
      <c r="L1337" s="38" t="s">
        <v>238</v>
      </c>
      <c r="M1337" s="38" t="s">
        <v>48</v>
      </c>
      <c r="N1337" s="38" t="s">
        <v>2266</v>
      </c>
      <c r="O1337" s="38" t="s">
        <v>2143</v>
      </c>
      <c r="P1337" s="38">
        <v>0</v>
      </c>
    </row>
    <row r="1338" spans="1:16" x14ac:dyDescent="0.3">
      <c r="A1338" s="38">
        <v>20061020.5</v>
      </c>
      <c r="B1338" s="38">
        <v>2454029</v>
      </c>
      <c r="C1338" s="38" t="s">
        <v>6044</v>
      </c>
      <c r="D1338" s="38" t="s">
        <v>4975</v>
      </c>
      <c r="E1338" s="43" t="s">
        <v>6045</v>
      </c>
      <c r="F1338" s="38" t="s">
        <v>90</v>
      </c>
      <c r="G1338" s="38" t="s">
        <v>48</v>
      </c>
      <c r="H1338" s="38" t="s">
        <v>6010</v>
      </c>
      <c r="I1338" s="38" t="s">
        <v>1425</v>
      </c>
      <c r="J1338" s="38">
        <f t="shared" si="20"/>
        <v>2006.8163999999997</v>
      </c>
      <c r="K1338" s="44">
        <v>1372.2850000000001</v>
      </c>
      <c r="L1338" s="38" t="s">
        <v>707</v>
      </c>
      <c r="M1338" s="38" t="s">
        <v>48</v>
      </c>
      <c r="N1338" s="38" t="s">
        <v>4005</v>
      </c>
      <c r="O1338" s="38" t="s">
        <v>6017</v>
      </c>
      <c r="P1338" s="38">
        <v>0</v>
      </c>
    </row>
    <row r="1339" spans="1:16" x14ac:dyDescent="0.3">
      <c r="A1339" s="38">
        <v>20061021.5</v>
      </c>
      <c r="B1339" s="38">
        <v>2454030</v>
      </c>
      <c r="C1339" s="38" t="s">
        <v>6046</v>
      </c>
      <c r="D1339" s="38" t="s">
        <v>1272</v>
      </c>
      <c r="E1339" s="43" t="s">
        <v>6047</v>
      </c>
      <c r="F1339" s="38" t="s">
        <v>90</v>
      </c>
      <c r="G1339" s="38" t="s">
        <v>48</v>
      </c>
      <c r="H1339" s="38" t="s">
        <v>3074</v>
      </c>
      <c r="I1339" s="38" t="s">
        <v>238</v>
      </c>
      <c r="J1339" s="38">
        <f t="shared" si="20"/>
        <v>2006.8171999999995</v>
      </c>
      <c r="K1339" s="44">
        <v>1372.9983</v>
      </c>
      <c r="L1339" s="38" t="s">
        <v>2367</v>
      </c>
      <c r="M1339" s="38" t="s">
        <v>48</v>
      </c>
      <c r="N1339" s="38" t="s">
        <v>6048</v>
      </c>
      <c r="O1339" s="38" t="s">
        <v>3259</v>
      </c>
      <c r="P1339" s="38">
        <v>0</v>
      </c>
    </row>
    <row r="1340" spans="1:16" x14ac:dyDescent="0.3">
      <c r="A1340" s="38">
        <v>20061022.5</v>
      </c>
      <c r="B1340" s="38">
        <v>2454031</v>
      </c>
      <c r="C1340" s="38" t="s">
        <v>6049</v>
      </c>
      <c r="D1340" s="38" t="s">
        <v>915</v>
      </c>
      <c r="E1340" s="43" t="s">
        <v>6050</v>
      </c>
      <c r="F1340" s="38" t="s">
        <v>90</v>
      </c>
      <c r="G1340" s="38" t="s">
        <v>48</v>
      </c>
      <c r="H1340" s="38" t="s">
        <v>5659</v>
      </c>
      <c r="I1340" s="38" t="s">
        <v>172</v>
      </c>
      <c r="J1340" s="38">
        <f t="shared" si="20"/>
        <v>2006.8179999999993</v>
      </c>
      <c r="K1340" s="44">
        <v>1373.7159999999999</v>
      </c>
      <c r="L1340" s="38" t="s">
        <v>99</v>
      </c>
      <c r="M1340" s="38" t="s">
        <v>48</v>
      </c>
      <c r="N1340" s="38" t="s">
        <v>6051</v>
      </c>
      <c r="O1340" s="38" t="s">
        <v>6052</v>
      </c>
      <c r="P1340" s="38">
        <v>0</v>
      </c>
    </row>
    <row r="1341" spans="1:16" x14ac:dyDescent="0.3">
      <c r="A1341" s="38">
        <v>20061023.5</v>
      </c>
      <c r="B1341" s="38">
        <v>2454032</v>
      </c>
      <c r="C1341" s="38" t="s">
        <v>6053</v>
      </c>
      <c r="D1341" s="38" t="s">
        <v>2470</v>
      </c>
      <c r="E1341" s="43" t="s">
        <v>6054</v>
      </c>
      <c r="F1341" s="38" t="s">
        <v>90</v>
      </c>
      <c r="G1341" s="38" t="s">
        <v>48</v>
      </c>
      <c r="H1341" s="38" t="s">
        <v>1579</v>
      </c>
      <c r="I1341" s="38" t="s">
        <v>132</v>
      </c>
      <c r="J1341" s="38">
        <f t="shared" si="20"/>
        <v>2006.8187999999991</v>
      </c>
      <c r="K1341" s="44">
        <v>1374.5563999999999</v>
      </c>
      <c r="L1341" s="38" t="s">
        <v>91</v>
      </c>
      <c r="M1341" s="38" t="s">
        <v>48</v>
      </c>
      <c r="N1341" s="38" t="s">
        <v>2382</v>
      </c>
      <c r="O1341" s="38" t="s">
        <v>6055</v>
      </c>
      <c r="P1341" s="38">
        <v>0</v>
      </c>
    </row>
    <row r="1342" spans="1:16" x14ac:dyDescent="0.3">
      <c r="A1342" s="38">
        <v>20061024.5</v>
      </c>
      <c r="B1342" s="38">
        <v>2454033</v>
      </c>
      <c r="C1342" s="38" t="s">
        <v>6056</v>
      </c>
      <c r="D1342" s="38" t="s">
        <v>3263</v>
      </c>
      <c r="E1342" s="43" t="s">
        <v>6057</v>
      </c>
      <c r="F1342" s="38" t="s">
        <v>90</v>
      </c>
      <c r="G1342" s="38" t="s">
        <v>48</v>
      </c>
      <c r="H1342" s="38" t="s">
        <v>6058</v>
      </c>
      <c r="I1342" s="38" t="s">
        <v>565</v>
      </c>
      <c r="J1342" s="38">
        <f t="shared" si="20"/>
        <v>2006.8196000000007</v>
      </c>
      <c r="K1342" s="44">
        <v>1375.3478</v>
      </c>
      <c r="L1342" s="38" t="s">
        <v>2883</v>
      </c>
      <c r="M1342" s="38" t="s">
        <v>48</v>
      </c>
      <c r="N1342" s="38" t="s">
        <v>6059</v>
      </c>
      <c r="O1342" s="38" t="s">
        <v>6060</v>
      </c>
      <c r="P1342" s="38">
        <v>0</v>
      </c>
    </row>
    <row r="1343" spans="1:16" x14ac:dyDescent="0.3">
      <c r="A1343" s="38">
        <v>20061025.5</v>
      </c>
      <c r="B1343" s="38">
        <v>2454034</v>
      </c>
      <c r="C1343" s="38" t="s">
        <v>6061</v>
      </c>
      <c r="D1343" s="38" t="s">
        <v>2272</v>
      </c>
      <c r="E1343" s="43" t="s">
        <v>6062</v>
      </c>
      <c r="F1343" s="38" t="s">
        <v>90</v>
      </c>
      <c r="G1343" s="38" t="s">
        <v>48</v>
      </c>
      <c r="H1343" s="38" t="s">
        <v>5675</v>
      </c>
      <c r="I1343" s="38" t="s">
        <v>1045</v>
      </c>
      <c r="J1343" s="38">
        <f t="shared" si="20"/>
        <v>2006.8204000000005</v>
      </c>
      <c r="K1343" s="44">
        <v>1376.0621000000001</v>
      </c>
      <c r="L1343" s="38" t="s">
        <v>486</v>
      </c>
      <c r="M1343" s="38" t="s">
        <v>48</v>
      </c>
      <c r="N1343" s="38" t="s">
        <v>6063</v>
      </c>
      <c r="O1343" s="38" t="s">
        <v>6064</v>
      </c>
      <c r="P1343" s="38">
        <v>0</v>
      </c>
    </row>
    <row r="1344" spans="1:16" x14ac:dyDescent="0.3">
      <c r="A1344" s="38">
        <v>20061026.5</v>
      </c>
      <c r="B1344" s="38">
        <v>2454035</v>
      </c>
      <c r="C1344" s="38" t="s">
        <v>6065</v>
      </c>
      <c r="D1344" s="38" t="s">
        <v>6066</v>
      </c>
      <c r="E1344" s="43" t="s">
        <v>6067</v>
      </c>
      <c r="F1344" s="38" t="s">
        <v>90</v>
      </c>
      <c r="G1344" s="38" t="s">
        <v>48</v>
      </c>
      <c r="H1344" s="38" t="s">
        <v>2151</v>
      </c>
      <c r="I1344" s="38" t="s">
        <v>1045</v>
      </c>
      <c r="J1344" s="38">
        <f t="shared" si="20"/>
        <v>2006.8212000000003</v>
      </c>
      <c r="K1344" s="44">
        <v>1376.6867999999999</v>
      </c>
      <c r="L1344" s="38" t="s">
        <v>1912</v>
      </c>
      <c r="M1344" s="38" t="s">
        <v>48</v>
      </c>
      <c r="N1344" s="38" t="s">
        <v>6068</v>
      </c>
      <c r="O1344" s="38" t="s">
        <v>2387</v>
      </c>
      <c r="P1344" s="38">
        <v>0</v>
      </c>
    </row>
    <row r="1345" spans="1:16" x14ac:dyDescent="0.3">
      <c r="A1345" s="38">
        <v>20061027.5</v>
      </c>
      <c r="B1345" s="38">
        <v>2454036</v>
      </c>
      <c r="C1345" s="38" t="s">
        <v>6069</v>
      </c>
      <c r="D1345" s="38" t="s">
        <v>6070</v>
      </c>
      <c r="E1345" s="43" t="s">
        <v>6071</v>
      </c>
      <c r="F1345" s="38" t="s">
        <v>203</v>
      </c>
      <c r="G1345" s="38" t="s">
        <v>48</v>
      </c>
      <c r="H1345" s="38" t="s">
        <v>6072</v>
      </c>
      <c r="I1345" s="38" t="s">
        <v>1708</v>
      </c>
      <c r="J1345" s="38">
        <f t="shared" si="20"/>
        <v>2006.8220000000001</v>
      </c>
      <c r="K1345" s="44">
        <v>1377.5410999999999</v>
      </c>
      <c r="L1345" s="38" t="s">
        <v>508</v>
      </c>
      <c r="M1345" s="38" t="s">
        <v>48</v>
      </c>
      <c r="N1345" s="38" t="s">
        <v>6073</v>
      </c>
      <c r="O1345" s="38" t="s">
        <v>93</v>
      </c>
      <c r="P1345" s="38">
        <v>0</v>
      </c>
    </row>
    <row r="1346" spans="1:16" x14ac:dyDescent="0.3">
      <c r="A1346" s="38">
        <v>20061028.5</v>
      </c>
      <c r="B1346" s="38">
        <v>2454037</v>
      </c>
      <c r="C1346" s="38" t="s">
        <v>6074</v>
      </c>
      <c r="D1346" s="38" t="s">
        <v>6075</v>
      </c>
      <c r="E1346" s="43" t="s">
        <v>6076</v>
      </c>
      <c r="F1346" s="38" t="s">
        <v>203</v>
      </c>
      <c r="G1346" s="38" t="s">
        <v>48</v>
      </c>
      <c r="H1346" s="38" t="s">
        <v>4999</v>
      </c>
      <c r="I1346" s="38" t="s">
        <v>500</v>
      </c>
      <c r="J1346" s="38">
        <f t="shared" si="20"/>
        <v>2006.8227999999999</v>
      </c>
      <c r="K1346" s="44">
        <v>1378.3545999999999</v>
      </c>
      <c r="L1346" s="38" t="s">
        <v>2202</v>
      </c>
      <c r="M1346" s="38" t="s">
        <v>48</v>
      </c>
      <c r="N1346" s="38" t="s">
        <v>6077</v>
      </c>
      <c r="O1346" s="38" t="s">
        <v>2241</v>
      </c>
      <c r="P1346" s="38">
        <v>0</v>
      </c>
    </row>
    <row r="1347" spans="1:16" x14ac:dyDescent="0.3">
      <c r="A1347" s="38">
        <v>20061029.5</v>
      </c>
      <c r="B1347" s="38">
        <v>2454038</v>
      </c>
      <c r="C1347" s="38" t="s">
        <v>6078</v>
      </c>
      <c r="D1347" s="38" t="s">
        <v>6079</v>
      </c>
      <c r="E1347" s="43" t="s">
        <v>6080</v>
      </c>
      <c r="F1347" s="38" t="s">
        <v>203</v>
      </c>
      <c r="G1347" s="38" t="s">
        <v>48</v>
      </c>
      <c r="H1347" s="38" t="s">
        <v>5907</v>
      </c>
      <c r="I1347" s="38" t="s">
        <v>500</v>
      </c>
      <c r="J1347" s="38">
        <f t="shared" si="20"/>
        <v>2006.8235999999997</v>
      </c>
      <c r="K1347" s="44">
        <v>1379.0808999999999</v>
      </c>
      <c r="L1347" s="38" t="s">
        <v>2207</v>
      </c>
      <c r="M1347" s="38" t="s">
        <v>48</v>
      </c>
      <c r="N1347" s="38" t="s">
        <v>6081</v>
      </c>
      <c r="O1347" s="38" t="s">
        <v>481</v>
      </c>
      <c r="P1347" s="38">
        <v>0</v>
      </c>
    </row>
    <row r="1348" spans="1:16" x14ac:dyDescent="0.3">
      <c r="A1348" s="38">
        <v>20061030.5</v>
      </c>
      <c r="B1348" s="38">
        <v>2454039</v>
      </c>
      <c r="C1348" s="38" t="s">
        <v>6082</v>
      </c>
      <c r="D1348" s="38" t="s">
        <v>1718</v>
      </c>
      <c r="E1348" s="43" t="s">
        <v>6083</v>
      </c>
      <c r="F1348" s="38" t="s">
        <v>203</v>
      </c>
      <c r="G1348" s="38" t="s">
        <v>48</v>
      </c>
      <c r="H1348" s="38" t="s">
        <v>6084</v>
      </c>
      <c r="I1348" s="38" t="s">
        <v>340</v>
      </c>
      <c r="J1348" s="38">
        <f t="shared" si="20"/>
        <v>2006.8243999999995</v>
      </c>
      <c r="K1348" s="44">
        <v>1379.8738000000001</v>
      </c>
      <c r="L1348" s="38" t="s">
        <v>1952</v>
      </c>
      <c r="M1348" s="38" t="s">
        <v>48</v>
      </c>
      <c r="N1348" s="38" t="s">
        <v>6085</v>
      </c>
      <c r="O1348" s="38" t="s">
        <v>429</v>
      </c>
      <c r="P1348" s="38">
        <v>0</v>
      </c>
    </row>
    <row r="1349" spans="1:16" x14ac:dyDescent="0.3">
      <c r="A1349" s="38">
        <v>20061031.5</v>
      </c>
      <c r="B1349" s="38">
        <v>2454040</v>
      </c>
      <c r="C1349" s="38" t="s">
        <v>6086</v>
      </c>
      <c r="D1349" s="38" t="s">
        <v>1854</v>
      </c>
      <c r="E1349" s="43" t="s">
        <v>6087</v>
      </c>
      <c r="F1349" s="38" t="s">
        <v>203</v>
      </c>
      <c r="G1349" s="38" t="s">
        <v>48</v>
      </c>
      <c r="H1349" s="38" t="s">
        <v>6088</v>
      </c>
      <c r="I1349" s="38" t="s">
        <v>149</v>
      </c>
      <c r="J1349" s="38">
        <f t="shared" si="20"/>
        <v>2006.8251999999993</v>
      </c>
      <c r="K1349" s="44">
        <v>1380.6532999999999</v>
      </c>
      <c r="L1349" s="38" t="s">
        <v>2839</v>
      </c>
      <c r="M1349" s="38" t="s">
        <v>48</v>
      </c>
      <c r="N1349" s="38" t="s">
        <v>2297</v>
      </c>
      <c r="O1349" s="38" t="s">
        <v>3208</v>
      </c>
      <c r="P1349" s="38">
        <v>0</v>
      </c>
    </row>
    <row r="1350" spans="1:16" x14ac:dyDescent="0.3">
      <c r="A1350" s="38">
        <v>20061101.5</v>
      </c>
      <c r="B1350" s="38">
        <v>2454041</v>
      </c>
      <c r="C1350" s="38" t="s">
        <v>6089</v>
      </c>
      <c r="D1350" s="38" t="s">
        <v>200</v>
      </c>
      <c r="E1350" s="43" t="s">
        <v>6090</v>
      </c>
      <c r="F1350" s="38" t="s">
        <v>203</v>
      </c>
      <c r="G1350" s="38" t="s">
        <v>48</v>
      </c>
      <c r="H1350" s="38" t="s">
        <v>6091</v>
      </c>
      <c r="I1350" s="38" t="s">
        <v>171</v>
      </c>
      <c r="J1350" s="38">
        <f t="shared" ref="J1350:J1413" si="21">INT(A1350/10000)+8*(A1350/10000-INT(A1350/10000))</f>
        <v>2006.8811999999998</v>
      </c>
      <c r="K1350" s="44">
        <v>1381.2403999999999</v>
      </c>
      <c r="L1350" s="38" t="s">
        <v>51</v>
      </c>
      <c r="M1350" s="38" t="s">
        <v>48</v>
      </c>
      <c r="N1350" s="38" t="s">
        <v>6092</v>
      </c>
      <c r="O1350" s="38" t="s">
        <v>2082</v>
      </c>
      <c r="P1350" s="38">
        <v>0</v>
      </c>
    </row>
    <row r="1351" spans="1:16" x14ac:dyDescent="0.3">
      <c r="A1351" s="38">
        <v>20061102.5</v>
      </c>
      <c r="B1351" s="38">
        <v>2454042</v>
      </c>
      <c r="C1351" s="38" t="s">
        <v>6093</v>
      </c>
      <c r="D1351" s="38" t="s">
        <v>798</v>
      </c>
      <c r="E1351" s="43" t="s">
        <v>6094</v>
      </c>
      <c r="F1351" s="38" t="s">
        <v>203</v>
      </c>
      <c r="G1351" s="38" t="s">
        <v>48</v>
      </c>
      <c r="H1351" s="38" t="s">
        <v>6095</v>
      </c>
      <c r="I1351" s="38" t="s">
        <v>2927</v>
      </c>
      <c r="J1351" s="38">
        <f t="shared" si="21"/>
        <v>2006.8819999999996</v>
      </c>
      <c r="K1351" s="44">
        <v>1381.8914</v>
      </c>
      <c r="L1351" s="38" t="s">
        <v>400</v>
      </c>
      <c r="M1351" s="38" t="s">
        <v>48</v>
      </c>
      <c r="N1351" s="38" t="s">
        <v>6096</v>
      </c>
      <c r="O1351" s="38" t="s">
        <v>3368</v>
      </c>
      <c r="P1351" s="38">
        <v>0</v>
      </c>
    </row>
    <row r="1352" spans="1:16" x14ac:dyDescent="0.3">
      <c r="A1352" s="38">
        <v>20061103.5</v>
      </c>
      <c r="B1352" s="38">
        <v>2454043</v>
      </c>
      <c r="C1352" s="38" t="s">
        <v>6097</v>
      </c>
      <c r="D1352" s="38" t="s">
        <v>915</v>
      </c>
      <c r="E1352" s="43" t="s">
        <v>6098</v>
      </c>
      <c r="F1352" s="38" t="s">
        <v>203</v>
      </c>
      <c r="G1352" s="38" t="s">
        <v>48</v>
      </c>
      <c r="H1352" s="38" t="s">
        <v>5070</v>
      </c>
      <c r="I1352" s="38" t="s">
        <v>149</v>
      </c>
      <c r="J1352" s="38">
        <f t="shared" si="21"/>
        <v>2006.8827999999994</v>
      </c>
      <c r="K1352" s="44">
        <v>1382.6365000000001</v>
      </c>
      <c r="L1352" s="38" t="s">
        <v>2724</v>
      </c>
      <c r="M1352" s="38" t="s">
        <v>48</v>
      </c>
      <c r="N1352" s="38" t="s">
        <v>6099</v>
      </c>
      <c r="O1352" s="38" t="s">
        <v>3188</v>
      </c>
      <c r="P1352" s="38">
        <v>0</v>
      </c>
    </row>
    <row r="1353" spans="1:16" x14ac:dyDescent="0.3">
      <c r="A1353" s="38">
        <v>20061104.5</v>
      </c>
      <c r="B1353" s="38">
        <v>2454044</v>
      </c>
      <c r="C1353" s="38" t="s">
        <v>6100</v>
      </c>
      <c r="D1353" s="38" t="s">
        <v>3538</v>
      </c>
      <c r="E1353" s="43" t="s">
        <v>6101</v>
      </c>
      <c r="F1353" s="38" t="s">
        <v>203</v>
      </c>
      <c r="G1353" s="38" t="s">
        <v>48</v>
      </c>
      <c r="H1353" s="38" t="s">
        <v>6102</v>
      </c>
      <c r="I1353" s="38" t="s">
        <v>149</v>
      </c>
      <c r="J1353" s="38">
        <f t="shared" si="21"/>
        <v>2006.8835999999992</v>
      </c>
      <c r="K1353" s="44">
        <v>1383.4129</v>
      </c>
      <c r="L1353" s="38" t="s">
        <v>76</v>
      </c>
      <c r="M1353" s="38" t="s">
        <v>48</v>
      </c>
      <c r="N1353" s="38" t="s">
        <v>2998</v>
      </c>
      <c r="O1353" s="38" t="s">
        <v>263</v>
      </c>
      <c r="P1353" s="38">
        <v>0</v>
      </c>
    </row>
    <row r="1354" spans="1:16" x14ac:dyDescent="0.3">
      <c r="A1354" s="38">
        <v>20061105.5</v>
      </c>
      <c r="B1354" s="38">
        <v>2454045</v>
      </c>
      <c r="C1354" s="38" t="s">
        <v>6103</v>
      </c>
      <c r="D1354" s="38" t="s">
        <v>3455</v>
      </c>
      <c r="E1354" s="43" t="s">
        <v>6104</v>
      </c>
      <c r="F1354" s="38" t="s">
        <v>203</v>
      </c>
      <c r="G1354" s="38" t="s">
        <v>48</v>
      </c>
      <c r="H1354" s="38" t="s">
        <v>6105</v>
      </c>
      <c r="I1354" s="38" t="s">
        <v>340</v>
      </c>
      <c r="J1354" s="38">
        <f t="shared" si="21"/>
        <v>2006.8844000000008</v>
      </c>
      <c r="K1354" s="44">
        <v>1384.1561999999999</v>
      </c>
      <c r="L1354" s="38" t="s">
        <v>163</v>
      </c>
      <c r="M1354" s="38" t="s">
        <v>48</v>
      </c>
      <c r="N1354" s="38" t="s">
        <v>1293</v>
      </c>
      <c r="O1354" s="38" t="s">
        <v>6106</v>
      </c>
      <c r="P1354" s="38">
        <v>0</v>
      </c>
    </row>
    <row r="1355" spans="1:16" x14ac:dyDescent="0.3">
      <c r="A1355" s="38">
        <v>20061106.5</v>
      </c>
      <c r="B1355" s="38">
        <v>2454046</v>
      </c>
      <c r="C1355" s="38" t="s">
        <v>6107</v>
      </c>
      <c r="D1355" s="38" t="s">
        <v>1500</v>
      </c>
      <c r="E1355" s="43" t="s">
        <v>6108</v>
      </c>
      <c r="F1355" s="38" t="s">
        <v>203</v>
      </c>
      <c r="G1355" s="38" t="s">
        <v>48</v>
      </c>
      <c r="H1355" s="38" t="s">
        <v>2340</v>
      </c>
      <c r="I1355" s="38" t="s">
        <v>238</v>
      </c>
      <c r="J1355" s="38">
        <f t="shared" si="21"/>
        <v>2006.8852000000006</v>
      </c>
      <c r="K1355" s="44">
        <v>1384.9133999999999</v>
      </c>
      <c r="L1355" s="38" t="s">
        <v>1644</v>
      </c>
      <c r="M1355" s="38" t="s">
        <v>48</v>
      </c>
      <c r="N1355" s="38" t="s">
        <v>6109</v>
      </c>
      <c r="O1355" s="38" t="s">
        <v>6110</v>
      </c>
      <c r="P1355" s="38">
        <v>0</v>
      </c>
    </row>
    <row r="1356" spans="1:16" x14ac:dyDescent="0.3">
      <c r="A1356" s="38">
        <v>20061107.5</v>
      </c>
      <c r="B1356" s="38">
        <v>2454047</v>
      </c>
      <c r="C1356" s="38" t="s">
        <v>6111</v>
      </c>
      <c r="D1356" s="38" t="s">
        <v>939</v>
      </c>
      <c r="E1356" s="43" t="s">
        <v>6112</v>
      </c>
      <c r="F1356" s="38" t="s">
        <v>195</v>
      </c>
      <c r="G1356" s="38" t="s">
        <v>48</v>
      </c>
      <c r="H1356" s="38" t="s">
        <v>6113</v>
      </c>
      <c r="I1356" s="38" t="s">
        <v>141</v>
      </c>
      <c r="J1356" s="38">
        <f t="shared" si="21"/>
        <v>2006.8860000000004</v>
      </c>
      <c r="K1356" s="44">
        <v>1385.7008000000001</v>
      </c>
      <c r="L1356" s="38" t="s">
        <v>574</v>
      </c>
      <c r="M1356" s="38" t="s">
        <v>48</v>
      </c>
      <c r="N1356" s="38" t="s">
        <v>6013</v>
      </c>
      <c r="O1356" s="38" t="s">
        <v>3247</v>
      </c>
      <c r="P1356" s="38">
        <v>0</v>
      </c>
    </row>
    <row r="1357" spans="1:16" x14ac:dyDescent="0.3">
      <c r="A1357" s="38">
        <v>20061108.5</v>
      </c>
      <c r="B1357" s="38">
        <v>2454048</v>
      </c>
      <c r="C1357" s="38" t="s">
        <v>6114</v>
      </c>
      <c r="D1357" s="38" t="s">
        <v>2530</v>
      </c>
      <c r="E1357" s="43" t="s">
        <v>6115</v>
      </c>
      <c r="F1357" s="38" t="s">
        <v>195</v>
      </c>
      <c r="G1357" s="38" t="s">
        <v>48</v>
      </c>
      <c r="H1357" s="38" t="s">
        <v>6116</v>
      </c>
      <c r="I1357" s="38" t="s">
        <v>2312</v>
      </c>
      <c r="J1357" s="38">
        <f t="shared" si="21"/>
        <v>2006.8868000000002</v>
      </c>
      <c r="K1357" s="44">
        <v>1386.4179999999999</v>
      </c>
      <c r="L1357" s="38" t="s">
        <v>982</v>
      </c>
      <c r="M1357" s="38" t="s">
        <v>48</v>
      </c>
      <c r="N1357" s="38" t="s">
        <v>6117</v>
      </c>
      <c r="O1357" s="38" t="s">
        <v>3229</v>
      </c>
      <c r="P1357" s="38">
        <v>0</v>
      </c>
    </row>
    <row r="1358" spans="1:16" x14ac:dyDescent="0.3">
      <c r="A1358" s="38">
        <v>20061109.5</v>
      </c>
      <c r="B1358" s="38">
        <v>2454049</v>
      </c>
      <c r="C1358" s="38" t="s">
        <v>6118</v>
      </c>
      <c r="D1358" s="38" t="s">
        <v>758</v>
      </c>
      <c r="E1358" s="43" t="s">
        <v>6119</v>
      </c>
      <c r="F1358" s="38" t="s">
        <v>195</v>
      </c>
      <c r="G1358" s="38" t="s">
        <v>48</v>
      </c>
      <c r="H1358" s="38" t="s">
        <v>6120</v>
      </c>
      <c r="I1358" s="38" t="s">
        <v>707</v>
      </c>
      <c r="J1358" s="38">
        <f t="shared" si="21"/>
        <v>2006.8876</v>
      </c>
      <c r="K1358" s="44">
        <v>1386.9876999999999</v>
      </c>
      <c r="L1358" s="38" t="s">
        <v>988</v>
      </c>
      <c r="M1358" s="38" t="s">
        <v>48</v>
      </c>
      <c r="N1358" s="38" t="s">
        <v>6121</v>
      </c>
      <c r="O1358" s="38" t="s">
        <v>2437</v>
      </c>
      <c r="P1358" s="38">
        <v>0</v>
      </c>
    </row>
    <row r="1359" spans="1:16" x14ac:dyDescent="0.3">
      <c r="A1359" s="38">
        <v>20061110.5</v>
      </c>
      <c r="B1359" s="38">
        <v>2454050</v>
      </c>
      <c r="C1359" s="38" t="s">
        <v>6122</v>
      </c>
      <c r="D1359" s="38" t="s">
        <v>265</v>
      </c>
      <c r="E1359" s="43" t="s">
        <v>6123</v>
      </c>
      <c r="F1359" s="38" t="s">
        <v>203</v>
      </c>
      <c r="G1359" s="38" t="s">
        <v>48</v>
      </c>
      <c r="H1359" s="38" t="s">
        <v>6124</v>
      </c>
      <c r="I1359" s="38" t="s">
        <v>957</v>
      </c>
      <c r="J1359" s="38">
        <f t="shared" si="21"/>
        <v>2006.8883999999998</v>
      </c>
      <c r="K1359" s="44">
        <v>1387.4843000000001</v>
      </c>
      <c r="L1359" s="38" t="s">
        <v>1676</v>
      </c>
      <c r="M1359" s="38" t="s">
        <v>48</v>
      </c>
      <c r="N1359" s="38" t="s">
        <v>1827</v>
      </c>
      <c r="O1359" s="38" t="s">
        <v>4653</v>
      </c>
      <c r="P1359" s="38">
        <v>0</v>
      </c>
    </row>
    <row r="1360" spans="1:16" x14ac:dyDescent="0.3">
      <c r="A1360" s="38">
        <v>20061111.5</v>
      </c>
      <c r="B1360" s="38">
        <v>2454051</v>
      </c>
      <c r="C1360" s="38" t="s">
        <v>6125</v>
      </c>
      <c r="D1360" s="38" t="s">
        <v>2319</v>
      </c>
      <c r="E1360" s="43" t="s">
        <v>6126</v>
      </c>
      <c r="F1360" s="38" t="s">
        <v>90</v>
      </c>
      <c r="G1360" s="38" t="s">
        <v>48</v>
      </c>
      <c r="H1360" s="38" t="s">
        <v>6127</v>
      </c>
      <c r="I1360" s="38" t="s">
        <v>2207</v>
      </c>
      <c r="J1360" s="38">
        <f t="shared" si="21"/>
        <v>2006.8891999999996</v>
      </c>
      <c r="K1360" s="44">
        <v>1387.8652999999999</v>
      </c>
      <c r="L1360" s="38" t="s">
        <v>986</v>
      </c>
      <c r="M1360" s="38" t="s">
        <v>48</v>
      </c>
      <c r="N1360" s="38" t="s">
        <v>2037</v>
      </c>
      <c r="O1360" s="38" t="s">
        <v>1672</v>
      </c>
      <c r="P1360" s="38">
        <v>0</v>
      </c>
    </row>
    <row r="1361" spans="1:16" x14ac:dyDescent="0.3">
      <c r="A1361" s="38">
        <v>20061112.5</v>
      </c>
      <c r="B1361" s="38">
        <v>2454052</v>
      </c>
      <c r="C1361" s="38" t="s">
        <v>6128</v>
      </c>
      <c r="D1361" s="38" t="s">
        <v>860</v>
      </c>
      <c r="E1361" s="43" t="s">
        <v>6129</v>
      </c>
      <c r="F1361" s="38" t="s">
        <v>90</v>
      </c>
      <c r="G1361" s="38" t="s">
        <v>48</v>
      </c>
      <c r="H1361" s="38" t="s">
        <v>6130</v>
      </c>
      <c r="I1361" s="38" t="s">
        <v>83</v>
      </c>
      <c r="J1361" s="38">
        <f t="shared" si="21"/>
        <v>2006.8899999999994</v>
      </c>
      <c r="K1361" s="44">
        <v>1388.3155999999999</v>
      </c>
      <c r="L1361" s="38" t="s">
        <v>602</v>
      </c>
      <c r="M1361" s="38" t="s">
        <v>48</v>
      </c>
      <c r="N1361" s="38" t="s">
        <v>1147</v>
      </c>
      <c r="O1361" s="38" t="s">
        <v>2103</v>
      </c>
      <c r="P1361" s="38">
        <v>0</v>
      </c>
    </row>
    <row r="1362" spans="1:16" x14ac:dyDescent="0.3">
      <c r="A1362" s="38">
        <v>20061113.5</v>
      </c>
      <c r="B1362" s="38">
        <v>2454053</v>
      </c>
      <c r="C1362" s="38" t="s">
        <v>6131</v>
      </c>
      <c r="D1362" s="38" t="s">
        <v>5800</v>
      </c>
      <c r="E1362" s="43" t="s">
        <v>6132</v>
      </c>
      <c r="F1362" s="38" t="s">
        <v>179</v>
      </c>
      <c r="G1362" s="38" t="s">
        <v>48</v>
      </c>
      <c r="H1362" s="38" t="s">
        <v>6133</v>
      </c>
      <c r="I1362" s="38" t="s">
        <v>1425</v>
      </c>
      <c r="J1362" s="38">
        <f t="shared" si="21"/>
        <v>2006.8907999999992</v>
      </c>
      <c r="K1362" s="44">
        <v>1388.83</v>
      </c>
      <c r="L1362" s="38" t="s">
        <v>1688</v>
      </c>
      <c r="M1362" s="38" t="s">
        <v>48</v>
      </c>
      <c r="N1362" s="38" t="s">
        <v>6134</v>
      </c>
      <c r="O1362" s="38" t="s">
        <v>6135</v>
      </c>
      <c r="P1362" s="38">
        <v>0</v>
      </c>
    </row>
    <row r="1363" spans="1:16" x14ac:dyDescent="0.3">
      <c r="A1363" s="38">
        <v>20061114.5</v>
      </c>
      <c r="B1363" s="38">
        <v>2454054</v>
      </c>
      <c r="C1363" s="38" t="s">
        <v>6136</v>
      </c>
      <c r="D1363" s="38" t="s">
        <v>6137</v>
      </c>
      <c r="E1363" s="43" t="s">
        <v>6138</v>
      </c>
      <c r="F1363" s="38" t="s">
        <v>179</v>
      </c>
      <c r="G1363" s="38" t="s">
        <v>48</v>
      </c>
      <c r="H1363" s="38" t="s">
        <v>397</v>
      </c>
      <c r="I1363" s="38" t="s">
        <v>164</v>
      </c>
      <c r="J1363" s="38">
        <f t="shared" si="21"/>
        <v>2006.8916000000008</v>
      </c>
      <c r="K1363" s="44">
        <v>1389.4581000000001</v>
      </c>
      <c r="L1363" s="38" t="s">
        <v>1695</v>
      </c>
      <c r="M1363" s="38" t="s">
        <v>48</v>
      </c>
      <c r="N1363" s="38" t="s">
        <v>4525</v>
      </c>
      <c r="O1363" s="38" t="s">
        <v>6139</v>
      </c>
      <c r="P1363" s="38">
        <v>0</v>
      </c>
    </row>
    <row r="1364" spans="1:16" x14ac:dyDescent="0.3">
      <c r="A1364" s="38">
        <v>20061115.5</v>
      </c>
      <c r="B1364" s="38">
        <v>2454055</v>
      </c>
      <c r="C1364" s="38" t="s">
        <v>6140</v>
      </c>
      <c r="D1364" s="38" t="s">
        <v>2866</v>
      </c>
      <c r="E1364" s="43" t="s">
        <v>6141</v>
      </c>
      <c r="F1364" s="38" t="s">
        <v>179</v>
      </c>
      <c r="G1364" s="38" t="s">
        <v>48</v>
      </c>
      <c r="H1364" s="38" t="s">
        <v>714</v>
      </c>
      <c r="I1364" s="38" t="s">
        <v>149</v>
      </c>
      <c r="J1364" s="38">
        <f t="shared" si="21"/>
        <v>2006.8924000000006</v>
      </c>
      <c r="K1364" s="44">
        <v>1390.0546999999999</v>
      </c>
      <c r="L1364" s="38" t="s">
        <v>1209</v>
      </c>
      <c r="M1364" s="38" t="s">
        <v>48</v>
      </c>
      <c r="N1364" s="38" t="s">
        <v>6142</v>
      </c>
      <c r="O1364" s="38" t="s">
        <v>1270</v>
      </c>
      <c r="P1364" s="38">
        <v>0</v>
      </c>
    </row>
    <row r="1365" spans="1:16" x14ac:dyDescent="0.3">
      <c r="A1365" s="38">
        <v>20061116.5</v>
      </c>
      <c r="B1365" s="38">
        <v>2454056</v>
      </c>
      <c r="C1365" s="38" t="s">
        <v>6143</v>
      </c>
      <c r="D1365" s="38" t="s">
        <v>6144</v>
      </c>
      <c r="E1365" s="43" t="s">
        <v>6145</v>
      </c>
      <c r="F1365" s="38" t="s">
        <v>90</v>
      </c>
      <c r="G1365" s="38" t="s">
        <v>48</v>
      </c>
      <c r="H1365" s="38" t="s">
        <v>6146</v>
      </c>
      <c r="I1365" s="38" t="s">
        <v>511</v>
      </c>
      <c r="J1365" s="38">
        <f t="shared" si="21"/>
        <v>2006.8932000000004</v>
      </c>
      <c r="K1365" s="44">
        <v>1390.7711999999999</v>
      </c>
      <c r="L1365" s="38" t="s">
        <v>2112</v>
      </c>
      <c r="M1365" s="38" t="s">
        <v>48</v>
      </c>
      <c r="N1365" s="38" t="s">
        <v>6147</v>
      </c>
      <c r="O1365" s="38" t="s">
        <v>6148</v>
      </c>
      <c r="P1365" s="38">
        <v>0</v>
      </c>
    </row>
    <row r="1366" spans="1:16" x14ac:dyDescent="0.3">
      <c r="A1366" s="38">
        <v>20061117.5</v>
      </c>
      <c r="B1366" s="38">
        <v>2454057</v>
      </c>
      <c r="C1366" s="38" t="s">
        <v>6149</v>
      </c>
      <c r="D1366" s="38" t="s">
        <v>1086</v>
      </c>
      <c r="E1366" s="43" t="s">
        <v>6150</v>
      </c>
      <c r="F1366" s="38" t="s">
        <v>90</v>
      </c>
      <c r="G1366" s="38" t="s">
        <v>48</v>
      </c>
      <c r="H1366" s="38" t="s">
        <v>6151</v>
      </c>
      <c r="I1366" s="38" t="s">
        <v>720</v>
      </c>
      <c r="J1366" s="38">
        <f t="shared" si="21"/>
        <v>2006.8940000000002</v>
      </c>
      <c r="K1366" s="44">
        <v>1391.5358000000001</v>
      </c>
      <c r="L1366" s="38" t="s">
        <v>2102</v>
      </c>
      <c r="M1366" s="38" t="s">
        <v>48</v>
      </c>
      <c r="N1366" s="38" t="s">
        <v>6085</v>
      </c>
      <c r="O1366" s="38" t="s">
        <v>6152</v>
      </c>
      <c r="P1366" s="38">
        <v>0</v>
      </c>
    </row>
    <row r="1367" spans="1:16" x14ac:dyDescent="0.3">
      <c r="A1367" s="38">
        <v>20061118.5</v>
      </c>
      <c r="B1367" s="38">
        <v>2454058</v>
      </c>
      <c r="C1367" s="38" t="s">
        <v>6153</v>
      </c>
      <c r="D1367" s="38" t="s">
        <v>2992</v>
      </c>
      <c r="E1367" s="43" t="s">
        <v>6154</v>
      </c>
      <c r="F1367" s="38" t="s">
        <v>203</v>
      </c>
      <c r="G1367" s="38" t="s">
        <v>48</v>
      </c>
      <c r="H1367" s="38" t="s">
        <v>6155</v>
      </c>
      <c r="I1367" s="38" t="s">
        <v>1562</v>
      </c>
      <c r="J1367" s="38">
        <f t="shared" si="21"/>
        <v>2006.8948</v>
      </c>
      <c r="K1367" s="44">
        <v>1392.3296</v>
      </c>
      <c r="L1367" s="38" t="s">
        <v>2091</v>
      </c>
      <c r="M1367" s="38" t="s">
        <v>48</v>
      </c>
      <c r="N1367" s="38" t="s">
        <v>6156</v>
      </c>
      <c r="O1367" s="38" t="s">
        <v>5313</v>
      </c>
      <c r="P1367" s="38">
        <v>0</v>
      </c>
    </row>
    <row r="1368" spans="1:16" x14ac:dyDescent="0.3">
      <c r="A1368" s="38">
        <v>20061119.5</v>
      </c>
      <c r="B1368" s="38">
        <v>2454059</v>
      </c>
      <c r="C1368" s="38" t="s">
        <v>6157</v>
      </c>
      <c r="D1368" s="38" t="s">
        <v>915</v>
      </c>
      <c r="E1368" s="43" t="s">
        <v>6158</v>
      </c>
      <c r="F1368" s="38" t="s">
        <v>203</v>
      </c>
      <c r="G1368" s="38" t="s">
        <v>48</v>
      </c>
      <c r="H1368" s="38" t="s">
        <v>6159</v>
      </c>
      <c r="I1368" s="38" t="s">
        <v>238</v>
      </c>
      <c r="J1368" s="38">
        <f t="shared" si="21"/>
        <v>2006.8955999999998</v>
      </c>
      <c r="K1368" s="44">
        <v>1393.0894000000001</v>
      </c>
      <c r="L1368" s="38" t="s">
        <v>710</v>
      </c>
      <c r="M1368" s="38" t="s">
        <v>48</v>
      </c>
      <c r="N1368" s="38" t="s">
        <v>3855</v>
      </c>
      <c r="O1368" s="38" t="s">
        <v>6160</v>
      </c>
      <c r="P1368" s="38">
        <v>0</v>
      </c>
    </row>
    <row r="1369" spans="1:16" x14ac:dyDescent="0.3">
      <c r="A1369" s="38">
        <v>20061120.5</v>
      </c>
      <c r="B1369" s="38">
        <v>2454060</v>
      </c>
      <c r="C1369" s="38" t="s">
        <v>6161</v>
      </c>
      <c r="D1369" s="38" t="s">
        <v>930</v>
      </c>
      <c r="E1369" s="43" t="s">
        <v>6162</v>
      </c>
      <c r="F1369" s="38" t="s">
        <v>195</v>
      </c>
      <c r="G1369" s="38" t="s">
        <v>48</v>
      </c>
      <c r="H1369" s="38" t="s">
        <v>5766</v>
      </c>
      <c r="I1369" s="38" t="s">
        <v>141</v>
      </c>
      <c r="J1369" s="38">
        <f t="shared" si="21"/>
        <v>2006.8963999999996</v>
      </c>
      <c r="K1369" s="44">
        <v>1393.7157</v>
      </c>
      <c r="L1369" s="38" t="s">
        <v>980</v>
      </c>
      <c r="M1369" s="38" t="s">
        <v>48</v>
      </c>
      <c r="N1369" s="38" t="s">
        <v>1097</v>
      </c>
      <c r="O1369" s="38" t="s">
        <v>2524</v>
      </c>
      <c r="P1369" s="38">
        <v>0</v>
      </c>
    </row>
    <row r="1370" spans="1:16" x14ac:dyDescent="0.3">
      <c r="A1370" s="38">
        <v>20061121.5</v>
      </c>
      <c r="B1370" s="38">
        <v>2454061</v>
      </c>
      <c r="C1370" s="38" t="s">
        <v>6163</v>
      </c>
      <c r="D1370" s="38" t="s">
        <v>6164</v>
      </c>
      <c r="E1370" s="43" t="s">
        <v>5103</v>
      </c>
      <c r="F1370" s="38" t="s">
        <v>203</v>
      </c>
      <c r="G1370" s="38" t="s">
        <v>48</v>
      </c>
      <c r="H1370" s="38" t="s">
        <v>5108</v>
      </c>
      <c r="I1370" s="38" t="s">
        <v>565</v>
      </c>
      <c r="J1370" s="38">
        <f t="shared" si="21"/>
        <v>2006.8971999999994</v>
      </c>
      <c r="K1370" s="44">
        <v>1394.2496000000001</v>
      </c>
      <c r="L1370" s="38" t="s">
        <v>1756</v>
      </c>
      <c r="M1370" s="38" t="s">
        <v>48</v>
      </c>
      <c r="N1370" s="38" t="s">
        <v>6165</v>
      </c>
      <c r="O1370" s="38" t="s">
        <v>1672</v>
      </c>
      <c r="P1370" s="38">
        <v>0</v>
      </c>
    </row>
    <row r="1371" spans="1:16" x14ac:dyDescent="0.3">
      <c r="A1371" s="38">
        <v>20061122.5</v>
      </c>
      <c r="B1371" s="38">
        <v>2454062</v>
      </c>
      <c r="C1371" s="38" t="s">
        <v>6166</v>
      </c>
      <c r="D1371" s="38" t="s">
        <v>6167</v>
      </c>
      <c r="E1371" s="43" t="s">
        <v>6168</v>
      </c>
      <c r="F1371" s="38" t="s">
        <v>203</v>
      </c>
      <c r="G1371" s="38" t="s">
        <v>48</v>
      </c>
      <c r="H1371" s="38" t="s">
        <v>6169</v>
      </c>
      <c r="I1371" s="38" t="s">
        <v>164</v>
      </c>
      <c r="J1371" s="38">
        <f t="shared" si="21"/>
        <v>2006.8979999999992</v>
      </c>
      <c r="K1371" s="44">
        <v>1394.7384</v>
      </c>
      <c r="L1371" s="38" t="s">
        <v>1762</v>
      </c>
      <c r="M1371" s="38" t="s">
        <v>48</v>
      </c>
      <c r="N1371" s="38" t="s">
        <v>6170</v>
      </c>
      <c r="O1371" s="38" t="s">
        <v>1311</v>
      </c>
      <c r="P1371" s="38">
        <v>0</v>
      </c>
    </row>
    <row r="1372" spans="1:16" x14ac:dyDescent="0.3">
      <c r="A1372" s="38">
        <v>20061123.5</v>
      </c>
      <c r="B1372" s="38">
        <v>2454063</v>
      </c>
      <c r="C1372" s="38" t="s">
        <v>6171</v>
      </c>
      <c r="D1372" s="38" t="s">
        <v>337</v>
      </c>
      <c r="E1372" s="43" t="s">
        <v>6172</v>
      </c>
      <c r="F1372" s="38" t="s">
        <v>203</v>
      </c>
      <c r="G1372" s="38" t="s">
        <v>48</v>
      </c>
      <c r="H1372" s="38" t="s">
        <v>6173</v>
      </c>
      <c r="I1372" s="38" t="s">
        <v>2927</v>
      </c>
      <c r="J1372" s="38">
        <f t="shared" si="21"/>
        <v>2006.8988000000008</v>
      </c>
      <c r="K1372" s="44">
        <v>1395.3133</v>
      </c>
      <c r="L1372" s="38" t="s">
        <v>1773</v>
      </c>
      <c r="M1372" s="38" t="s">
        <v>48</v>
      </c>
      <c r="N1372" s="38" t="s">
        <v>6174</v>
      </c>
      <c r="O1372" s="38" t="s">
        <v>2468</v>
      </c>
      <c r="P1372" s="38">
        <v>0</v>
      </c>
    </row>
    <row r="1373" spans="1:16" x14ac:dyDescent="0.3">
      <c r="A1373" s="38">
        <v>20061124.5</v>
      </c>
      <c r="B1373" s="38">
        <v>2454064</v>
      </c>
      <c r="C1373" s="38" t="s">
        <v>6175</v>
      </c>
      <c r="D1373" s="38" t="s">
        <v>921</v>
      </c>
      <c r="E1373" s="43" t="s">
        <v>6176</v>
      </c>
      <c r="F1373" s="38" t="s">
        <v>203</v>
      </c>
      <c r="G1373" s="38" t="s">
        <v>48</v>
      </c>
      <c r="H1373" s="38" t="s">
        <v>6177</v>
      </c>
      <c r="I1373" s="38" t="s">
        <v>1207</v>
      </c>
      <c r="J1373" s="38">
        <f t="shared" si="21"/>
        <v>2006.8996000000006</v>
      </c>
      <c r="K1373" s="44">
        <v>1395.8377</v>
      </c>
      <c r="L1373" s="38" t="s">
        <v>1779</v>
      </c>
      <c r="M1373" s="38" t="s">
        <v>48</v>
      </c>
      <c r="N1373" s="38" t="s">
        <v>5908</v>
      </c>
      <c r="O1373" s="38" t="s">
        <v>1077</v>
      </c>
      <c r="P1373" s="38">
        <v>0</v>
      </c>
    </row>
    <row r="1374" spans="1:16" x14ac:dyDescent="0.3">
      <c r="A1374" s="38">
        <v>20061125.5</v>
      </c>
      <c r="B1374" s="38">
        <v>2454065</v>
      </c>
      <c r="C1374" s="38" t="s">
        <v>6178</v>
      </c>
      <c r="D1374" s="38" t="s">
        <v>439</v>
      </c>
      <c r="E1374" s="43" t="s">
        <v>6179</v>
      </c>
      <c r="F1374" s="38" t="s">
        <v>203</v>
      </c>
      <c r="G1374" s="38" t="s">
        <v>48</v>
      </c>
      <c r="H1374" s="38" t="s">
        <v>3469</v>
      </c>
      <c r="I1374" s="38" t="s">
        <v>141</v>
      </c>
      <c r="J1374" s="38">
        <f t="shared" si="21"/>
        <v>2006.9004000000004</v>
      </c>
      <c r="K1374" s="44">
        <v>1396.4126000000001</v>
      </c>
      <c r="L1374" s="38" t="s">
        <v>1790</v>
      </c>
      <c r="M1374" s="38" t="s">
        <v>48</v>
      </c>
      <c r="N1374" s="38" t="s">
        <v>6180</v>
      </c>
      <c r="O1374" s="38" t="s">
        <v>2425</v>
      </c>
      <c r="P1374" s="38">
        <v>0</v>
      </c>
    </row>
    <row r="1375" spans="1:16" x14ac:dyDescent="0.3">
      <c r="A1375" s="38">
        <v>20061126.5</v>
      </c>
      <c r="B1375" s="38">
        <v>2454066</v>
      </c>
      <c r="C1375" s="38" t="s">
        <v>6181</v>
      </c>
      <c r="D1375" s="38" t="s">
        <v>6182</v>
      </c>
      <c r="E1375" s="43" t="s">
        <v>6183</v>
      </c>
      <c r="F1375" s="38" t="s">
        <v>203</v>
      </c>
      <c r="G1375" s="38" t="s">
        <v>48</v>
      </c>
      <c r="H1375" s="38" t="s">
        <v>3550</v>
      </c>
      <c r="I1375" s="38" t="s">
        <v>2312</v>
      </c>
      <c r="J1375" s="38">
        <f t="shared" si="21"/>
        <v>2006.9012000000002</v>
      </c>
      <c r="K1375" s="44">
        <v>1396.9585</v>
      </c>
      <c r="L1375" s="38" t="s">
        <v>741</v>
      </c>
      <c r="M1375" s="38" t="s">
        <v>48</v>
      </c>
      <c r="N1375" s="38" t="s">
        <v>6184</v>
      </c>
      <c r="O1375" s="38" t="s">
        <v>3890</v>
      </c>
      <c r="P1375" s="38">
        <v>0</v>
      </c>
    </row>
    <row r="1376" spans="1:16" x14ac:dyDescent="0.3">
      <c r="A1376" s="38">
        <v>20061127.5</v>
      </c>
      <c r="B1376" s="38">
        <v>2454067</v>
      </c>
      <c r="C1376" s="38" t="s">
        <v>6185</v>
      </c>
      <c r="D1376" s="38" t="s">
        <v>250</v>
      </c>
      <c r="E1376" s="43" t="s">
        <v>4351</v>
      </c>
      <c r="F1376" s="38" t="s">
        <v>195</v>
      </c>
      <c r="G1376" s="38" t="s">
        <v>48</v>
      </c>
      <c r="H1376" s="38" t="s">
        <v>3570</v>
      </c>
      <c r="I1376" s="38" t="s">
        <v>340</v>
      </c>
      <c r="J1376" s="38">
        <f t="shared" si="21"/>
        <v>2006.902</v>
      </c>
      <c r="K1376" s="44">
        <v>1397.5572</v>
      </c>
      <c r="L1376" s="38" t="s">
        <v>640</v>
      </c>
      <c r="M1376" s="38" t="s">
        <v>48</v>
      </c>
      <c r="N1376" s="38" t="s">
        <v>6186</v>
      </c>
      <c r="O1376" s="38" t="s">
        <v>2270</v>
      </c>
      <c r="P1376" s="38">
        <v>0</v>
      </c>
    </row>
    <row r="1377" spans="1:16" x14ac:dyDescent="0.3">
      <c r="A1377" s="38">
        <v>20061128.5</v>
      </c>
      <c r="B1377" s="38">
        <v>2454068</v>
      </c>
      <c r="C1377" s="38" t="s">
        <v>6187</v>
      </c>
      <c r="D1377" s="38" t="s">
        <v>6188</v>
      </c>
      <c r="E1377" s="43" t="s">
        <v>6189</v>
      </c>
      <c r="F1377" s="38" t="s">
        <v>203</v>
      </c>
      <c r="G1377" s="38" t="s">
        <v>48</v>
      </c>
      <c r="H1377" s="38" t="s">
        <v>3265</v>
      </c>
      <c r="I1377" s="38" t="s">
        <v>124</v>
      </c>
      <c r="J1377" s="38">
        <f t="shared" si="21"/>
        <v>2006.9027999999998</v>
      </c>
      <c r="K1377" s="44">
        <v>1398.0045</v>
      </c>
      <c r="L1377" s="38" t="s">
        <v>1075</v>
      </c>
      <c r="M1377" s="38" t="s">
        <v>48</v>
      </c>
      <c r="N1377" s="38" t="s">
        <v>6190</v>
      </c>
      <c r="O1377" s="38" t="s">
        <v>3004</v>
      </c>
      <c r="P1377" s="38">
        <v>0</v>
      </c>
    </row>
    <row r="1378" spans="1:16" x14ac:dyDescent="0.3">
      <c r="A1378" s="38">
        <v>20061129.5</v>
      </c>
      <c r="B1378" s="38">
        <v>2454069</v>
      </c>
      <c r="C1378" s="38" t="s">
        <v>6191</v>
      </c>
      <c r="D1378" s="38" t="s">
        <v>583</v>
      </c>
      <c r="E1378" s="43" t="s">
        <v>6192</v>
      </c>
      <c r="F1378" s="38" t="s">
        <v>203</v>
      </c>
      <c r="G1378" s="38" t="s">
        <v>48</v>
      </c>
      <c r="H1378" s="38" t="s">
        <v>3605</v>
      </c>
      <c r="I1378" s="38" t="s">
        <v>238</v>
      </c>
      <c r="J1378" s="38">
        <f t="shared" si="21"/>
        <v>2006.9035999999996</v>
      </c>
      <c r="K1378" s="44">
        <v>1398.3704</v>
      </c>
      <c r="L1378" s="38" t="s">
        <v>495</v>
      </c>
      <c r="M1378" s="38" t="s">
        <v>48</v>
      </c>
      <c r="N1378" s="38" t="s">
        <v>6193</v>
      </c>
      <c r="O1378" s="38" t="s">
        <v>2043</v>
      </c>
      <c r="P1378" s="38">
        <v>0</v>
      </c>
    </row>
    <row r="1379" spans="1:16" x14ac:dyDescent="0.3">
      <c r="A1379" s="38">
        <v>20061130.5</v>
      </c>
      <c r="B1379" s="38">
        <v>2454070</v>
      </c>
      <c r="C1379" s="38" t="s">
        <v>6194</v>
      </c>
      <c r="D1379" s="38" t="s">
        <v>1123</v>
      </c>
      <c r="E1379" s="43" t="s">
        <v>6195</v>
      </c>
      <c r="F1379" s="38" t="s">
        <v>195</v>
      </c>
      <c r="G1379" s="38" t="s">
        <v>48</v>
      </c>
      <c r="H1379" s="38" t="s">
        <v>6196</v>
      </c>
      <c r="I1379" s="38" t="s">
        <v>149</v>
      </c>
      <c r="J1379" s="38">
        <f t="shared" si="21"/>
        <v>2006.9043999999994</v>
      </c>
      <c r="K1379" s="44">
        <v>1398.7902999999999</v>
      </c>
      <c r="L1379" s="38" t="s">
        <v>1846</v>
      </c>
      <c r="M1379" s="38" t="s">
        <v>48</v>
      </c>
      <c r="N1379" s="38" t="s">
        <v>6197</v>
      </c>
      <c r="O1379" s="38" t="s">
        <v>1816</v>
      </c>
      <c r="P1379" s="38">
        <v>0</v>
      </c>
    </row>
    <row r="1380" spans="1:16" x14ac:dyDescent="0.3">
      <c r="A1380" s="38">
        <v>20061201.5</v>
      </c>
      <c r="B1380" s="38">
        <v>2454071</v>
      </c>
      <c r="C1380" s="38" t="s">
        <v>6198</v>
      </c>
      <c r="D1380" s="38" t="s">
        <v>770</v>
      </c>
      <c r="E1380" s="43" t="s">
        <v>6199</v>
      </c>
      <c r="F1380" s="38" t="s">
        <v>195</v>
      </c>
      <c r="G1380" s="38" t="s">
        <v>48</v>
      </c>
      <c r="H1380" s="38" t="s">
        <v>6200</v>
      </c>
      <c r="I1380" s="38" t="s">
        <v>2927</v>
      </c>
      <c r="J1380" s="38">
        <f t="shared" si="21"/>
        <v>2006.9611999999997</v>
      </c>
      <c r="K1380" s="44">
        <v>1399.2519</v>
      </c>
      <c r="L1380" s="38" t="s">
        <v>1871</v>
      </c>
      <c r="M1380" s="38" t="s">
        <v>48</v>
      </c>
      <c r="N1380" s="38" t="s">
        <v>639</v>
      </c>
      <c r="O1380" s="38" t="s">
        <v>1380</v>
      </c>
      <c r="P1380" s="38">
        <v>0</v>
      </c>
    </row>
    <row r="1381" spans="1:16" x14ac:dyDescent="0.3">
      <c r="A1381" s="38">
        <v>20061202.5</v>
      </c>
      <c r="B1381" s="38">
        <v>2454072</v>
      </c>
      <c r="C1381" s="38" t="s">
        <v>6201</v>
      </c>
      <c r="D1381" s="38" t="s">
        <v>1376</v>
      </c>
      <c r="E1381" s="43" t="s">
        <v>6202</v>
      </c>
      <c r="F1381" s="38" t="s">
        <v>195</v>
      </c>
      <c r="G1381" s="38" t="s">
        <v>48</v>
      </c>
      <c r="H1381" s="38" t="s">
        <v>515</v>
      </c>
      <c r="I1381" s="38" t="s">
        <v>149</v>
      </c>
      <c r="J1381" s="38">
        <f t="shared" si="21"/>
        <v>2006.9619999999995</v>
      </c>
      <c r="K1381" s="44">
        <v>1399.7001</v>
      </c>
      <c r="L1381" s="38" t="s">
        <v>1877</v>
      </c>
      <c r="M1381" s="38" t="s">
        <v>48</v>
      </c>
      <c r="N1381" s="38" t="s">
        <v>6203</v>
      </c>
      <c r="O1381" s="38" t="s">
        <v>2027</v>
      </c>
      <c r="P1381" s="38">
        <v>0</v>
      </c>
    </row>
    <row r="1382" spans="1:16" x14ac:dyDescent="0.3">
      <c r="A1382" s="38">
        <v>20061203.5</v>
      </c>
      <c r="B1382" s="38">
        <v>2454073</v>
      </c>
      <c r="C1382" s="38" t="s">
        <v>6204</v>
      </c>
      <c r="D1382" s="38" t="s">
        <v>3852</v>
      </c>
      <c r="E1382" s="43" t="s">
        <v>6205</v>
      </c>
      <c r="F1382" s="38" t="s">
        <v>195</v>
      </c>
      <c r="G1382" s="38" t="s">
        <v>48</v>
      </c>
      <c r="H1382" s="38" t="s">
        <v>6206</v>
      </c>
      <c r="I1382" s="38" t="s">
        <v>124</v>
      </c>
      <c r="J1382" s="38">
        <f t="shared" si="21"/>
        <v>2006.9627999999993</v>
      </c>
      <c r="K1382" s="44">
        <v>1400.2289000000001</v>
      </c>
      <c r="L1382" s="38" t="s">
        <v>3545</v>
      </c>
      <c r="M1382" s="38" t="s">
        <v>48</v>
      </c>
      <c r="N1382" s="38" t="s">
        <v>4493</v>
      </c>
      <c r="O1382" s="38" t="s">
        <v>1084</v>
      </c>
      <c r="P1382" s="38">
        <v>0</v>
      </c>
    </row>
    <row r="1383" spans="1:16" x14ac:dyDescent="0.3">
      <c r="A1383" s="38">
        <v>20061204.5</v>
      </c>
      <c r="B1383" s="38">
        <v>2454074</v>
      </c>
      <c r="C1383" s="38" t="s">
        <v>6207</v>
      </c>
      <c r="D1383" s="38" t="s">
        <v>6208</v>
      </c>
      <c r="E1383" s="43" t="s">
        <v>6209</v>
      </c>
      <c r="F1383" s="38" t="s">
        <v>224</v>
      </c>
      <c r="G1383" s="38" t="s">
        <v>48</v>
      </c>
      <c r="H1383" s="38" t="s">
        <v>6210</v>
      </c>
      <c r="I1383" s="38" t="s">
        <v>91</v>
      </c>
      <c r="J1383" s="38">
        <f t="shared" si="21"/>
        <v>2006.9635999999991</v>
      </c>
      <c r="K1383" s="44">
        <v>1400.7460000000001</v>
      </c>
      <c r="L1383" s="38" t="s">
        <v>3562</v>
      </c>
      <c r="M1383" s="38" t="s">
        <v>48</v>
      </c>
      <c r="N1383" s="38" t="s">
        <v>5390</v>
      </c>
      <c r="O1383" s="38" t="s">
        <v>1402</v>
      </c>
      <c r="P1383" s="38">
        <v>0</v>
      </c>
    </row>
    <row r="1384" spans="1:16" x14ac:dyDescent="0.3">
      <c r="A1384" s="38">
        <v>20061205.5</v>
      </c>
      <c r="B1384" s="38">
        <v>2454075</v>
      </c>
      <c r="C1384" s="38" t="s">
        <v>6211</v>
      </c>
      <c r="D1384" s="38" t="s">
        <v>3053</v>
      </c>
      <c r="E1384" s="43" t="s">
        <v>6212</v>
      </c>
      <c r="F1384" s="38" t="s">
        <v>224</v>
      </c>
      <c r="G1384" s="38" t="s">
        <v>48</v>
      </c>
      <c r="H1384" s="38" t="s">
        <v>5576</v>
      </c>
      <c r="I1384" s="38" t="s">
        <v>238</v>
      </c>
      <c r="J1384" s="38">
        <f t="shared" si="21"/>
        <v>2006.9644000000008</v>
      </c>
      <c r="K1384" s="44">
        <v>1401.3014000000001</v>
      </c>
      <c r="L1384" s="38" t="s">
        <v>3571</v>
      </c>
      <c r="M1384" s="38" t="s">
        <v>48</v>
      </c>
      <c r="N1384" s="38" t="s">
        <v>6213</v>
      </c>
      <c r="O1384" s="38" t="s">
        <v>6214</v>
      </c>
      <c r="P1384" s="38">
        <v>0</v>
      </c>
    </row>
    <row r="1385" spans="1:16" x14ac:dyDescent="0.3">
      <c r="A1385" s="38">
        <v>20061206.5</v>
      </c>
      <c r="B1385" s="38">
        <v>2454076</v>
      </c>
      <c r="C1385" s="38" t="s">
        <v>6215</v>
      </c>
      <c r="D1385" s="38" t="s">
        <v>6182</v>
      </c>
      <c r="E1385" s="43" t="s">
        <v>6216</v>
      </c>
      <c r="F1385" s="38" t="s">
        <v>224</v>
      </c>
      <c r="G1385" s="38" t="s">
        <v>48</v>
      </c>
      <c r="H1385" s="38" t="s">
        <v>6217</v>
      </c>
      <c r="I1385" s="38" t="s">
        <v>149</v>
      </c>
      <c r="J1385" s="38">
        <f t="shared" si="21"/>
        <v>2006.9652000000006</v>
      </c>
      <c r="K1385" s="44">
        <v>1401.7058999999999</v>
      </c>
      <c r="L1385" s="38" t="s">
        <v>4965</v>
      </c>
      <c r="M1385" s="38" t="s">
        <v>48</v>
      </c>
      <c r="N1385" s="38" t="s">
        <v>6218</v>
      </c>
      <c r="O1385" s="38" t="s">
        <v>1318</v>
      </c>
      <c r="P1385" s="38">
        <v>0</v>
      </c>
    </row>
    <row r="1386" spans="1:16" x14ac:dyDescent="0.3">
      <c r="A1386" s="38">
        <v>20061207.5</v>
      </c>
      <c r="B1386" s="38">
        <v>2454077</v>
      </c>
      <c r="C1386" s="38" t="s">
        <v>6219</v>
      </c>
      <c r="D1386" s="38" t="s">
        <v>1123</v>
      </c>
      <c r="E1386" s="43" t="s">
        <v>6220</v>
      </c>
      <c r="F1386" s="38" t="s">
        <v>224</v>
      </c>
      <c r="G1386" s="38" t="s">
        <v>48</v>
      </c>
      <c r="H1386" s="38" t="s">
        <v>6221</v>
      </c>
      <c r="I1386" s="38" t="s">
        <v>1708</v>
      </c>
      <c r="J1386" s="38">
        <f t="shared" si="21"/>
        <v>2006.9660000000003</v>
      </c>
      <c r="K1386" s="44">
        <v>1402.0101</v>
      </c>
      <c r="L1386" s="38" t="s">
        <v>4970</v>
      </c>
      <c r="M1386" s="38" t="s">
        <v>48</v>
      </c>
      <c r="N1386" s="38" t="s">
        <v>6222</v>
      </c>
      <c r="O1386" s="38" t="s">
        <v>6223</v>
      </c>
      <c r="P1386" s="38">
        <v>0</v>
      </c>
    </row>
    <row r="1387" spans="1:16" x14ac:dyDescent="0.3">
      <c r="A1387" s="38">
        <v>20061208.5</v>
      </c>
      <c r="B1387" s="38">
        <v>2454078</v>
      </c>
      <c r="C1387" s="38" t="s">
        <v>6224</v>
      </c>
      <c r="D1387" s="38" t="s">
        <v>732</v>
      </c>
      <c r="E1387" s="43" t="s">
        <v>6225</v>
      </c>
      <c r="F1387" s="38" t="s">
        <v>195</v>
      </c>
      <c r="G1387" s="38" t="s">
        <v>48</v>
      </c>
      <c r="H1387" s="38" t="s">
        <v>6226</v>
      </c>
      <c r="I1387" s="38" t="s">
        <v>1562</v>
      </c>
      <c r="J1387" s="38">
        <f t="shared" si="21"/>
        <v>2006.9668000000001</v>
      </c>
      <c r="K1387" s="44">
        <v>1402.2295999999999</v>
      </c>
      <c r="L1387" s="38" t="s">
        <v>546</v>
      </c>
      <c r="M1387" s="38" t="s">
        <v>48</v>
      </c>
      <c r="N1387" s="38" t="s">
        <v>6227</v>
      </c>
      <c r="O1387" s="38" t="s">
        <v>3739</v>
      </c>
      <c r="P1387" s="38">
        <v>0</v>
      </c>
    </row>
    <row r="1388" spans="1:16" x14ac:dyDescent="0.3">
      <c r="A1388" s="38">
        <v>20061209.5</v>
      </c>
      <c r="B1388" s="38">
        <v>2454079</v>
      </c>
      <c r="C1388" s="38" t="s">
        <v>6228</v>
      </c>
      <c r="D1388" s="38" t="s">
        <v>1500</v>
      </c>
      <c r="E1388" s="43" t="s">
        <v>6229</v>
      </c>
      <c r="F1388" s="38" t="s">
        <v>195</v>
      </c>
      <c r="G1388" s="38" t="s">
        <v>48</v>
      </c>
      <c r="H1388" s="38" t="s">
        <v>3768</v>
      </c>
      <c r="I1388" s="38" t="s">
        <v>2367</v>
      </c>
      <c r="J1388" s="38">
        <f t="shared" si="21"/>
        <v>2006.9675999999999</v>
      </c>
      <c r="K1388" s="44">
        <v>1402.3824</v>
      </c>
      <c r="L1388" s="38" t="s">
        <v>2848</v>
      </c>
      <c r="M1388" s="38" t="s">
        <v>48</v>
      </c>
      <c r="N1388" s="38" t="s">
        <v>6230</v>
      </c>
      <c r="O1388" s="38" t="s">
        <v>6231</v>
      </c>
      <c r="P1388" s="38">
        <v>0</v>
      </c>
    </row>
    <row r="1389" spans="1:16" x14ac:dyDescent="0.3">
      <c r="A1389" s="38">
        <v>20061210.5</v>
      </c>
      <c r="B1389" s="38">
        <v>2454080</v>
      </c>
      <c r="C1389" s="38" t="s">
        <v>6232</v>
      </c>
      <c r="D1389" s="38" t="s">
        <v>5692</v>
      </c>
      <c r="E1389" s="43" t="s">
        <v>6233</v>
      </c>
      <c r="F1389" s="38" t="s">
        <v>203</v>
      </c>
      <c r="G1389" s="38" t="s">
        <v>48</v>
      </c>
      <c r="H1389" s="38" t="s">
        <v>6234</v>
      </c>
      <c r="I1389" s="38" t="s">
        <v>99</v>
      </c>
      <c r="J1389" s="38">
        <f t="shared" si="21"/>
        <v>2006.9683999999997</v>
      </c>
      <c r="K1389" s="44">
        <v>1402.5598</v>
      </c>
      <c r="L1389" s="38" t="s">
        <v>2848</v>
      </c>
      <c r="M1389" s="38" t="s">
        <v>48</v>
      </c>
      <c r="N1389" s="38" t="s">
        <v>2311</v>
      </c>
      <c r="O1389" s="38" t="s">
        <v>231</v>
      </c>
      <c r="P1389" s="38">
        <v>0</v>
      </c>
    </row>
    <row r="1390" spans="1:16" x14ac:dyDescent="0.3">
      <c r="A1390" s="38">
        <v>20061211.5</v>
      </c>
      <c r="B1390" s="38">
        <v>2454081</v>
      </c>
      <c r="C1390" s="38" t="s">
        <v>6235</v>
      </c>
      <c r="D1390" s="38" t="s">
        <v>6236</v>
      </c>
      <c r="E1390" s="43" t="s">
        <v>6237</v>
      </c>
      <c r="F1390" s="38" t="s">
        <v>203</v>
      </c>
      <c r="G1390" s="38" t="s">
        <v>48</v>
      </c>
      <c r="H1390" s="38" t="s">
        <v>6238</v>
      </c>
      <c r="I1390" s="38" t="s">
        <v>116</v>
      </c>
      <c r="J1390" s="38">
        <f t="shared" si="21"/>
        <v>2006.9691999999995</v>
      </c>
      <c r="K1390" s="44">
        <v>1402.7639999999999</v>
      </c>
      <c r="L1390" s="38" t="s">
        <v>2943</v>
      </c>
      <c r="M1390" s="38" t="s">
        <v>48</v>
      </c>
      <c r="N1390" s="38" t="s">
        <v>6239</v>
      </c>
      <c r="O1390" s="38" t="s">
        <v>2948</v>
      </c>
      <c r="P1390" s="38">
        <v>0</v>
      </c>
    </row>
    <row r="1391" spans="1:16" x14ac:dyDescent="0.3">
      <c r="A1391" s="38">
        <v>20061212.5</v>
      </c>
      <c r="B1391" s="38">
        <v>2454082</v>
      </c>
      <c r="C1391" s="38" t="s">
        <v>6240</v>
      </c>
      <c r="D1391" s="38" t="s">
        <v>6241</v>
      </c>
      <c r="E1391" s="43" t="s">
        <v>6242</v>
      </c>
      <c r="F1391" s="38" t="s">
        <v>203</v>
      </c>
      <c r="G1391" s="38" t="s">
        <v>48</v>
      </c>
      <c r="H1391" s="38" t="s">
        <v>6243</v>
      </c>
      <c r="I1391" s="38" t="s">
        <v>1708</v>
      </c>
      <c r="J1391" s="38">
        <f t="shared" si="21"/>
        <v>2006.9699999999993</v>
      </c>
      <c r="K1391" s="44">
        <v>1403.0790999999999</v>
      </c>
      <c r="L1391" s="38" t="s">
        <v>4570</v>
      </c>
      <c r="M1391" s="38" t="s">
        <v>48</v>
      </c>
      <c r="N1391" s="38" t="s">
        <v>5162</v>
      </c>
      <c r="O1391" s="38" t="s">
        <v>568</v>
      </c>
      <c r="P1391" s="38">
        <v>0</v>
      </c>
    </row>
    <row r="1392" spans="1:16" x14ac:dyDescent="0.3">
      <c r="A1392" s="38">
        <v>20061213.5</v>
      </c>
      <c r="B1392" s="38">
        <v>2454083</v>
      </c>
      <c r="C1392" s="38" t="s">
        <v>6244</v>
      </c>
      <c r="D1392" s="38" t="s">
        <v>1896</v>
      </c>
      <c r="E1392" s="43" t="s">
        <v>6245</v>
      </c>
      <c r="F1392" s="38" t="s">
        <v>203</v>
      </c>
      <c r="G1392" s="38" t="s">
        <v>48</v>
      </c>
      <c r="H1392" s="38" t="s">
        <v>6246</v>
      </c>
      <c r="I1392" s="38" t="s">
        <v>2367</v>
      </c>
      <c r="J1392" s="38">
        <f t="shared" si="21"/>
        <v>2006.9707999999991</v>
      </c>
      <c r="K1392" s="44">
        <v>1403.4738</v>
      </c>
      <c r="L1392" s="38" t="s">
        <v>5004</v>
      </c>
      <c r="M1392" s="38" t="s">
        <v>48</v>
      </c>
      <c r="N1392" s="38" t="s">
        <v>6247</v>
      </c>
      <c r="O1392" s="38" t="s">
        <v>2059</v>
      </c>
      <c r="P1392" s="38">
        <v>0</v>
      </c>
    </row>
    <row r="1393" spans="1:16" x14ac:dyDescent="0.3">
      <c r="A1393" s="38">
        <v>20061214.5</v>
      </c>
      <c r="B1393" s="38">
        <v>2454084</v>
      </c>
      <c r="C1393" s="38" t="s">
        <v>6248</v>
      </c>
      <c r="D1393" s="38" t="s">
        <v>6249</v>
      </c>
      <c r="E1393" s="43" t="s">
        <v>6250</v>
      </c>
      <c r="F1393" s="38" t="s">
        <v>195</v>
      </c>
      <c r="G1393" s="38" t="s">
        <v>48</v>
      </c>
      <c r="H1393" s="38" t="s">
        <v>4089</v>
      </c>
      <c r="I1393" s="38" t="s">
        <v>2367</v>
      </c>
      <c r="J1393" s="38">
        <f t="shared" si="21"/>
        <v>2006.9716000000008</v>
      </c>
      <c r="K1393" s="44">
        <v>1403.9203</v>
      </c>
      <c r="L1393" s="38" t="s">
        <v>4909</v>
      </c>
      <c r="M1393" s="38" t="s">
        <v>48</v>
      </c>
      <c r="N1393" s="38" t="s">
        <v>6251</v>
      </c>
      <c r="O1393" s="38" t="s">
        <v>3059</v>
      </c>
      <c r="P1393" s="38">
        <v>0</v>
      </c>
    </row>
    <row r="1394" spans="1:16" x14ac:dyDescent="0.3">
      <c r="A1394" s="38">
        <v>20061215.5</v>
      </c>
      <c r="B1394" s="38">
        <v>2454085</v>
      </c>
      <c r="C1394" s="38" t="s">
        <v>6252</v>
      </c>
      <c r="D1394" s="38" t="s">
        <v>4897</v>
      </c>
      <c r="E1394" s="43" t="s">
        <v>6253</v>
      </c>
      <c r="F1394" s="38" t="s">
        <v>195</v>
      </c>
      <c r="G1394" s="38" t="s">
        <v>48</v>
      </c>
      <c r="H1394" s="38" t="s">
        <v>6254</v>
      </c>
      <c r="I1394" s="38" t="s">
        <v>107</v>
      </c>
      <c r="J1394" s="38">
        <f t="shared" si="21"/>
        <v>2006.9724000000006</v>
      </c>
      <c r="K1394" s="44">
        <v>1404.3969</v>
      </c>
      <c r="L1394" s="38" t="s">
        <v>1852</v>
      </c>
      <c r="M1394" s="38" t="s">
        <v>48</v>
      </c>
      <c r="N1394" s="38" t="s">
        <v>6255</v>
      </c>
      <c r="O1394" s="38" t="s">
        <v>1658</v>
      </c>
      <c r="P1394" s="38">
        <v>0</v>
      </c>
    </row>
    <row r="1395" spans="1:16" x14ac:dyDescent="0.3">
      <c r="A1395" s="38">
        <v>20061216.5</v>
      </c>
      <c r="B1395" s="38">
        <v>2454086</v>
      </c>
      <c r="C1395" s="38" t="s">
        <v>6256</v>
      </c>
      <c r="D1395" s="38" t="s">
        <v>4836</v>
      </c>
      <c r="E1395" s="43" t="s">
        <v>6257</v>
      </c>
      <c r="F1395" s="38" t="s">
        <v>224</v>
      </c>
      <c r="G1395" s="38" t="s">
        <v>48</v>
      </c>
      <c r="H1395" s="38" t="s">
        <v>2472</v>
      </c>
      <c r="I1395" s="38" t="s">
        <v>2927</v>
      </c>
      <c r="J1395" s="38">
        <f t="shared" si="21"/>
        <v>2006.9732000000004</v>
      </c>
      <c r="K1395" s="44">
        <v>1404.7333000000001</v>
      </c>
      <c r="L1395" s="38" t="s">
        <v>6258</v>
      </c>
      <c r="M1395" s="38" t="s">
        <v>48</v>
      </c>
      <c r="N1395" s="38" t="s">
        <v>6259</v>
      </c>
      <c r="O1395" s="38" t="s">
        <v>6260</v>
      </c>
      <c r="P1395" s="38">
        <v>0</v>
      </c>
    </row>
    <row r="1396" spans="1:16" x14ac:dyDescent="0.3">
      <c r="A1396" s="38">
        <v>20061217.5</v>
      </c>
      <c r="B1396" s="38">
        <v>2454087</v>
      </c>
      <c r="C1396" s="38" t="s">
        <v>6261</v>
      </c>
      <c r="D1396" s="38" t="s">
        <v>1342</v>
      </c>
      <c r="E1396" s="43" t="s">
        <v>6262</v>
      </c>
      <c r="F1396" s="38" t="s">
        <v>224</v>
      </c>
      <c r="G1396" s="38" t="s">
        <v>48</v>
      </c>
      <c r="H1396" s="38" t="s">
        <v>6263</v>
      </c>
      <c r="I1396" s="38" t="s">
        <v>156</v>
      </c>
      <c r="J1396" s="38">
        <f t="shared" si="21"/>
        <v>2006.9740000000002</v>
      </c>
      <c r="K1396" s="44">
        <v>1404.9779000000001</v>
      </c>
      <c r="L1396" s="38" t="s">
        <v>64</v>
      </c>
      <c r="M1396" s="38" t="s">
        <v>48</v>
      </c>
      <c r="N1396" s="38" t="s">
        <v>3311</v>
      </c>
      <c r="O1396" s="38" t="s">
        <v>1792</v>
      </c>
      <c r="P1396" s="38">
        <v>0</v>
      </c>
    </row>
    <row r="1397" spans="1:16" x14ac:dyDescent="0.3">
      <c r="A1397" s="38">
        <v>20061218.5</v>
      </c>
      <c r="B1397" s="38">
        <v>2454088</v>
      </c>
      <c r="C1397" s="38" t="s">
        <v>6264</v>
      </c>
      <c r="D1397" s="38" t="s">
        <v>2836</v>
      </c>
      <c r="E1397" s="43" t="s">
        <v>6265</v>
      </c>
      <c r="F1397" s="38" t="s">
        <v>224</v>
      </c>
      <c r="G1397" s="38" t="s">
        <v>48</v>
      </c>
      <c r="H1397" s="38" t="s">
        <v>6266</v>
      </c>
      <c r="I1397" s="38" t="s">
        <v>156</v>
      </c>
      <c r="J1397" s="38">
        <f t="shared" si="21"/>
        <v>2006.9748</v>
      </c>
      <c r="K1397" s="44">
        <v>1405.1742999999999</v>
      </c>
      <c r="L1397" s="38" t="s">
        <v>1730</v>
      </c>
      <c r="M1397" s="38" t="s">
        <v>48</v>
      </c>
      <c r="N1397" s="38" t="s">
        <v>6267</v>
      </c>
      <c r="O1397" s="38" t="s">
        <v>4886</v>
      </c>
      <c r="P1397" s="38">
        <v>0</v>
      </c>
    </row>
    <row r="1398" spans="1:16" x14ac:dyDescent="0.3">
      <c r="A1398" s="38">
        <v>20061219.5</v>
      </c>
      <c r="B1398" s="38">
        <v>2454089</v>
      </c>
      <c r="C1398" s="38" t="s">
        <v>6268</v>
      </c>
      <c r="D1398" s="38" t="s">
        <v>3948</v>
      </c>
      <c r="E1398" s="43" t="s">
        <v>6269</v>
      </c>
      <c r="F1398" s="38" t="s">
        <v>195</v>
      </c>
      <c r="G1398" s="38" t="s">
        <v>48</v>
      </c>
      <c r="H1398" s="38" t="s">
        <v>6270</v>
      </c>
      <c r="I1398" s="38" t="s">
        <v>164</v>
      </c>
      <c r="J1398" s="38">
        <f t="shared" si="21"/>
        <v>2006.9755999999998</v>
      </c>
      <c r="K1398" s="44">
        <v>1405.3925999999999</v>
      </c>
      <c r="L1398" s="38" t="s">
        <v>1730</v>
      </c>
      <c r="M1398" s="38" t="s">
        <v>48</v>
      </c>
      <c r="N1398" s="38" t="s">
        <v>6271</v>
      </c>
      <c r="O1398" s="38" t="s">
        <v>1493</v>
      </c>
      <c r="P1398" s="38">
        <v>0</v>
      </c>
    </row>
    <row r="1399" spans="1:16" x14ac:dyDescent="0.3">
      <c r="A1399" s="38">
        <v>20061220.5</v>
      </c>
      <c r="B1399" s="38">
        <v>2454090</v>
      </c>
      <c r="C1399" s="38" t="s">
        <v>6272</v>
      </c>
      <c r="D1399" s="38" t="s">
        <v>2593</v>
      </c>
      <c r="E1399" s="43" t="s">
        <v>6273</v>
      </c>
      <c r="F1399" s="38" t="s">
        <v>224</v>
      </c>
      <c r="G1399" s="38" t="s">
        <v>48</v>
      </c>
      <c r="H1399" s="38" t="s">
        <v>4485</v>
      </c>
      <c r="I1399" s="38" t="s">
        <v>2312</v>
      </c>
      <c r="J1399" s="38">
        <f t="shared" si="21"/>
        <v>2006.9763999999996</v>
      </c>
      <c r="K1399" s="44">
        <v>1405.6183000000001</v>
      </c>
      <c r="L1399" s="38" t="s">
        <v>6274</v>
      </c>
      <c r="M1399" s="38" t="s">
        <v>48</v>
      </c>
      <c r="N1399" s="38" t="s">
        <v>6275</v>
      </c>
      <c r="O1399" s="38" t="s">
        <v>6223</v>
      </c>
      <c r="P1399" s="38">
        <v>0</v>
      </c>
    </row>
    <row r="1400" spans="1:16" x14ac:dyDescent="0.3">
      <c r="A1400" s="38">
        <v>20061221.5</v>
      </c>
      <c r="B1400" s="38">
        <v>2454091</v>
      </c>
      <c r="C1400" s="38" t="s">
        <v>6276</v>
      </c>
      <c r="D1400" s="38" t="s">
        <v>5896</v>
      </c>
      <c r="E1400" s="43" t="s">
        <v>6277</v>
      </c>
      <c r="F1400" s="38" t="s">
        <v>224</v>
      </c>
      <c r="G1400" s="38" t="s">
        <v>48</v>
      </c>
      <c r="H1400" s="38" t="s">
        <v>6278</v>
      </c>
      <c r="I1400" s="38" t="s">
        <v>172</v>
      </c>
      <c r="J1400" s="38">
        <f t="shared" si="21"/>
        <v>2006.9771999999994</v>
      </c>
      <c r="K1400" s="44">
        <v>1405.7852</v>
      </c>
      <c r="L1400" s="38" t="s">
        <v>1864</v>
      </c>
      <c r="M1400" s="38" t="s">
        <v>48</v>
      </c>
      <c r="N1400" s="38" t="s">
        <v>6279</v>
      </c>
      <c r="O1400" s="38" t="s">
        <v>1493</v>
      </c>
      <c r="P1400" s="38">
        <v>0</v>
      </c>
    </row>
    <row r="1401" spans="1:16" x14ac:dyDescent="0.3">
      <c r="A1401" s="38">
        <v>20061222.5</v>
      </c>
      <c r="B1401" s="38">
        <v>2454092</v>
      </c>
      <c r="C1401" s="38" t="s">
        <v>6280</v>
      </c>
      <c r="D1401" s="38" t="s">
        <v>5232</v>
      </c>
      <c r="E1401" s="43" t="s">
        <v>6281</v>
      </c>
      <c r="F1401" s="38" t="s">
        <v>224</v>
      </c>
      <c r="G1401" s="38" t="s">
        <v>48</v>
      </c>
      <c r="H1401" s="38" t="s">
        <v>6282</v>
      </c>
      <c r="I1401" s="38" t="s">
        <v>164</v>
      </c>
      <c r="J1401" s="38">
        <f t="shared" si="21"/>
        <v>2006.9779999999992</v>
      </c>
      <c r="K1401" s="44">
        <v>1406.0239999999999</v>
      </c>
      <c r="L1401" s="38" t="s">
        <v>2193</v>
      </c>
      <c r="M1401" s="38" t="s">
        <v>48</v>
      </c>
      <c r="N1401" s="38" t="s">
        <v>6283</v>
      </c>
      <c r="O1401" s="38" t="s">
        <v>2077</v>
      </c>
      <c r="P1401" s="38">
        <v>0</v>
      </c>
    </row>
    <row r="1402" spans="1:16" x14ac:dyDescent="0.3">
      <c r="A1402" s="38">
        <v>20061223.5</v>
      </c>
      <c r="B1402" s="38">
        <v>2454093</v>
      </c>
      <c r="C1402" s="38" t="s">
        <v>6284</v>
      </c>
      <c r="D1402" s="38" t="s">
        <v>4261</v>
      </c>
      <c r="E1402" s="43" t="s">
        <v>6285</v>
      </c>
      <c r="F1402" s="38" t="s">
        <v>224</v>
      </c>
      <c r="G1402" s="38" t="s">
        <v>48</v>
      </c>
      <c r="H1402" s="38" t="s">
        <v>6286</v>
      </c>
      <c r="I1402" s="38" t="s">
        <v>1045</v>
      </c>
      <c r="J1402" s="38">
        <f t="shared" si="21"/>
        <v>2006.9788000000008</v>
      </c>
      <c r="K1402" s="44">
        <v>1406.2699</v>
      </c>
      <c r="L1402" s="38" t="s">
        <v>2193</v>
      </c>
      <c r="M1402" s="38" t="s">
        <v>48</v>
      </c>
      <c r="N1402" s="38" t="s">
        <v>6287</v>
      </c>
      <c r="O1402" s="38" t="s">
        <v>1475</v>
      </c>
      <c r="P1402" s="38">
        <v>0</v>
      </c>
    </row>
    <row r="1403" spans="1:16" x14ac:dyDescent="0.3">
      <c r="A1403" s="38">
        <v>20061224.5</v>
      </c>
      <c r="B1403" s="38">
        <v>2454094</v>
      </c>
      <c r="C1403" s="38" t="s">
        <v>6288</v>
      </c>
      <c r="D1403" s="38" t="s">
        <v>2094</v>
      </c>
      <c r="E1403" s="43" t="s">
        <v>6289</v>
      </c>
      <c r="F1403" s="38" t="s">
        <v>224</v>
      </c>
      <c r="G1403" s="38" t="s">
        <v>48</v>
      </c>
      <c r="H1403" s="38" t="s">
        <v>3594</v>
      </c>
      <c r="I1403" s="38" t="s">
        <v>149</v>
      </c>
      <c r="J1403" s="38">
        <f t="shared" si="21"/>
        <v>2006.9796000000006</v>
      </c>
      <c r="K1403" s="44">
        <v>1406.4873</v>
      </c>
      <c r="L1403" s="38" t="s">
        <v>1965</v>
      </c>
      <c r="M1403" s="38" t="s">
        <v>48</v>
      </c>
      <c r="N1403" s="38" t="s">
        <v>6091</v>
      </c>
      <c r="O1403" s="38" t="s">
        <v>1792</v>
      </c>
      <c r="P1403" s="38">
        <v>0</v>
      </c>
    </row>
    <row r="1404" spans="1:16" x14ac:dyDescent="0.3">
      <c r="A1404" s="38">
        <v>20061225.5</v>
      </c>
      <c r="B1404" s="38">
        <v>2454095</v>
      </c>
      <c r="C1404" s="38" t="s">
        <v>6290</v>
      </c>
      <c r="D1404" s="38" t="s">
        <v>446</v>
      </c>
      <c r="E1404" s="43" t="s">
        <v>6291</v>
      </c>
      <c r="F1404" s="38" t="s">
        <v>224</v>
      </c>
      <c r="G1404" s="38" t="s">
        <v>48</v>
      </c>
      <c r="H1404" s="38" t="s">
        <v>6292</v>
      </c>
      <c r="I1404" s="38" t="s">
        <v>2927</v>
      </c>
      <c r="J1404" s="38">
        <f t="shared" si="21"/>
        <v>2006.9804000000004</v>
      </c>
      <c r="K1404" s="44">
        <v>1406.6629</v>
      </c>
      <c r="L1404" s="38" t="s">
        <v>5872</v>
      </c>
      <c r="M1404" s="38" t="s">
        <v>48</v>
      </c>
      <c r="N1404" s="38" t="s">
        <v>6293</v>
      </c>
      <c r="O1404" s="38" t="s">
        <v>1665</v>
      </c>
      <c r="P1404" s="38">
        <v>0</v>
      </c>
    </row>
    <row r="1405" spans="1:16" x14ac:dyDescent="0.3">
      <c r="A1405" s="38">
        <v>20061226.5</v>
      </c>
      <c r="B1405" s="38">
        <v>2454096</v>
      </c>
      <c r="C1405" s="38" t="s">
        <v>6294</v>
      </c>
      <c r="D1405" s="38" t="s">
        <v>4377</v>
      </c>
      <c r="E1405" s="43" t="s">
        <v>6295</v>
      </c>
      <c r="F1405" s="38" t="s">
        <v>224</v>
      </c>
      <c r="G1405" s="38" t="s">
        <v>48</v>
      </c>
      <c r="H1405" s="38" t="s">
        <v>992</v>
      </c>
      <c r="I1405" s="38" t="s">
        <v>500</v>
      </c>
      <c r="J1405" s="38">
        <f t="shared" si="21"/>
        <v>2006.9812000000002</v>
      </c>
      <c r="K1405" s="44">
        <v>1406.7915</v>
      </c>
      <c r="L1405" s="38" t="s">
        <v>5872</v>
      </c>
      <c r="M1405" s="38" t="s">
        <v>48</v>
      </c>
      <c r="N1405" s="38" t="s">
        <v>1743</v>
      </c>
      <c r="O1405" s="38" t="s">
        <v>1127</v>
      </c>
      <c r="P1405" s="38">
        <v>0</v>
      </c>
    </row>
    <row r="1406" spans="1:16" x14ac:dyDescent="0.3">
      <c r="A1406" s="38">
        <v>20061227.5</v>
      </c>
      <c r="B1406" s="38">
        <v>2454097</v>
      </c>
      <c r="C1406" s="38" t="s">
        <v>6296</v>
      </c>
      <c r="D1406" s="38" t="s">
        <v>4303</v>
      </c>
      <c r="E1406" s="43" t="s">
        <v>6297</v>
      </c>
      <c r="F1406" s="38" t="s">
        <v>224</v>
      </c>
      <c r="G1406" s="38" t="s">
        <v>48</v>
      </c>
      <c r="H1406" s="38" t="s">
        <v>6298</v>
      </c>
      <c r="I1406" s="38" t="s">
        <v>172</v>
      </c>
      <c r="J1406" s="38">
        <f t="shared" si="21"/>
        <v>2006.982</v>
      </c>
      <c r="K1406" s="44">
        <v>1406.9065000000001</v>
      </c>
      <c r="L1406" s="38" t="s">
        <v>761</v>
      </c>
      <c r="M1406" s="38" t="s">
        <v>48</v>
      </c>
      <c r="N1406" s="38" t="s">
        <v>2542</v>
      </c>
      <c r="O1406" s="38" t="s">
        <v>1751</v>
      </c>
      <c r="P1406" s="38">
        <v>0</v>
      </c>
    </row>
    <row r="1407" spans="1:16" x14ac:dyDescent="0.3">
      <c r="A1407" s="38">
        <v>20061228.5</v>
      </c>
      <c r="B1407" s="38">
        <v>2454098</v>
      </c>
      <c r="C1407" s="38" t="s">
        <v>6299</v>
      </c>
      <c r="D1407" s="38" t="s">
        <v>1376</v>
      </c>
      <c r="E1407" s="43" t="s">
        <v>5517</v>
      </c>
      <c r="F1407" s="38" t="s">
        <v>224</v>
      </c>
      <c r="G1407" s="38" t="s">
        <v>48</v>
      </c>
      <c r="H1407" s="38" t="s">
        <v>3141</v>
      </c>
      <c r="I1407" s="38" t="s">
        <v>500</v>
      </c>
      <c r="J1407" s="38">
        <f t="shared" si="21"/>
        <v>2006.9827999999998</v>
      </c>
      <c r="K1407" s="44">
        <v>1407.0257999999999</v>
      </c>
      <c r="L1407" s="38" t="s">
        <v>761</v>
      </c>
      <c r="M1407" s="38" t="s">
        <v>48</v>
      </c>
      <c r="N1407" s="38" t="s">
        <v>6300</v>
      </c>
      <c r="O1407" s="38" t="s">
        <v>2606</v>
      </c>
      <c r="P1407" s="38">
        <v>0</v>
      </c>
    </row>
    <row r="1408" spans="1:16" x14ac:dyDescent="0.3">
      <c r="A1408" s="38">
        <v>20061229.5</v>
      </c>
      <c r="B1408" s="38">
        <v>2454099</v>
      </c>
      <c r="C1408" s="38" t="s">
        <v>6301</v>
      </c>
      <c r="D1408" s="38" t="s">
        <v>2179</v>
      </c>
      <c r="E1408" s="43" t="s">
        <v>4668</v>
      </c>
      <c r="F1408" s="38" t="s">
        <v>224</v>
      </c>
      <c r="G1408" s="38" t="s">
        <v>48</v>
      </c>
      <c r="H1408" s="38" t="s">
        <v>6302</v>
      </c>
      <c r="I1408" s="38" t="s">
        <v>141</v>
      </c>
      <c r="J1408" s="38">
        <f t="shared" si="21"/>
        <v>2006.9835999999996</v>
      </c>
      <c r="K1408" s="44">
        <v>1407.1253999999999</v>
      </c>
      <c r="L1408" s="38" t="s">
        <v>761</v>
      </c>
      <c r="M1408" s="38" t="s">
        <v>48</v>
      </c>
      <c r="N1408" s="38" t="s">
        <v>6303</v>
      </c>
      <c r="O1408" s="38" t="s">
        <v>1240</v>
      </c>
      <c r="P1408" s="38">
        <v>0</v>
      </c>
    </row>
    <row r="1409" spans="1:16" x14ac:dyDescent="0.3">
      <c r="A1409" s="38">
        <v>20061230.5</v>
      </c>
      <c r="B1409" s="38">
        <v>2454100</v>
      </c>
      <c r="C1409" s="38" t="s">
        <v>6304</v>
      </c>
      <c r="D1409" s="38" t="s">
        <v>555</v>
      </c>
      <c r="E1409" s="43" t="s">
        <v>6305</v>
      </c>
      <c r="F1409" s="38" t="s">
        <v>224</v>
      </c>
      <c r="G1409" s="38" t="s">
        <v>48</v>
      </c>
      <c r="H1409" s="38" t="s">
        <v>3841</v>
      </c>
      <c r="I1409" s="38" t="s">
        <v>625</v>
      </c>
      <c r="J1409" s="38">
        <f t="shared" si="21"/>
        <v>2006.9843999999994</v>
      </c>
      <c r="K1409" s="44">
        <v>1407.2208000000001</v>
      </c>
      <c r="L1409" s="38" t="s">
        <v>1847</v>
      </c>
      <c r="M1409" s="38" t="s">
        <v>48</v>
      </c>
      <c r="N1409" s="38" t="s">
        <v>6306</v>
      </c>
      <c r="O1409" s="38" t="s">
        <v>4886</v>
      </c>
      <c r="P1409" s="38">
        <v>0</v>
      </c>
    </row>
    <row r="1410" spans="1:16" x14ac:dyDescent="0.3">
      <c r="A1410" s="38">
        <v>20061231.5</v>
      </c>
      <c r="B1410" s="38">
        <v>2454101</v>
      </c>
      <c r="C1410" s="38" t="s">
        <v>6307</v>
      </c>
      <c r="D1410" s="38" t="s">
        <v>192</v>
      </c>
      <c r="E1410" s="43" t="s">
        <v>6308</v>
      </c>
      <c r="F1410" s="38" t="s">
        <v>224</v>
      </c>
      <c r="G1410" s="38" t="s">
        <v>48</v>
      </c>
      <c r="H1410" s="38" t="s">
        <v>6309</v>
      </c>
      <c r="I1410" s="38" t="s">
        <v>141</v>
      </c>
      <c r="J1410" s="38">
        <f t="shared" si="21"/>
        <v>2006.9851999999992</v>
      </c>
      <c r="K1410" s="44">
        <v>1407.3434999999999</v>
      </c>
      <c r="L1410" s="38" t="s">
        <v>1847</v>
      </c>
      <c r="M1410" s="38" t="s">
        <v>48</v>
      </c>
      <c r="N1410" s="38" t="s">
        <v>1928</v>
      </c>
      <c r="O1410" s="38" t="s">
        <v>231</v>
      </c>
      <c r="P1410" s="38">
        <v>0</v>
      </c>
    </row>
    <row r="1411" spans="1:16" x14ac:dyDescent="0.3">
      <c r="A1411" s="38">
        <v>20070101.5</v>
      </c>
      <c r="B1411" s="38">
        <v>2454102</v>
      </c>
      <c r="C1411" s="38" t="s">
        <v>6310</v>
      </c>
      <c r="D1411" s="38" t="s">
        <v>2179</v>
      </c>
      <c r="E1411" s="43" t="s">
        <v>6311</v>
      </c>
      <c r="F1411" s="38" t="s">
        <v>224</v>
      </c>
      <c r="G1411" s="38" t="s">
        <v>48</v>
      </c>
      <c r="H1411" s="38" t="s">
        <v>6312</v>
      </c>
      <c r="I1411" s="38" t="s">
        <v>2312</v>
      </c>
      <c r="J1411" s="38">
        <f t="shared" si="21"/>
        <v>2007.0812000000005</v>
      </c>
      <c r="K1411" s="44">
        <v>1407.403</v>
      </c>
      <c r="L1411" s="38" t="s">
        <v>1847</v>
      </c>
      <c r="M1411" s="38" t="s">
        <v>48</v>
      </c>
      <c r="N1411" s="38" t="s">
        <v>6313</v>
      </c>
      <c r="O1411" s="38" t="s">
        <v>1900</v>
      </c>
      <c r="P1411" s="38">
        <v>0</v>
      </c>
    </row>
    <row r="1412" spans="1:16" x14ac:dyDescent="0.3">
      <c r="A1412" s="38">
        <v>20070102.5</v>
      </c>
      <c r="B1412" s="38">
        <v>2454103</v>
      </c>
      <c r="C1412" s="38" t="s">
        <v>6314</v>
      </c>
      <c r="D1412" s="38" t="s">
        <v>513</v>
      </c>
      <c r="E1412" s="43" t="s">
        <v>6315</v>
      </c>
      <c r="F1412" s="38" t="s">
        <v>224</v>
      </c>
      <c r="G1412" s="38" t="s">
        <v>48</v>
      </c>
      <c r="H1412" s="38" t="s">
        <v>6316</v>
      </c>
      <c r="I1412" s="38" t="s">
        <v>238</v>
      </c>
      <c r="J1412" s="38">
        <f t="shared" si="21"/>
        <v>2007.0820000000003</v>
      </c>
      <c r="K1412" s="44">
        <v>1407.3642</v>
      </c>
      <c r="L1412" s="38" t="s">
        <v>1847</v>
      </c>
      <c r="M1412" s="38" t="s">
        <v>48</v>
      </c>
      <c r="N1412" s="38" t="s">
        <v>2913</v>
      </c>
      <c r="O1412" s="38" t="s">
        <v>231</v>
      </c>
      <c r="P1412" s="38">
        <v>0</v>
      </c>
    </row>
    <row r="1413" spans="1:16" x14ac:dyDescent="0.3">
      <c r="A1413" s="38">
        <v>20070103.5</v>
      </c>
      <c r="B1413" s="38">
        <v>2454104</v>
      </c>
      <c r="C1413" s="38" t="s">
        <v>6317</v>
      </c>
      <c r="D1413" s="38" t="s">
        <v>1363</v>
      </c>
      <c r="E1413" s="43" t="s">
        <v>6318</v>
      </c>
      <c r="F1413" s="38" t="s">
        <v>253</v>
      </c>
      <c r="G1413" s="38" t="s">
        <v>48</v>
      </c>
      <c r="H1413" s="38" t="s">
        <v>6319</v>
      </c>
      <c r="I1413" s="38" t="s">
        <v>115</v>
      </c>
      <c r="J1413" s="38">
        <f t="shared" si="21"/>
        <v>2007.0828000000001</v>
      </c>
      <c r="K1413" s="44">
        <v>1407.2094999999999</v>
      </c>
      <c r="L1413" s="38" t="s">
        <v>1948</v>
      </c>
      <c r="M1413" s="38" t="s">
        <v>48</v>
      </c>
      <c r="N1413" s="38" t="s">
        <v>3424</v>
      </c>
      <c r="O1413" s="38" t="s">
        <v>2528</v>
      </c>
      <c r="P1413" s="38">
        <v>0</v>
      </c>
    </row>
    <row r="1414" spans="1:16" x14ac:dyDescent="0.3">
      <c r="A1414" s="38">
        <v>20070104.5</v>
      </c>
      <c r="B1414" s="38">
        <v>2454105</v>
      </c>
      <c r="C1414" s="38" t="s">
        <v>6320</v>
      </c>
      <c r="D1414" s="38" t="s">
        <v>1956</v>
      </c>
      <c r="E1414" s="43" t="s">
        <v>6321</v>
      </c>
      <c r="F1414" s="38" t="s">
        <v>224</v>
      </c>
      <c r="G1414" s="38" t="s">
        <v>48</v>
      </c>
      <c r="H1414" s="38" t="s">
        <v>6322</v>
      </c>
      <c r="I1414" s="38" t="s">
        <v>2883</v>
      </c>
      <c r="J1414" s="38">
        <f t="shared" ref="J1414:J1477" si="22">INT(A1414/10000)+8*(A1414/10000-INT(A1414/10000))</f>
        <v>2007.0835999999999</v>
      </c>
      <c r="K1414" s="44">
        <v>1407.1231</v>
      </c>
      <c r="L1414" s="38" t="s">
        <v>1948</v>
      </c>
      <c r="M1414" s="38" t="s">
        <v>48</v>
      </c>
      <c r="N1414" s="38" t="s">
        <v>6323</v>
      </c>
      <c r="O1414" s="38" t="s">
        <v>2077</v>
      </c>
      <c r="P1414" s="38">
        <v>0</v>
      </c>
    </row>
    <row r="1415" spans="1:16" x14ac:dyDescent="0.3">
      <c r="A1415" s="38">
        <v>20070105.5</v>
      </c>
      <c r="B1415" s="38">
        <v>2454106</v>
      </c>
      <c r="C1415" s="38" t="s">
        <v>6324</v>
      </c>
      <c r="D1415" s="38" t="s">
        <v>4066</v>
      </c>
      <c r="E1415" s="43" t="s">
        <v>6325</v>
      </c>
      <c r="F1415" s="38" t="s">
        <v>224</v>
      </c>
      <c r="G1415" s="38" t="s">
        <v>48</v>
      </c>
      <c r="H1415" s="38" t="s">
        <v>6326</v>
      </c>
      <c r="I1415" s="38" t="s">
        <v>1045</v>
      </c>
      <c r="J1415" s="38">
        <f t="shared" si="22"/>
        <v>2007.0843999999997</v>
      </c>
      <c r="K1415" s="44">
        <v>1406.9862000000001</v>
      </c>
      <c r="L1415" s="38" t="s">
        <v>1847</v>
      </c>
      <c r="M1415" s="38" t="s">
        <v>48</v>
      </c>
      <c r="N1415" s="38" t="s">
        <v>6327</v>
      </c>
      <c r="O1415" s="38" t="s">
        <v>609</v>
      </c>
      <c r="P1415" s="38">
        <v>0</v>
      </c>
    </row>
    <row r="1416" spans="1:16" x14ac:dyDescent="0.3">
      <c r="A1416" s="38">
        <v>20070106.5</v>
      </c>
      <c r="B1416" s="38">
        <v>2454107</v>
      </c>
      <c r="C1416" s="38" t="s">
        <v>6328</v>
      </c>
      <c r="D1416" s="38" t="s">
        <v>1025</v>
      </c>
      <c r="E1416" s="43" t="s">
        <v>6329</v>
      </c>
      <c r="F1416" s="38" t="s">
        <v>224</v>
      </c>
      <c r="G1416" s="38" t="s">
        <v>48</v>
      </c>
      <c r="H1416" s="38" t="s">
        <v>6330</v>
      </c>
      <c r="I1416" s="38" t="s">
        <v>156</v>
      </c>
      <c r="J1416" s="38">
        <f t="shared" si="22"/>
        <v>2007.0851999999995</v>
      </c>
      <c r="K1416" s="44">
        <v>1406.9091000000001</v>
      </c>
      <c r="L1416" s="38" t="s">
        <v>1847</v>
      </c>
      <c r="M1416" s="38" t="s">
        <v>48</v>
      </c>
      <c r="N1416" s="38" t="s">
        <v>6331</v>
      </c>
      <c r="O1416" s="38" t="s">
        <v>1153</v>
      </c>
      <c r="P1416" s="38">
        <v>0</v>
      </c>
    </row>
    <row r="1417" spans="1:16" x14ac:dyDescent="0.3">
      <c r="A1417" s="38">
        <v>20070107.5</v>
      </c>
      <c r="B1417" s="38">
        <v>2454108</v>
      </c>
      <c r="C1417" s="38" t="s">
        <v>6332</v>
      </c>
      <c r="D1417" s="38" t="s">
        <v>860</v>
      </c>
      <c r="E1417" s="43" t="s">
        <v>6333</v>
      </c>
      <c r="F1417" s="38" t="s">
        <v>224</v>
      </c>
      <c r="G1417" s="38" t="s">
        <v>48</v>
      </c>
      <c r="H1417" s="38" t="s">
        <v>5460</v>
      </c>
      <c r="I1417" s="38" t="s">
        <v>2927</v>
      </c>
      <c r="J1417" s="38">
        <f t="shared" si="22"/>
        <v>2007.0859999999993</v>
      </c>
      <c r="K1417" s="44">
        <v>1406.8884</v>
      </c>
      <c r="L1417" s="38" t="s">
        <v>1847</v>
      </c>
      <c r="M1417" s="38" t="s">
        <v>48</v>
      </c>
      <c r="N1417" s="38" t="s">
        <v>4454</v>
      </c>
      <c r="O1417" s="38" t="s">
        <v>1900</v>
      </c>
      <c r="P1417" s="38">
        <v>0</v>
      </c>
    </row>
    <row r="1418" spans="1:16" x14ac:dyDescent="0.3">
      <c r="A1418" s="38">
        <v>20070108.5</v>
      </c>
      <c r="B1418" s="38">
        <v>2454109</v>
      </c>
      <c r="C1418" s="38" t="s">
        <v>6334</v>
      </c>
      <c r="D1418" s="38" t="s">
        <v>257</v>
      </c>
      <c r="E1418" s="43" t="s">
        <v>6335</v>
      </c>
      <c r="F1418" s="38" t="s">
        <v>224</v>
      </c>
      <c r="G1418" s="38" t="s">
        <v>48</v>
      </c>
      <c r="H1418" s="38" t="s">
        <v>6336</v>
      </c>
      <c r="I1418" s="38" t="s">
        <v>2927</v>
      </c>
      <c r="J1418" s="38">
        <f t="shared" si="22"/>
        <v>2007.0867999999991</v>
      </c>
      <c r="K1418" s="44">
        <v>1406.8589999999999</v>
      </c>
      <c r="L1418" s="38" t="s">
        <v>1847</v>
      </c>
      <c r="M1418" s="38" t="s">
        <v>48</v>
      </c>
      <c r="N1418" s="38" t="s">
        <v>6337</v>
      </c>
      <c r="O1418" s="38" t="s">
        <v>3512</v>
      </c>
      <c r="P1418" s="38">
        <v>0</v>
      </c>
    </row>
    <row r="1419" spans="1:16" x14ac:dyDescent="0.3">
      <c r="A1419" s="38">
        <v>20070109.5</v>
      </c>
      <c r="B1419" s="38">
        <v>2454110</v>
      </c>
      <c r="C1419" s="38" t="s">
        <v>6338</v>
      </c>
      <c r="D1419" s="38" t="s">
        <v>6339</v>
      </c>
      <c r="E1419" s="43" t="s">
        <v>6340</v>
      </c>
      <c r="F1419" s="38" t="s">
        <v>224</v>
      </c>
      <c r="G1419" s="38" t="s">
        <v>48</v>
      </c>
      <c r="H1419" s="38" t="s">
        <v>6341</v>
      </c>
      <c r="I1419" s="38" t="s">
        <v>74</v>
      </c>
      <c r="J1419" s="38">
        <f t="shared" si="22"/>
        <v>2007.0876000000007</v>
      </c>
      <c r="K1419" s="44">
        <v>1406.8425999999999</v>
      </c>
      <c r="L1419" s="38" t="s">
        <v>1847</v>
      </c>
      <c r="M1419" s="38" t="s">
        <v>48</v>
      </c>
      <c r="N1419" s="38" t="s">
        <v>6342</v>
      </c>
      <c r="O1419" s="38" t="s">
        <v>1175</v>
      </c>
      <c r="P1419" s="38">
        <v>0</v>
      </c>
    </row>
    <row r="1420" spans="1:16" x14ac:dyDescent="0.3">
      <c r="A1420" s="38">
        <v>20070110.5</v>
      </c>
      <c r="B1420" s="38">
        <v>2454111</v>
      </c>
      <c r="C1420" s="38" t="s">
        <v>6343</v>
      </c>
      <c r="D1420" s="38" t="s">
        <v>296</v>
      </c>
      <c r="E1420" s="43" t="s">
        <v>6344</v>
      </c>
      <c r="F1420" s="38" t="s">
        <v>253</v>
      </c>
      <c r="G1420" s="38" t="s">
        <v>48</v>
      </c>
      <c r="H1420" s="38" t="s">
        <v>6345</v>
      </c>
      <c r="I1420" s="38" t="s">
        <v>676</v>
      </c>
      <c r="J1420" s="38">
        <f t="shared" si="22"/>
        <v>2007.0884000000005</v>
      </c>
      <c r="K1420" s="44">
        <v>1406.8502000000001</v>
      </c>
      <c r="L1420" s="38" t="s">
        <v>1847</v>
      </c>
      <c r="M1420" s="38" t="s">
        <v>48</v>
      </c>
      <c r="N1420" s="38" t="s">
        <v>6346</v>
      </c>
      <c r="O1420" s="38" t="s">
        <v>2606</v>
      </c>
      <c r="P1420" s="38">
        <v>0</v>
      </c>
    </row>
    <row r="1421" spans="1:16" x14ac:dyDescent="0.3">
      <c r="A1421" s="38">
        <v>20070111.5</v>
      </c>
      <c r="B1421" s="38">
        <v>2454112</v>
      </c>
      <c r="C1421" s="38" t="s">
        <v>6347</v>
      </c>
      <c r="D1421" s="38" t="s">
        <v>6348</v>
      </c>
      <c r="E1421" s="43" t="s">
        <v>6349</v>
      </c>
      <c r="F1421" s="38" t="s">
        <v>253</v>
      </c>
      <c r="G1421" s="38" t="s">
        <v>48</v>
      </c>
      <c r="H1421" s="38" t="s">
        <v>6350</v>
      </c>
      <c r="I1421" s="38" t="s">
        <v>164</v>
      </c>
      <c r="J1421" s="38">
        <f t="shared" si="22"/>
        <v>2007.0892000000003</v>
      </c>
      <c r="K1421" s="44">
        <v>1406.7936999999999</v>
      </c>
      <c r="L1421" s="38" t="s">
        <v>1847</v>
      </c>
      <c r="M1421" s="38" t="s">
        <v>48</v>
      </c>
      <c r="N1421" s="38" t="s">
        <v>6351</v>
      </c>
      <c r="O1421" s="38" t="s">
        <v>1485</v>
      </c>
      <c r="P1421" s="38">
        <v>0</v>
      </c>
    </row>
    <row r="1422" spans="1:16" x14ac:dyDescent="0.3">
      <c r="A1422" s="38">
        <v>20070112.5</v>
      </c>
      <c r="B1422" s="38">
        <v>2454113</v>
      </c>
      <c r="C1422" s="38" t="s">
        <v>6352</v>
      </c>
      <c r="D1422" s="38" t="s">
        <v>2668</v>
      </c>
      <c r="E1422" s="43" t="s">
        <v>6353</v>
      </c>
      <c r="F1422" s="38" t="s">
        <v>253</v>
      </c>
      <c r="G1422" s="38" t="s">
        <v>48</v>
      </c>
      <c r="H1422" s="38" t="s">
        <v>6354</v>
      </c>
      <c r="I1422" s="38" t="s">
        <v>2312</v>
      </c>
      <c r="J1422" s="38">
        <f t="shared" si="22"/>
        <v>2007.0900000000001</v>
      </c>
      <c r="K1422" s="44">
        <v>1406.6868999999999</v>
      </c>
      <c r="L1422" s="38" t="s">
        <v>761</v>
      </c>
      <c r="M1422" s="38" t="s">
        <v>48</v>
      </c>
      <c r="N1422" s="38" t="s">
        <v>6355</v>
      </c>
      <c r="O1422" s="38" t="s">
        <v>1985</v>
      </c>
      <c r="P1422" s="38">
        <v>0</v>
      </c>
    </row>
    <row r="1423" spans="1:16" x14ac:dyDescent="0.3">
      <c r="A1423" s="38">
        <v>20070113.5</v>
      </c>
      <c r="B1423" s="38">
        <v>2454114</v>
      </c>
      <c r="C1423" s="38" t="s">
        <v>6356</v>
      </c>
      <c r="D1423" s="38" t="s">
        <v>541</v>
      </c>
      <c r="E1423" s="43" t="s">
        <v>2881</v>
      </c>
      <c r="F1423" s="38" t="s">
        <v>253</v>
      </c>
      <c r="G1423" s="38" t="s">
        <v>48</v>
      </c>
      <c r="H1423" s="38" t="s">
        <v>6357</v>
      </c>
      <c r="I1423" s="38" t="s">
        <v>2927</v>
      </c>
      <c r="J1423" s="38">
        <f t="shared" si="22"/>
        <v>2007.0907999999999</v>
      </c>
      <c r="K1423" s="44">
        <v>1406.6</v>
      </c>
      <c r="L1423" s="38" t="s">
        <v>761</v>
      </c>
      <c r="M1423" s="38" t="s">
        <v>48</v>
      </c>
      <c r="N1423" s="38" t="s">
        <v>4761</v>
      </c>
      <c r="O1423" s="38" t="s">
        <v>1834</v>
      </c>
      <c r="P1423" s="38">
        <v>0</v>
      </c>
    </row>
    <row r="1424" spans="1:16" x14ac:dyDescent="0.3">
      <c r="A1424" s="38">
        <v>20070114.5</v>
      </c>
      <c r="B1424" s="38">
        <v>2454115</v>
      </c>
      <c r="C1424" s="38" t="s">
        <v>6358</v>
      </c>
      <c r="D1424" s="38" t="s">
        <v>200</v>
      </c>
      <c r="E1424" s="43" t="s">
        <v>6359</v>
      </c>
      <c r="F1424" s="38" t="s">
        <v>253</v>
      </c>
      <c r="G1424" s="38" t="s">
        <v>48</v>
      </c>
      <c r="H1424" s="38" t="s">
        <v>6360</v>
      </c>
      <c r="I1424" s="38" t="s">
        <v>707</v>
      </c>
      <c r="J1424" s="38">
        <f t="shared" si="22"/>
        <v>2007.0915999999997</v>
      </c>
      <c r="K1424" s="44">
        <v>1406.4417000000001</v>
      </c>
      <c r="L1424" s="38" t="s">
        <v>5872</v>
      </c>
      <c r="M1424" s="38" t="s">
        <v>48</v>
      </c>
      <c r="N1424" s="38" t="s">
        <v>6361</v>
      </c>
      <c r="O1424" s="38" t="s">
        <v>3475</v>
      </c>
      <c r="P1424" s="38">
        <v>0</v>
      </c>
    </row>
    <row r="1425" spans="1:16" x14ac:dyDescent="0.3">
      <c r="A1425" s="38">
        <v>20070115.5</v>
      </c>
      <c r="B1425" s="38">
        <v>2454116</v>
      </c>
      <c r="C1425" s="38" t="s">
        <v>6362</v>
      </c>
      <c r="D1425" s="38" t="s">
        <v>892</v>
      </c>
      <c r="E1425" s="43" t="s">
        <v>6363</v>
      </c>
      <c r="F1425" s="38" t="s">
        <v>253</v>
      </c>
      <c r="G1425" s="38" t="s">
        <v>48</v>
      </c>
      <c r="H1425" s="38" t="s">
        <v>6364</v>
      </c>
      <c r="I1425" s="38" t="s">
        <v>500</v>
      </c>
      <c r="J1425" s="38">
        <f t="shared" si="22"/>
        <v>2007.0923999999995</v>
      </c>
      <c r="K1425" s="44">
        <v>1406.2346</v>
      </c>
      <c r="L1425" s="38" t="s">
        <v>5872</v>
      </c>
      <c r="M1425" s="38" t="s">
        <v>48</v>
      </c>
      <c r="N1425" s="38" t="s">
        <v>6365</v>
      </c>
      <c r="O1425" s="38" t="s">
        <v>2048</v>
      </c>
      <c r="P1425" s="38">
        <v>0</v>
      </c>
    </row>
    <row r="1426" spans="1:16" x14ac:dyDescent="0.3">
      <c r="A1426" s="38">
        <v>20070116.5</v>
      </c>
      <c r="B1426" s="38">
        <v>2454117</v>
      </c>
      <c r="C1426" s="38" t="s">
        <v>6366</v>
      </c>
      <c r="D1426" s="38" t="s">
        <v>6241</v>
      </c>
      <c r="E1426" s="43" t="s">
        <v>6367</v>
      </c>
      <c r="F1426" s="38" t="s">
        <v>253</v>
      </c>
      <c r="G1426" s="38" t="s">
        <v>48</v>
      </c>
      <c r="H1426" s="38" t="s">
        <v>6368</v>
      </c>
      <c r="I1426" s="38" t="s">
        <v>149</v>
      </c>
      <c r="J1426" s="38">
        <f t="shared" si="22"/>
        <v>2007.0931999999993</v>
      </c>
      <c r="K1426" s="44">
        <v>1405.9985999999999</v>
      </c>
      <c r="L1426" s="38" t="s">
        <v>1965</v>
      </c>
      <c r="M1426" s="38" t="s">
        <v>48</v>
      </c>
      <c r="N1426" s="38" t="s">
        <v>6369</v>
      </c>
      <c r="O1426" s="38" t="s">
        <v>1736</v>
      </c>
      <c r="P1426" s="38">
        <v>0</v>
      </c>
    </row>
    <row r="1427" spans="1:16" x14ac:dyDescent="0.3">
      <c r="A1427" s="38">
        <v>20070117.5</v>
      </c>
      <c r="B1427" s="38">
        <v>2454118</v>
      </c>
      <c r="C1427" s="38" t="s">
        <v>6370</v>
      </c>
      <c r="D1427" s="38" t="s">
        <v>2237</v>
      </c>
      <c r="E1427" s="43" t="s">
        <v>1950</v>
      </c>
      <c r="F1427" s="38" t="s">
        <v>253</v>
      </c>
      <c r="G1427" s="38" t="s">
        <v>48</v>
      </c>
      <c r="H1427" s="38" t="s">
        <v>6371</v>
      </c>
      <c r="I1427" s="38" t="s">
        <v>565</v>
      </c>
      <c r="J1427" s="38">
        <f t="shared" si="22"/>
        <v>2007.0939999999991</v>
      </c>
      <c r="K1427" s="44">
        <v>1405.7854</v>
      </c>
      <c r="L1427" s="38" t="s">
        <v>2193</v>
      </c>
      <c r="M1427" s="38" t="s">
        <v>48</v>
      </c>
      <c r="N1427" s="38" t="s">
        <v>1019</v>
      </c>
      <c r="O1427" s="38" t="s">
        <v>4547</v>
      </c>
      <c r="P1427" s="38">
        <v>0</v>
      </c>
    </row>
    <row r="1428" spans="1:16" x14ac:dyDescent="0.3">
      <c r="A1428" s="38">
        <v>20070118.5</v>
      </c>
      <c r="B1428" s="38">
        <v>2454119</v>
      </c>
      <c r="C1428" s="38" t="s">
        <v>6372</v>
      </c>
      <c r="D1428" s="38" t="s">
        <v>1468</v>
      </c>
      <c r="E1428" s="43" t="s">
        <v>6373</v>
      </c>
      <c r="F1428" s="38" t="s">
        <v>253</v>
      </c>
      <c r="G1428" s="38" t="s">
        <v>48</v>
      </c>
      <c r="H1428" s="38" t="s">
        <v>6374</v>
      </c>
      <c r="I1428" s="38" t="s">
        <v>625</v>
      </c>
      <c r="J1428" s="38">
        <f t="shared" si="22"/>
        <v>2007.0948000000008</v>
      </c>
      <c r="K1428" s="44">
        <v>1405.5832</v>
      </c>
      <c r="L1428" s="38" t="s">
        <v>1864</v>
      </c>
      <c r="M1428" s="38" t="s">
        <v>48</v>
      </c>
      <c r="N1428" s="38" t="s">
        <v>6375</v>
      </c>
      <c r="O1428" s="38" t="s">
        <v>560</v>
      </c>
      <c r="P1428" s="38">
        <v>0</v>
      </c>
    </row>
    <row r="1429" spans="1:16" x14ac:dyDescent="0.3">
      <c r="A1429" s="38">
        <v>20070119.5</v>
      </c>
      <c r="B1429" s="38">
        <v>2454120</v>
      </c>
      <c r="C1429" s="38" t="s">
        <v>6376</v>
      </c>
      <c r="D1429" s="38" t="s">
        <v>1086</v>
      </c>
      <c r="E1429" s="43" t="s">
        <v>6377</v>
      </c>
      <c r="F1429" s="38" t="s">
        <v>253</v>
      </c>
      <c r="G1429" s="38" t="s">
        <v>48</v>
      </c>
      <c r="H1429" s="38" t="s">
        <v>6378</v>
      </c>
      <c r="I1429" s="38" t="s">
        <v>1425</v>
      </c>
      <c r="J1429" s="38">
        <f t="shared" si="22"/>
        <v>2007.0956000000006</v>
      </c>
      <c r="K1429" s="44">
        <v>1405.4102</v>
      </c>
      <c r="L1429" s="38" t="s">
        <v>1864</v>
      </c>
      <c r="M1429" s="38" t="s">
        <v>48</v>
      </c>
      <c r="N1429" s="38" t="s">
        <v>6379</v>
      </c>
      <c r="O1429" s="38" t="s">
        <v>3512</v>
      </c>
      <c r="P1429" s="38">
        <v>0</v>
      </c>
    </row>
    <row r="1430" spans="1:16" x14ac:dyDescent="0.3">
      <c r="A1430" s="38">
        <v>20070120.5</v>
      </c>
      <c r="B1430" s="38">
        <v>2454121</v>
      </c>
      <c r="C1430" s="38" t="s">
        <v>6380</v>
      </c>
      <c r="D1430" s="38" t="s">
        <v>1747</v>
      </c>
      <c r="E1430" s="43" t="s">
        <v>6381</v>
      </c>
      <c r="F1430" s="38" t="s">
        <v>253</v>
      </c>
      <c r="G1430" s="38" t="s">
        <v>48</v>
      </c>
      <c r="H1430" s="38" t="s">
        <v>6382</v>
      </c>
      <c r="I1430" s="38" t="s">
        <v>149</v>
      </c>
      <c r="J1430" s="38">
        <f t="shared" si="22"/>
        <v>2007.0964000000004</v>
      </c>
      <c r="K1430" s="44">
        <v>1405.1899000000001</v>
      </c>
      <c r="L1430" s="38" t="s">
        <v>6274</v>
      </c>
      <c r="M1430" s="38" t="s">
        <v>48</v>
      </c>
      <c r="N1430" s="38" t="s">
        <v>6383</v>
      </c>
      <c r="O1430" s="38" t="s">
        <v>6384</v>
      </c>
      <c r="P1430" s="38">
        <v>0</v>
      </c>
    </row>
    <row r="1431" spans="1:16" x14ac:dyDescent="0.3">
      <c r="A1431" s="38">
        <v>20070121.5</v>
      </c>
      <c r="B1431" s="38">
        <v>2454122</v>
      </c>
      <c r="C1431" s="38" t="s">
        <v>6385</v>
      </c>
      <c r="D1431" s="38" t="s">
        <v>860</v>
      </c>
      <c r="E1431" s="43" t="s">
        <v>6386</v>
      </c>
      <c r="F1431" s="38" t="s">
        <v>253</v>
      </c>
      <c r="G1431" s="38" t="s">
        <v>48</v>
      </c>
      <c r="H1431" s="38" t="s">
        <v>6387</v>
      </c>
      <c r="I1431" s="38" t="s">
        <v>141</v>
      </c>
      <c r="J1431" s="38">
        <f t="shared" si="22"/>
        <v>2007.0972000000002</v>
      </c>
      <c r="K1431" s="44">
        <v>1404.9329</v>
      </c>
      <c r="L1431" s="38" t="s">
        <v>1730</v>
      </c>
      <c r="M1431" s="38" t="s">
        <v>48</v>
      </c>
      <c r="N1431" s="38" t="s">
        <v>6388</v>
      </c>
      <c r="O1431" s="38" t="s">
        <v>1665</v>
      </c>
      <c r="P1431" s="38">
        <v>0</v>
      </c>
    </row>
    <row r="1432" spans="1:16" x14ac:dyDescent="0.3">
      <c r="A1432" s="38">
        <v>20070122.5</v>
      </c>
      <c r="B1432" s="38">
        <v>2454123</v>
      </c>
      <c r="C1432" s="38" t="s">
        <v>6389</v>
      </c>
      <c r="D1432" s="38" t="s">
        <v>387</v>
      </c>
      <c r="E1432" s="43" t="s">
        <v>6390</v>
      </c>
      <c r="F1432" s="38" t="s">
        <v>253</v>
      </c>
      <c r="G1432" s="38" t="s">
        <v>48</v>
      </c>
      <c r="H1432" s="38" t="s">
        <v>5066</v>
      </c>
      <c r="I1432" s="38" t="s">
        <v>124</v>
      </c>
      <c r="J1432" s="38">
        <f t="shared" si="22"/>
        <v>2007.098</v>
      </c>
      <c r="K1432" s="44">
        <v>1404.6866</v>
      </c>
      <c r="L1432" s="38" t="s">
        <v>64</v>
      </c>
      <c r="M1432" s="38" t="s">
        <v>48</v>
      </c>
      <c r="N1432" s="38" t="s">
        <v>6391</v>
      </c>
      <c r="O1432" s="38" t="s">
        <v>6392</v>
      </c>
      <c r="P1432" s="38">
        <v>0</v>
      </c>
    </row>
    <row r="1433" spans="1:16" x14ac:dyDescent="0.3">
      <c r="A1433" s="38">
        <v>20070123.5</v>
      </c>
      <c r="B1433" s="38">
        <v>2454124</v>
      </c>
      <c r="C1433" s="38" t="s">
        <v>6393</v>
      </c>
      <c r="D1433" s="38" t="s">
        <v>5854</v>
      </c>
      <c r="E1433" s="43" t="s">
        <v>6394</v>
      </c>
      <c r="F1433" s="38" t="s">
        <v>253</v>
      </c>
      <c r="G1433" s="38" t="s">
        <v>48</v>
      </c>
      <c r="H1433" s="38" t="s">
        <v>2396</v>
      </c>
      <c r="I1433" s="38" t="s">
        <v>156</v>
      </c>
      <c r="J1433" s="38">
        <f t="shared" si="22"/>
        <v>2007.0987999999998</v>
      </c>
      <c r="K1433" s="44">
        <v>1404.4161999999999</v>
      </c>
      <c r="L1433" s="38" t="s">
        <v>6258</v>
      </c>
      <c r="M1433" s="38" t="s">
        <v>48</v>
      </c>
      <c r="N1433" s="38" t="s">
        <v>6395</v>
      </c>
      <c r="O1433" s="38" t="s">
        <v>3453</v>
      </c>
      <c r="P1433" s="38">
        <v>0</v>
      </c>
    </row>
    <row r="1434" spans="1:16" x14ac:dyDescent="0.3">
      <c r="A1434" s="38">
        <v>20070124.5</v>
      </c>
      <c r="B1434" s="38">
        <v>2454125</v>
      </c>
      <c r="C1434" s="38" t="s">
        <v>6396</v>
      </c>
      <c r="D1434" s="38" t="s">
        <v>1063</v>
      </c>
      <c r="E1434" s="43" t="s">
        <v>6397</v>
      </c>
      <c r="F1434" s="38" t="s">
        <v>253</v>
      </c>
      <c r="G1434" s="38" t="s">
        <v>48</v>
      </c>
      <c r="H1434" s="38" t="s">
        <v>6398</v>
      </c>
      <c r="I1434" s="38" t="s">
        <v>340</v>
      </c>
      <c r="J1434" s="38">
        <f t="shared" si="22"/>
        <v>2007.0995999999996</v>
      </c>
      <c r="K1434" s="44">
        <v>1404.1886</v>
      </c>
      <c r="L1434" s="38" t="s">
        <v>6258</v>
      </c>
      <c r="M1434" s="38" t="s">
        <v>48</v>
      </c>
      <c r="N1434" s="38" t="s">
        <v>6399</v>
      </c>
      <c r="O1434" s="38" t="s">
        <v>3100</v>
      </c>
      <c r="P1434" s="38">
        <v>0</v>
      </c>
    </row>
    <row r="1435" spans="1:16" x14ac:dyDescent="0.3">
      <c r="A1435" s="38">
        <v>20070125.5</v>
      </c>
      <c r="B1435" s="38">
        <v>2454126</v>
      </c>
      <c r="C1435" s="38" t="s">
        <v>6400</v>
      </c>
      <c r="D1435" s="38" t="s">
        <v>257</v>
      </c>
      <c r="E1435" s="43" t="s">
        <v>6401</v>
      </c>
      <c r="F1435" s="38" t="s">
        <v>253</v>
      </c>
      <c r="G1435" s="38" t="s">
        <v>48</v>
      </c>
      <c r="H1435" s="38" t="s">
        <v>1099</v>
      </c>
      <c r="I1435" s="38" t="s">
        <v>500</v>
      </c>
      <c r="J1435" s="38">
        <f t="shared" si="22"/>
        <v>2007.1003999999994</v>
      </c>
      <c r="K1435" s="44">
        <v>1403.8544999999999</v>
      </c>
      <c r="L1435" s="38" t="s">
        <v>6402</v>
      </c>
      <c r="M1435" s="38" t="s">
        <v>48</v>
      </c>
      <c r="N1435" s="38" t="s">
        <v>6403</v>
      </c>
      <c r="O1435" s="38" t="s">
        <v>1526</v>
      </c>
      <c r="P1435" s="38">
        <v>0</v>
      </c>
    </row>
    <row r="1436" spans="1:16" x14ac:dyDescent="0.3">
      <c r="A1436" s="38">
        <v>20070126.5</v>
      </c>
      <c r="B1436" s="38">
        <v>2454127</v>
      </c>
      <c r="C1436" s="38" t="s">
        <v>6404</v>
      </c>
      <c r="D1436" s="38" t="s">
        <v>215</v>
      </c>
      <c r="E1436" s="43" t="s">
        <v>6405</v>
      </c>
      <c r="F1436" s="38" t="s">
        <v>253</v>
      </c>
      <c r="G1436" s="38" t="s">
        <v>48</v>
      </c>
      <c r="H1436" s="38" t="s">
        <v>924</v>
      </c>
      <c r="I1436" s="38" t="s">
        <v>625</v>
      </c>
      <c r="J1436" s="38">
        <f t="shared" si="22"/>
        <v>2007.1011999999992</v>
      </c>
      <c r="K1436" s="44">
        <v>1403.5291999999999</v>
      </c>
      <c r="L1436" s="38" t="s">
        <v>4909</v>
      </c>
      <c r="M1436" s="38" t="s">
        <v>48</v>
      </c>
      <c r="N1436" s="38" t="s">
        <v>6406</v>
      </c>
      <c r="O1436" s="38" t="s">
        <v>1475</v>
      </c>
      <c r="P1436" s="38">
        <v>0</v>
      </c>
    </row>
    <row r="1437" spans="1:16" x14ac:dyDescent="0.3">
      <c r="A1437" s="38">
        <v>20070127.5</v>
      </c>
      <c r="B1437" s="38">
        <v>2454128</v>
      </c>
      <c r="C1437" s="38" t="s">
        <v>6407</v>
      </c>
      <c r="D1437" s="38" t="s">
        <v>1667</v>
      </c>
      <c r="E1437" s="43" t="s">
        <v>6408</v>
      </c>
      <c r="F1437" s="38" t="s">
        <v>253</v>
      </c>
      <c r="G1437" s="38" t="s">
        <v>48</v>
      </c>
      <c r="H1437" s="38" t="s">
        <v>6409</v>
      </c>
      <c r="I1437" s="38" t="s">
        <v>132</v>
      </c>
      <c r="J1437" s="38">
        <f t="shared" si="22"/>
        <v>2007.1020000000008</v>
      </c>
      <c r="K1437" s="44">
        <v>1403.2460000000001</v>
      </c>
      <c r="L1437" s="38" t="s">
        <v>5004</v>
      </c>
      <c r="M1437" s="38" t="s">
        <v>48</v>
      </c>
      <c r="N1437" s="38" t="s">
        <v>6410</v>
      </c>
      <c r="O1437" s="38" t="s">
        <v>2534</v>
      </c>
      <c r="P1437" s="38">
        <v>0</v>
      </c>
    </row>
    <row r="1438" spans="1:16" x14ac:dyDescent="0.3">
      <c r="A1438" s="38">
        <v>20070128.5</v>
      </c>
      <c r="B1438" s="38">
        <v>2454129</v>
      </c>
      <c r="C1438" s="38" t="s">
        <v>6411</v>
      </c>
      <c r="D1438" s="38" t="s">
        <v>892</v>
      </c>
      <c r="E1438" s="43" t="s">
        <v>1674</v>
      </c>
      <c r="F1438" s="38" t="s">
        <v>253</v>
      </c>
      <c r="G1438" s="38" t="s">
        <v>48</v>
      </c>
      <c r="H1438" s="38" t="s">
        <v>6412</v>
      </c>
      <c r="I1438" s="38" t="s">
        <v>1425</v>
      </c>
      <c r="J1438" s="38">
        <f t="shared" si="22"/>
        <v>2007.1028000000006</v>
      </c>
      <c r="K1438" s="44">
        <v>1402.9051999999999</v>
      </c>
      <c r="L1438" s="38" t="s">
        <v>974</v>
      </c>
      <c r="M1438" s="38" t="s">
        <v>48</v>
      </c>
      <c r="N1438" s="38" t="s">
        <v>6413</v>
      </c>
      <c r="O1438" s="38" t="s">
        <v>3716</v>
      </c>
      <c r="P1438" s="38">
        <v>0</v>
      </c>
    </row>
    <row r="1439" spans="1:16" x14ac:dyDescent="0.3">
      <c r="A1439" s="38">
        <v>20070129.5</v>
      </c>
      <c r="B1439" s="38">
        <v>2454130</v>
      </c>
      <c r="C1439" s="38" t="s">
        <v>6414</v>
      </c>
      <c r="D1439" s="38" t="s">
        <v>860</v>
      </c>
      <c r="E1439" s="43" t="s">
        <v>6415</v>
      </c>
      <c r="F1439" s="38" t="s">
        <v>253</v>
      </c>
      <c r="G1439" s="38" t="s">
        <v>48</v>
      </c>
      <c r="H1439" s="38" t="s">
        <v>4999</v>
      </c>
      <c r="I1439" s="38" t="s">
        <v>625</v>
      </c>
      <c r="J1439" s="38">
        <f t="shared" si="22"/>
        <v>2007.1036000000004</v>
      </c>
      <c r="K1439" s="44">
        <v>1402.5089</v>
      </c>
      <c r="L1439" s="38" t="s">
        <v>4570</v>
      </c>
      <c r="M1439" s="38" t="s">
        <v>48</v>
      </c>
      <c r="N1439" s="38" t="s">
        <v>6416</v>
      </c>
      <c r="O1439" s="38" t="s">
        <v>6417</v>
      </c>
      <c r="P1439" s="38">
        <v>0</v>
      </c>
    </row>
    <row r="1440" spans="1:16" x14ac:dyDescent="0.3">
      <c r="A1440" s="38">
        <v>20070130.5</v>
      </c>
      <c r="B1440" s="38">
        <v>2454131</v>
      </c>
      <c r="C1440" s="38" t="s">
        <v>6418</v>
      </c>
      <c r="D1440" s="38" t="s">
        <v>4868</v>
      </c>
      <c r="E1440" s="43" t="s">
        <v>6419</v>
      </c>
      <c r="F1440" s="38" t="s">
        <v>224</v>
      </c>
      <c r="G1440" s="38" t="s">
        <v>48</v>
      </c>
      <c r="H1440" s="38" t="s">
        <v>6420</v>
      </c>
      <c r="I1440" s="38" t="s">
        <v>107</v>
      </c>
      <c r="J1440" s="38">
        <f t="shared" si="22"/>
        <v>2007.1044000000002</v>
      </c>
      <c r="K1440" s="44">
        <v>1402.0137999999999</v>
      </c>
      <c r="L1440" s="38" t="s">
        <v>2848</v>
      </c>
      <c r="M1440" s="38" t="s">
        <v>48</v>
      </c>
      <c r="N1440" s="38" t="s">
        <v>760</v>
      </c>
      <c r="O1440" s="38" t="s">
        <v>3459</v>
      </c>
      <c r="P1440" s="38">
        <v>0</v>
      </c>
    </row>
    <row r="1441" spans="1:16" x14ac:dyDescent="0.3">
      <c r="A1441" s="38">
        <v>20070131.5</v>
      </c>
      <c r="B1441" s="38">
        <v>2454132</v>
      </c>
      <c r="C1441" s="38" t="s">
        <v>6421</v>
      </c>
      <c r="D1441" s="38" t="s">
        <v>2593</v>
      </c>
      <c r="E1441" s="43" t="s">
        <v>6422</v>
      </c>
      <c r="F1441" s="38" t="s">
        <v>224</v>
      </c>
      <c r="G1441" s="38" t="s">
        <v>48</v>
      </c>
      <c r="H1441" s="38" t="s">
        <v>6423</v>
      </c>
      <c r="I1441" s="38" t="s">
        <v>565</v>
      </c>
      <c r="J1441" s="38">
        <f t="shared" si="22"/>
        <v>2007.1052</v>
      </c>
      <c r="K1441" s="44">
        <v>1401.5592999999999</v>
      </c>
      <c r="L1441" s="38" t="s">
        <v>4970</v>
      </c>
      <c r="M1441" s="38" t="s">
        <v>48</v>
      </c>
      <c r="N1441" s="38" t="s">
        <v>6424</v>
      </c>
      <c r="O1441" s="38" t="s">
        <v>2463</v>
      </c>
      <c r="P1441" s="38">
        <v>0</v>
      </c>
    </row>
    <row r="1442" spans="1:16" x14ac:dyDescent="0.3">
      <c r="A1442" s="38">
        <v>20070201.5</v>
      </c>
      <c r="B1442" s="38">
        <v>2454133</v>
      </c>
      <c r="C1442" s="38" t="s">
        <v>6425</v>
      </c>
      <c r="D1442" s="38" t="s">
        <v>1874</v>
      </c>
      <c r="E1442" s="43" t="s">
        <v>6426</v>
      </c>
      <c r="F1442" s="38" t="s">
        <v>224</v>
      </c>
      <c r="G1442" s="38" t="s">
        <v>48</v>
      </c>
      <c r="H1442" s="38" t="s">
        <v>6427</v>
      </c>
      <c r="I1442" s="38" t="s">
        <v>116</v>
      </c>
      <c r="J1442" s="38">
        <f t="shared" si="22"/>
        <v>2007.1612000000005</v>
      </c>
      <c r="K1442" s="44">
        <v>1401.1058</v>
      </c>
      <c r="L1442" s="38" t="s">
        <v>4965</v>
      </c>
      <c r="M1442" s="38" t="s">
        <v>48</v>
      </c>
      <c r="N1442" s="38" t="s">
        <v>6428</v>
      </c>
      <c r="O1442" s="38" t="s">
        <v>4817</v>
      </c>
      <c r="P1442" s="38">
        <v>0</v>
      </c>
    </row>
    <row r="1443" spans="1:16" x14ac:dyDescent="0.3">
      <c r="A1443" s="38">
        <v>20070202.5</v>
      </c>
      <c r="B1443" s="38">
        <v>2454134</v>
      </c>
      <c r="C1443" s="38" t="s">
        <v>6429</v>
      </c>
      <c r="D1443" s="38" t="s">
        <v>3156</v>
      </c>
      <c r="E1443" s="43" t="s">
        <v>6430</v>
      </c>
      <c r="F1443" s="38" t="s">
        <v>224</v>
      </c>
      <c r="G1443" s="38" t="s">
        <v>48</v>
      </c>
      <c r="H1443" s="38" t="s">
        <v>571</v>
      </c>
      <c r="I1443" s="38" t="s">
        <v>132</v>
      </c>
      <c r="J1443" s="38">
        <f t="shared" si="22"/>
        <v>2007.1620000000003</v>
      </c>
      <c r="K1443" s="44">
        <v>1400.6778999999999</v>
      </c>
      <c r="L1443" s="38" t="s">
        <v>3567</v>
      </c>
      <c r="M1443" s="38" t="s">
        <v>48</v>
      </c>
      <c r="N1443" s="38" t="s">
        <v>6431</v>
      </c>
      <c r="O1443" s="38" t="s">
        <v>1318</v>
      </c>
      <c r="P1443" s="38">
        <v>0</v>
      </c>
    </row>
    <row r="1444" spans="1:16" x14ac:dyDescent="0.3">
      <c r="A1444" s="38">
        <v>20070203.5</v>
      </c>
      <c r="B1444" s="38">
        <v>2454135</v>
      </c>
      <c r="C1444" s="38" t="s">
        <v>6432</v>
      </c>
      <c r="D1444" s="38" t="s">
        <v>764</v>
      </c>
      <c r="E1444" s="43" t="s">
        <v>6433</v>
      </c>
      <c r="F1444" s="38" t="s">
        <v>224</v>
      </c>
      <c r="G1444" s="38" t="s">
        <v>48</v>
      </c>
      <c r="H1444" s="38" t="s">
        <v>6434</v>
      </c>
      <c r="I1444" s="38" t="s">
        <v>2312</v>
      </c>
      <c r="J1444" s="38">
        <f t="shared" si="22"/>
        <v>2007.1628000000001</v>
      </c>
      <c r="K1444" s="44">
        <v>1400.3244999999999</v>
      </c>
      <c r="L1444" s="38" t="s">
        <v>3562</v>
      </c>
      <c r="M1444" s="38" t="s">
        <v>48</v>
      </c>
      <c r="N1444" s="38" t="s">
        <v>1081</v>
      </c>
      <c r="O1444" s="38" t="s">
        <v>1318</v>
      </c>
      <c r="P1444" s="38">
        <v>0</v>
      </c>
    </row>
    <row r="1445" spans="1:16" x14ac:dyDescent="0.3">
      <c r="A1445" s="38">
        <v>20070204.5</v>
      </c>
      <c r="B1445" s="38">
        <v>2454136</v>
      </c>
      <c r="C1445" s="38" t="s">
        <v>6435</v>
      </c>
      <c r="D1445" s="38" t="s">
        <v>257</v>
      </c>
      <c r="E1445" s="43" t="s">
        <v>6436</v>
      </c>
      <c r="F1445" s="38" t="s">
        <v>224</v>
      </c>
      <c r="G1445" s="38" t="s">
        <v>48</v>
      </c>
      <c r="H1445" s="38" t="s">
        <v>6437</v>
      </c>
      <c r="I1445" s="38" t="s">
        <v>74</v>
      </c>
      <c r="J1445" s="38">
        <f t="shared" si="22"/>
        <v>2007.1635999999999</v>
      </c>
      <c r="K1445" s="44">
        <v>1400.0041000000001</v>
      </c>
      <c r="L1445" s="38" t="s">
        <v>3551</v>
      </c>
      <c r="M1445" s="38" t="s">
        <v>48</v>
      </c>
      <c r="N1445" s="38" t="s">
        <v>6438</v>
      </c>
      <c r="O1445" s="38" t="s">
        <v>2053</v>
      </c>
      <c r="P1445" s="38">
        <v>0</v>
      </c>
    </row>
    <row r="1446" spans="1:16" x14ac:dyDescent="0.3">
      <c r="A1446" s="38">
        <v>20070205.5</v>
      </c>
      <c r="B1446" s="38">
        <v>2454137</v>
      </c>
      <c r="C1446" s="38" t="s">
        <v>6439</v>
      </c>
      <c r="D1446" s="38" t="s">
        <v>200</v>
      </c>
      <c r="E1446" s="43" t="s">
        <v>6440</v>
      </c>
      <c r="F1446" s="38" t="s">
        <v>630</v>
      </c>
      <c r="G1446" s="38" t="s">
        <v>48</v>
      </c>
      <c r="H1446" s="38" t="s">
        <v>6441</v>
      </c>
      <c r="I1446" s="38" t="s">
        <v>124</v>
      </c>
      <c r="J1446" s="38">
        <f t="shared" si="22"/>
        <v>2007.1643999999997</v>
      </c>
      <c r="K1446" s="44">
        <v>1399.6466</v>
      </c>
      <c r="L1446" s="38" t="s">
        <v>3551</v>
      </c>
      <c r="M1446" s="38" t="s">
        <v>48</v>
      </c>
      <c r="N1446" s="38" t="s">
        <v>3792</v>
      </c>
      <c r="O1446" s="38" t="s">
        <v>1646</v>
      </c>
      <c r="P1446" s="38">
        <v>0</v>
      </c>
    </row>
    <row r="1447" spans="1:16" x14ac:dyDescent="0.3">
      <c r="A1447" s="38">
        <v>20070206.5</v>
      </c>
      <c r="B1447" s="38">
        <v>2454138</v>
      </c>
      <c r="C1447" s="38" t="s">
        <v>6442</v>
      </c>
      <c r="D1447" s="38" t="s">
        <v>1279</v>
      </c>
      <c r="E1447" s="43" t="s">
        <v>6443</v>
      </c>
      <c r="F1447" s="38" t="s">
        <v>630</v>
      </c>
      <c r="G1447" s="38" t="s">
        <v>48</v>
      </c>
      <c r="H1447" s="38" t="s">
        <v>2124</v>
      </c>
      <c r="I1447" s="38" t="s">
        <v>1425</v>
      </c>
      <c r="J1447" s="38">
        <f t="shared" si="22"/>
        <v>2007.1651999999995</v>
      </c>
      <c r="K1447" s="44">
        <v>1399.2309</v>
      </c>
      <c r="L1447" s="38" t="s">
        <v>1882</v>
      </c>
      <c r="M1447" s="38" t="s">
        <v>48</v>
      </c>
      <c r="N1447" s="38" t="s">
        <v>6444</v>
      </c>
      <c r="O1447" s="38" t="s">
        <v>4891</v>
      </c>
      <c r="P1447" s="38">
        <v>0</v>
      </c>
    </row>
    <row r="1448" spans="1:16" x14ac:dyDescent="0.3">
      <c r="A1448" s="38">
        <v>20070207.5</v>
      </c>
      <c r="B1448" s="38">
        <v>2454139</v>
      </c>
      <c r="C1448" s="38" t="s">
        <v>6445</v>
      </c>
      <c r="D1448" s="38" t="s">
        <v>1468</v>
      </c>
      <c r="E1448" s="43" t="s">
        <v>6446</v>
      </c>
      <c r="F1448" s="38" t="s">
        <v>630</v>
      </c>
      <c r="G1448" s="38" t="s">
        <v>48</v>
      </c>
      <c r="H1448" s="38" t="s">
        <v>5304</v>
      </c>
      <c r="I1448" s="38" t="s">
        <v>124</v>
      </c>
      <c r="J1448" s="38">
        <f t="shared" si="22"/>
        <v>2007.1659999999993</v>
      </c>
      <c r="K1448" s="44">
        <v>1398.8018999999999</v>
      </c>
      <c r="L1448" s="38" t="s">
        <v>1877</v>
      </c>
      <c r="M1448" s="38" t="s">
        <v>48</v>
      </c>
      <c r="N1448" s="38" t="s">
        <v>2869</v>
      </c>
      <c r="O1448" s="38" t="s">
        <v>3902</v>
      </c>
      <c r="P1448" s="38">
        <v>0</v>
      </c>
    </row>
    <row r="1449" spans="1:16" x14ac:dyDescent="0.3">
      <c r="A1449" s="38">
        <v>20070208.5</v>
      </c>
      <c r="B1449" s="38">
        <v>2454140</v>
      </c>
      <c r="C1449" s="38" t="s">
        <v>6447</v>
      </c>
      <c r="D1449" s="38" t="s">
        <v>6448</v>
      </c>
      <c r="E1449" s="43" t="s">
        <v>6449</v>
      </c>
      <c r="F1449" s="38" t="s">
        <v>630</v>
      </c>
      <c r="G1449" s="38" t="s">
        <v>48</v>
      </c>
      <c r="H1449" s="38" t="s">
        <v>4476</v>
      </c>
      <c r="I1449" s="38" t="s">
        <v>2927</v>
      </c>
      <c r="J1449" s="38">
        <f t="shared" si="22"/>
        <v>2007.1668000000009</v>
      </c>
      <c r="K1449" s="44">
        <v>1398.3614</v>
      </c>
      <c r="L1449" s="38" t="s">
        <v>1862</v>
      </c>
      <c r="M1449" s="38" t="s">
        <v>48</v>
      </c>
      <c r="N1449" s="38" t="s">
        <v>4143</v>
      </c>
      <c r="O1449" s="38" t="s">
        <v>3438</v>
      </c>
      <c r="P1449" s="38">
        <v>0</v>
      </c>
    </row>
    <row r="1450" spans="1:16" x14ac:dyDescent="0.3">
      <c r="A1450" s="38">
        <v>20070209.5</v>
      </c>
      <c r="B1450" s="38">
        <v>2454141</v>
      </c>
      <c r="C1450" s="38" t="s">
        <v>6450</v>
      </c>
      <c r="D1450" s="38" t="s">
        <v>6451</v>
      </c>
      <c r="E1450" s="43" t="s">
        <v>6452</v>
      </c>
      <c r="F1450" s="38" t="s">
        <v>630</v>
      </c>
      <c r="G1450" s="38" t="s">
        <v>48</v>
      </c>
      <c r="H1450" s="38" t="s">
        <v>4480</v>
      </c>
      <c r="I1450" s="38" t="s">
        <v>1045</v>
      </c>
      <c r="J1450" s="38">
        <f t="shared" si="22"/>
        <v>2007.1676000000007</v>
      </c>
      <c r="K1450" s="44">
        <v>1397.7873</v>
      </c>
      <c r="L1450" s="38" t="s">
        <v>1839</v>
      </c>
      <c r="M1450" s="38" t="s">
        <v>48</v>
      </c>
      <c r="N1450" s="38" t="s">
        <v>6453</v>
      </c>
      <c r="O1450" s="38" t="s">
        <v>2317</v>
      </c>
      <c r="P1450" s="38">
        <v>0</v>
      </c>
    </row>
    <row r="1451" spans="1:16" x14ac:dyDescent="0.3">
      <c r="A1451" s="38">
        <v>20070210.5</v>
      </c>
      <c r="B1451" s="38">
        <v>2454142</v>
      </c>
      <c r="C1451" s="38" t="s">
        <v>6454</v>
      </c>
      <c r="D1451" s="38" t="s">
        <v>6455</v>
      </c>
      <c r="E1451" s="43" t="s">
        <v>6456</v>
      </c>
      <c r="F1451" s="38" t="s">
        <v>630</v>
      </c>
      <c r="G1451" s="38" t="s">
        <v>48</v>
      </c>
      <c r="H1451" s="38" t="s">
        <v>777</v>
      </c>
      <c r="I1451" s="38" t="s">
        <v>500</v>
      </c>
      <c r="J1451" s="38">
        <f t="shared" si="22"/>
        <v>2007.1684000000005</v>
      </c>
      <c r="K1451" s="44">
        <v>1397.3009</v>
      </c>
      <c r="L1451" s="38" t="s">
        <v>1826</v>
      </c>
      <c r="M1451" s="38" t="s">
        <v>48</v>
      </c>
      <c r="N1451" s="38" t="s">
        <v>6457</v>
      </c>
      <c r="O1451" s="38" t="s">
        <v>2270</v>
      </c>
      <c r="P1451" s="38">
        <v>0</v>
      </c>
    </row>
    <row r="1452" spans="1:16" x14ac:dyDescent="0.3">
      <c r="A1452" s="38">
        <v>20070211.5</v>
      </c>
      <c r="B1452" s="38">
        <v>2454143</v>
      </c>
      <c r="C1452" s="38" t="s">
        <v>6458</v>
      </c>
      <c r="D1452" s="38" t="s">
        <v>971</v>
      </c>
      <c r="E1452" s="43" t="s">
        <v>6459</v>
      </c>
      <c r="F1452" s="38" t="s">
        <v>630</v>
      </c>
      <c r="G1452" s="38" t="s">
        <v>48</v>
      </c>
      <c r="H1452" s="38" t="s">
        <v>419</v>
      </c>
      <c r="I1452" s="38" t="s">
        <v>500</v>
      </c>
      <c r="J1452" s="38">
        <f t="shared" si="22"/>
        <v>2007.1692000000003</v>
      </c>
      <c r="K1452" s="44">
        <v>1396.7793999999999</v>
      </c>
      <c r="L1452" s="38" t="s">
        <v>1075</v>
      </c>
      <c r="M1452" s="38" t="s">
        <v>48</v>
      </c>
      <c r="N1452" s="38" t="s">
        <v>3746</v>
      </c>
      <c r="O1452" s="38" t="s">
        <v>3751</v>
      </c>
      <c r="P1452" s="38">
        <v>0</v>
      </c>
    </row>
    <row r="1453" spans="1:16" x14ac:dyDescent="0.3">
      <c r="A1453" s="38">
        <v>20070212.5</v>
      </c>
      <c r="B1453" s="38">
        <v>2454144</v>
      </c>
      <c r="C1453" s="38" t="s">
        <v>6460</v>
      </c>
      <c r="D1453" s="38" t="s">
        <v>3548</v>
      </c>
      <c r="E1453" s="43" t="s">
        <v>6461</v>
      </c>
      <c r="F1453" s="38" t="s">
        <v>630</v>
      </c>
      <c r="G1453" s="38" t="s">
        <v>48</v>
      </c>
      <c r="H1453" s="38" t="s">
        <v>6462</v>
      </c>
      <c r="I1453" s="38" t="s">
        <v>2312</v>
      </c>
      <c r="J1453" s="38">
        <f t="shared" si="22"/>
        <v>2007.17</v>
      </c>
      <c r="K1453" s="44">
        <v>1396.2311999999999</v>
      </c>
      <c r="L1453" s="38" t="s">
        <v>640</v>
      </c>
      <c r="M1453" s="38" t="s">
        <v>48</v>
      </c>
      <c r="N1453" s="38" t="s">
        <v>4497</v>
      </c>
      <c r="O1453" s="38" t="s">
        <v>3890</v>
      </c>
      <c r="P1453" s="38">
        <v>0</v>
      </c>
    </row>
    <row r="1454" spans="1:16" x14ac:dyDescent="0.3">
      <c r="A1454" s="38">
        <v>20070213.5</v>
      </c>
      <c r="B1454" s="38">
        <v>2454145</v>
      </c>
      <c r="C1454" s="38" t="s">
        <v>6463</v>
      </c>
      <c r="D1454" s="38" t="s">
        <v>6464</v>
      </c>
      <c r="E1454" s="43" t="s">
        <v>6465</v>
      </c>
      <c r="F1454" s="38" t="s">
        <v>630</v>
      </c>
      <c r="G1454" s="38" t="s">
        <v>48</v>
      </c>
      <c r="H1454" s="38" t="s">
        <v>6466</v>
      </c>
      <c r="I1454" s="38" t="s">
        <v>1045</v>
      </c>
      <c r="J1454" s="38">
        <f t="shared" si="22"/>
        <v>2007.1707999999999</v>
      </c>
      <c r="K1454" s="44">
        <v>1395.6466</v>
      </c>
      <c r="L1454" s="38" t="s">
        <v>741</v>
      </c>
      <c r="M1454" s="38" t="s">
        <v>48</v>
      </c>
      <c r="N1454" s="38" t="s">
        <v>580</v>
      </c>
      <c r="O1454" s="38" t="s">
        <v>6467</v>
      </c>
      <c r="P1454" s="38">
        <v>0</v>
      </c>
    </row>
    <row r="1455" spans="1:16" x14ac:dyDescent="0.3">
      <c r="A1455" s="38">
        <v>20070214.5</v>
      </c>
      <c r="B1455" s="38">
        <v>2454146</v>
      </c>
      <c r="C1455" s="38" t="s">
        <v>6468</v>
      </c>
      <c r="D1455" s="38" t="s">
        <v>3455</v>
      </c>
      <c r="E1455" s="43" t="s">
        <v>6469</v>
      </c>
      <c r="F1455" s="38" t="s">
        <v>630</v>
      </c>
      <c r="G1455" s="38" t="s">
        <v>48</v>
      </c>
      <c r="H1455" s="38" t="s">
        <v>4301</v>
      </c>
      <c r="I1455" s="38" t="s">
        <v>1425</v>
      </c>
      <c r="J1455" s="38">
        <f t="shared" si="22"/>
        <v>2007.1715999999997</v>
      </c>
      <c r="K1455" s="44">
        <v>1395.1371999999999</v>
      </c>
      <c r="L1455" s="38" t="s">
        <v>1790</v>
      </c>
      <c r="M1455" s="38" t="s">
        <v>48</v>
      </c>
      <c r="N1455" s="38" t="s">
        <v>6470</v>
      </c>
      <c r="O1455" s="38" t="s">
        <v>5192</v>
      </c>
      <c r="P1455" s="38">
        <v>0</v>
      </c>
    </row>
    <row r="1456" spans="1:16" x14ac:dyDescent="0.3">
      <c r="A1456" s="38">
        <v>20070215.5</v>
      </c>
      <c r="B1456" s="38">
        <v>2454147</v>
      </c>
      <c r="C1456" s="38" t="s">
        <v>6471</v>
      </c>
      <c r="D1456" s="38" t="s">
        <v>4355</v>
      </c>
      <c r="E1456" s="43" t="s">
        <v>6172</v>
      </c>
      <c r="F1456" s="38" t="s">
        <v>630</v>
      </c>
      <c r="G1456" s="38" t="s">
        <v>48</v>
      </c>
      <c r="H1456" s="38" t="s">
        <v>6472</v>
      </c>
      <c r="I1456" s="38" t="s">
        <v>2312</v>
      </c>
      <c r="J1456" s="38">
        <f t="shared" si="22"/>
        <v>2007.1723999999995</v>
      </c>
      <c r="K1456" s="44">
        <v>1394.6188</v>
      </c>
      <c r="L1456" s="38" t="s">
        <v>1779</v>
      </c>
      <c r="M1456" s="38" t="s">
        <v>48</v>
      </c>
      <c r="N1456" s="38" t="s">
        <v>2229</v>
      </c>
      <c r="O1456" s="38" t="s">
        <v>6473</v>
      </c>
      <c r="P1456" s="38">
        <v>0</v>
      </c>
    </row>
    <row r="1457" spans="1:16" x14ac:dyDescent="0.3">
      <c r="A1457" s="38">
        <v>20070216.5</v>
      </c>
      <c r="B1457" s="38">
        <v>2454148</v>
      </c>
      <c r="C1457" s="38" t="s">
        <v>6474</v>
      </c>
      <c r="D1457" s="38" t="s">
        <v>604</v>
      </c>
      <c r="E1457" s="43" t="s">
        <v>6475</v>
      </c>
      <c r="F1457" s="38" t="s">
        <v>61</v>
      </c>
      <c r="G1457" s="38" t="s">
        <v>48</v>
      </c>
      <c r="H1457" s="38" t="s">
        <v>1623</v>
      </c>
      <c r="I1457" s="38" t="s">
        <v>124</v>
      </c>
      <c r="J1457" s="38">
        <f t="shared" si="22"/>
        <v>2007.1731999999993</v>
      </c>
      <c r="K1457" s="44">
        <v>1394.0422000000001</v>
      </c>
      <c r="L1457" s="38" t="s">
        <v>1767</v>
      </c>
      <c r="M1457" s="38" t="s">
        <v>48</v>
      </c>
      <c r="N1457" s="38" t="s">
        <v>6476</v>
      </c>
      <c r="O1457" s="38" t="s">
        <v>6477</v>
      </c>
      <c r="P1457" s="38">
        <v>0</v>
      </c>
    </row>
    <row r="1458" spans="1:16" x14ac:dyDescent="0.3">
      <c r="A1458" s="38">
        <v>20070217.5</v>
      </c>
      <c r="B1458" s="38">
        <v>2454149</v>
      </c>
      <c r="C1458" s="38" t="s">
        <v>6478</v>
      </c>
      <c r="D1458" s="38" t="s">
        <v>860</v>
      </c>
      <c r="E1458" s="43" t="s">
        <v>5614</v>
      </c>
      <c r="F1458" s="38" t="s">
        <v>61</v>
      </c>
      <c r="G1458" s="38" t="s">
        <v>48</v>
      </c>
      <c r="H1458" s="38" t="s">
        <v>1006</v>
      </c>
      <c r="I1458" s="38" t="s">
        <v>2927</v>
      </c>
      <c r="J1458" s="38">
        <f t="shared" si="22"/>
        <v>2007.1740000000009</v>
      </c>
      <c r="K1458" s="44">
        <v>1393.4963</v>
      </c>
      <c r="L1458" s="38" t="s">
        <v>1762</v>
      </c>
      <c r="M1458" s="38" t="s">
        <v>48</v>
      </c>
      <c r="N1458" s="38" t="s">
        <v>3729</v>
      </c>
      <c r="O1458" s="38" t="s">
        <v>3434</v>
      </c>
      <c r="P1458" s="38">
        <v>0</v>
      </c>
    </row>
    <row r="1459" spans="1:16" x14ac:dyDescent="0.3">
      <c r="A1459" s="38">
        <v>20070218.5</v>
      </c>
      <c r="B1459" s="38">
        <v>2454150</v>
      </c>
      <c r="C1459" s="38" t="s">
        <v>6479</v>
      </c>
      <c r="D1459" s="38" t="s">
        <v>770</v>
      </c>
      <c r="E1459" s="43" t="s">
        <v>6480</v>
      </c>
      <c r="F1459" s="38" t="s">
        <v>61</v>
      </c>
      <c r="G1459" s="38" t="s">
        <v>48</v>
      </c>
      <c r="H1459" s="38" t="s">
        <v>6481</v>
      </c>
      <c r="I1459" s="38" t="s">
        <v>2312</v>
      </c>
      <c r="J1459" s="38">
        <f t="shared" si="22"/>
        <v>2007.1748000000007</v>
      </c>
      <c r="K1459" s="44">
        <v>1392.9209000000001</v>
      </c>
      <c r="L1459" s="38" t="s">
        <v>581</v>
      </c>
      <c r="M1459" s="38" t="s">
        <v>48</v>
      </c>
      <c r="N1459" s="38" t="s">
        <v>6482</v>
      </c>
      <c r="O1459" s="38" t="s">
        <v>5921</v>
      </c>
      <c r="P1459" s="38">
        <v>0</v>
      </c>
    </row>
    <row r="1460" spans="1:16" x14ac:dyDescent="0.3">
      <c r="A1460" s="38">
        <v>20070219.5</v>
      </c>
      <c r="B1460" s="38">
        <v>2454151</v>
      </c>
      <c r="C1460" s="38" t="s">
        <v>6483</v>
      </c>
      <c r="D1460" s="38" t="s">
        <v>4726</v>
      </c>
      <c r="E1460" s="43" t="s">
        <v>6484</v>
      </c>
      <c r="F1460" s="38" t="s">
        <v>61</v>
      </c>
      <c r="G1460" s="38" t="s">
        <v>48</v>
      </c>
      <c r="H1460" s="38" t="s">
        <v>4969</v>
      </c>
      <c r="I1460" s="38" t="s">
        <v>141</v>
      </c>
      <c r="J1460" s="38">
        <f t="shared" si="22"/>
        <v>2007.1756000000005</v>
      </c>
      <c r="K1460" s="44">
        <v>1392.3063999999999</v>
      </c>
      <c r="L1460" s="38" t="s">
        <v>657</v>
      </c>
      <c r="M1460" s="38" t="s">
        <v>48</v>
      </c>
      <c r="N1460" s="38" t="s">
        <v>6485</v>
      </c>
      <c r="O1460" s="38" t="s">
        <v>3343</v>
      </c>
      <c r="P1460" s="38">
        <v>0</v>
      </c>
    </row>
    <row r="1461" spans="1:16" x14ac:dyDescent="0.3">
      <c r="A1461" s="38">
        <v>20070220.5</v>
      </c>
      <c r="B1461" s="38">
        <v>2454152</v>
      </c>
      <c r="C1461" s="38" t="s">
        <v>6486</v>
      </c>
      <c r="D1461" s="38" t="s">
        <v>309</v>
      </c>
      <c r="E1461" s="43" t="s">
        <v>6487</v>
      </c>
      <c r="F1461" s="38" t="s">
        <v>61</v>
      </c>
      <c r="G1461" s="38" t="s">
        <v>48</v>
      </c>
      <c r="H1461" s="38" t="s">
        <v>2296</v>
      </c>
      <c r="I1461" s="38" t="s">
        <v>2312</v>
      </c>
      <c r="J1461" s="38">
        <f t="shared" si="22"/>
        <v>2007.1764000000003</v>
      </c>
      <c r="K1461" s="44">
        <v>1391.6679999999999</v>
      </c>
      <c r="L1461" s="38" t="s">
        <v>539</v>
      </c>
      <c r="M1461" s="38" t="s">
        <v>48</v>
      </c>
      <c r="N1461" s="38" t="s">
        <v>5527</v>
      </c>
      <c r="O1461" s="38" t="s">
        <v>3255</v>
      </c>
      <c r="P1461" s="38">
        <v>0</v>
      </c>
    </row>
    <row r="1462" spans="1:16" x14ac:dyDescent="0.3">
      <c r="A1462" s="38">
        <v>20070221.5</v>
      </c>
      <c r="B1462" s="38">
        <v>2454153</v>
      </c>
      <c r="C1462" s="38" t="s">
        <v>6488</v>
      </c>
      <c r="D1462" s="38" t="s">
        <v>2179</v>
      </c>
      <c r="E1462" s="43" t="s">
        <v>6489</v>
      </c>
      <c r="F1462" s="38" t="s">
        <v>630</v>
      </c>
      <c r="G1462" s="38" t="s">
        <v>48</v>
      </c>
      <c r="H1462" s="38" t="s">
        <v>6490</v>
      </c>
      <c r="I1462" s="38" t="s">
        <v>500</v>
      </c>
      <c r="J1462" s="38">
        <f t="shared" si="22"/>
        <v>2007.1772000000001</v>
      </c>
      <c r="K1462" s="44">
        <v>1391.0545999999999</v>
      </c>
      <c r="L1462" s="38" t="s">
        <v>2091</v>
      </c>
      <c r="M1462" s="38" t="s">
        <v>48</v>
      </c>
      <c r="N1462" s="38" t="s">
        <v>2156</v>
      </c>
      <c r="O1462" s="38" t="s">
        <v>2317</v>
      </c>
      <c r="P1462" s="38">
        <v>0</v>
      </c>
    </row>
    <row r="1463" spans="1:16" x14ac:dyDescent="0.3">
      <c r="A1463" s="38">
        <v>20070222.5</v>
      </c>
      <c r="B1463" s="38">
        <v>2454154</v>
      </c>
      <c r="C1463" s="38" t="s">
        <v>6491</v>
      </c>
      <c r="D1463" s="38" t="s">
        <v>4943</v>
      </c>
      <c r="E1463" s="43" t="s">
        <v>6492</v>
      </c>
      <c r="F1463" s="38" t="s">
        <v>630</v>
      </c>
      <c r="G1463" s="38" t="s">
        <v>48</v>
      </c>
      <c r="H1463" s="38" t="s">
        <v>6493</v>
      </c>
      <c r="I1463" s="38" t="s">
        <v>1045</v>
      </c>
      <c r="J1463" s="38">
        <f t="shared" si="22"/>
        <v>2007.1779999999999</v>
      </c>
      <c r="K1463" s="44">
        <v>1390.4734000000001</v>
      </c>
      <c r="L1463" s="38" t="s">
        <v>3137</v>
      </c>
      <c r="M1463" s="38" t="s">
        <v>48</v>
      </c>
      <c r="N1463" s="38" t="s">
        <v>6494</v>
      </c>
      <c r="O1463" s="38" t="s">
        <v>6060</v>
      </c>
      <c r="P1463" s="38">
        <v>0</v>
      </c>
    </row>
    <row r="1464" spans="1:16" x14ac:dyDescent="0.3">
      <c r="A1464" s="38">
        <v>20070223.5</v>
      </c>
      <c r="B1464" s="38">
        <v>2454155</v>
      </c>
      <c r="C1464" s="38" t="s">
        <v>6495</v>
      </c>
      <c r="D1464" s="38" t="s">
        <v>2067</v>
      </c>
      <c r="E1464" s="43" t="s">
        <v>4951</v>
      </c>
      <c r="F1464" s="38" t="s">
        <v>61</v>
      </c>
      <c r="G1464" s="38" t="s">
        <v>48</v>
      </c>
      <c r="H1464" s="38" t="s">
        <v>6496</v>
      </c>
      <c r="I1464" s="38" t="s">
        <v>1045</v>
      </c>
      <c r="J1464" s="38">
        <f t="shared" si="22"/>
        <v>2007.1787999999997</v>
      </c>
      <c r="K1464" s="44">
        <v>1389.8945000000001</v>
      </c>
      <c r="L1464" s="38" t="s">
        <v>1709</v>
      </c>
      <c r="M1464" s="38" t="s">
        <v>48</v>
      </c>
      <c r="N1464" s="38" t="s">
        <v>1126</v>
      </c>
      <c r="O1464" s="38" t="s">
        <v>1444</v>
      </c>
      <c r="P1464" s="38">
        <v>0</v>
      </c>
    </row>
    <row r="1465" spans="1:16" x14ac:dyDescent="0.3">
      <c r="A1465" s="38">
        <v>20070224.5</v>
      </c>
      <c r="B1465" s="38">
        <v>2454156</v>
      </c>
      <c r="C1465" s="38" t="s">
        <v>6497</v>
      </c>
      <c r="D1465" s="38" t="s">
        <v>817</v>
      </c>
      <c r="E1465" s="43" t="s">
        <v>6498</v>
      </c>
      <c r="F1465" s="38" t="s">
        <v>61</v>
      </c>
      <c r="G1465" s="38" t="s">
        <v>48</v>
      </c>
      <c r="H1465" s="38" t="s">
        <v>1216</v>
      </c>
      <c r="I1465" s="38" t="s">
        <v>141</v>
      </c>
      <c r="J1465" s="38">
        <f t="shared" si="22"/>
        <v>2007.1795999999995</v>
      </c>
      <c r="K1465" s="44">
        <v>1389.3059000000001</v>
      </c>
      <c r="L1465" s="38" t="s">
        <v>518</v>
      </c>
      <c r="M1465" s="38" t="s">
        <v>48</v>
      </c>
      <c r="N1465" s="38" t="s">
        <v>6499</v>
      </c>
      <c r="O1465" s="38" t="s">
        <v>2425</v>
      </c>
      <c r="P1465" s="38">
        <v>0</v>
      </c>
    </row>
    <row r="1466" spans="1:16" x14ac:dyDescent="0.3">
      <c r="A1466" s="38">
        <v>20070225.5</v>
      </c>
      <c r="B1466" s="38">
        <v>2454157</v>
      </c>
      <c r="C1466" s="38" t="s">
        <v>6500</v>
      </c>
      <c r="D1466" s="38" t="s">
        <v>2866</v>
      </c>
      <c r="E1466" s="43" t="s">
        <v>6501</v>
      </c>
      <c r="F1466" s="38" t="s">
        <v>61</v>
      </c>
      <c r="G1466" s="38" t="s">
        <v>48</v>
      </c>
      <c r="H1466" s="38" t="s">
        <v>4279</v>
      </c>
      <c r="I1466" s="38" t="s">
        <v>124</v>
      </c>
      <c r="J1466" s="38">
        <f t="shared" si="22"/>
        <v>2007.1803999999993</v>
      </c>
      <c r="K1466" s="44">
        <v>1388.6736000000001</v>
      </c>
      <c r="L1466" s="38" t="s">
        <v>3414</v>
      </c>
      <c r="M1466" s="38" t="s">
        <v>48</v>
      </c>
      <c r="N1466" s="38" t="s">
        <v>3342</v>
      </c>
      <c r="O1466" s="38" t="s">
        <v>3385</v>
      </c>
      <c r="P1466" s="38">
        <v>0</v>
      </c>
    </row>
    <row r="1467" spans="1:16" x14ac:dyDescent="0.3">
      <c r="A1467" s="38">
        <v>20070226.5</v>
      </c>
      <c r="B1467" s="38">
        <v>2454158</v>
      </c>
      <c r="C1467" s="38" t="s">
        <v>6502</v>
      </c>
      <c r="D1467" s="38" t="s">
        <v>921</v>
      </c>
      <c r="E1467" s="43" t="s">
        <v>6503</v>
      </c>
      <c r="F1467" s="38" t="s">
        <v>61</v>
      </c>
      <c r="G1467" s="38" t="s">
        <v>48</v>
      </c>
      <c r="H1467" s="38" t="s">
        <v>6504</v>
      </c>
      <c r="I1467" s="38" t="s">
        <v>625</v>
      </c>
      <c r="J1467" s="38">
        <f t="shared" si="22"/>
        <v>2007.1812000000009</v>
      </c>
      <c r="K1467" s="44">
        <v>1388.0163</v>
      </c>
      <c r="L1467" s="38" t="s">
        <v>1118</v>
      </c>
      <c r="M1467" s="38" t="s">
        <v>48</v>
      </c>
      <c r="N1467" s="38" t="s">
        <v>3371</v>
      </c>
      <c r="O1467" s="38" t="s">
        <v>5948</v>
      </c>
      <c r="P1467" s="38">
        <v>0</v>
      </c>
    </row>
    <row r="1468" spans="1:16" x14ac:dyDescent="0.3">
      <c r="A1468" s="38">
        <v>20070227.5</v>
      </c>
      <c r="B1468" s="38">
        <v>2454159</v>
      </c>
      <c r="C1468" s="38" t="s">
        <v>6505</v>
      </c>
      <c r="D1468" s="38" t="s">
        <v>2793</v>
      </c>
      <c r="E1468" s="43" t="s">
        <v>5583</v>
      </c>
      <c r="F1468" s="38" t="s">
        <v>630</v>
      </c>
      <c r="G1468" s="38" t="s">
        <v>48</v>
      </c>
      <c r="H1468" s="38" t="s">
        <v>1389</v>
      </c>
      <c r="I1468" s="38" t="s">
        <v>500</v>
      </c>
      <c r="J1468" s="38">
        <f t="shared" si="22"/>
        <v>2007.1820000000007</v>
      </c>
      <c r="K1468" s="44">
        <v>1387.3154</v>
      </c>
      <c r="L1468" s="38" t="s">
        <v>963</v>
      </c>
      <c r="M1468" s="38" t="s">
        <v>48</v>
      </c>
      <c r="N1468" s="38" t="s">
        <v>6506</v>
      </c>
      <c r="O1468" s="38" t="s">
        <v>2441</v>
      </c>
      <c r="P1468" s="38">
        <v>0</v>
      </c>
    </row>
    <row r="1469" spans="1:16" x14ac:dyDescent="0.3">
      <c r="A1469" s="38">
        <v>20070228.5</v>
      </c>
      <c r="B1469" s="38">
        <v>2454160</v>
      </c>
      <c r="C1469" s="38" t="s">
        <v>6507</v>
      </c>
      <c r="D1469" s="38" t="s">
        <v>3481</v>
      </c>
      <c r="E1469" s="43" t="s">
        <v>2249</v>
      </c>
      <c r="F1469" s="38" t="s">
        <v>630</v>
      </c>
      <c r="G1469" s="38" t="s">
        <v>48</v>
      </c>
      <c r="H1469" s="38" t="s">
        <v>6508</v>
      </c>
      <c r="I1469" s="38" t="s">
        <v>625</v>
      </c>
      <c r="J1469" s="38">
        <f t="shared" si="22"/>
        <v>2007.1828000000005</v>
      </c>
      <c r="K1469" s="44">
        <v>1386.6143</v>
      </c>
      <c r="L1469" s="38" t="s">
        <v>986</v>
      </c>
      <c r="M1469" s="38" t="s">
        <v>48</v>
      </c>
      <c r="N1469" s="38" t="s">
        <v>3371</v>
      </c>
      <c r="O1469" s="38" t="s">
        <v>2292</v>
      </c>
      <c r="P1469" s="38">
        <v>0</v>
      </c>
    </row>
    <row r="1470" spans="1:16" x14ac:dyDescent="0.3">
      <c r="A1470" s="38">
        <v>20070301.5</v>
      </c>
      <c r="B1470" s="38">
        <v>2454161</v>
      </c>
      <c r="C1470" s="38" t="s">
        <v>6509</v>
      </c>
      <c r="D1470" s="38" t="s">
        <v>2084</v>
      </c>
      <c r="E1470" s="43" t="s">
        <v>6510</v>
      </c>
      <c r="F1470" s="38" t="s">
        <v>630</v>
      </c>
      <c r="G1470" s="38" t="s">
        <v>48</v>
      </c>
      <c r="H1470" s="38" t="s">
        <v>6263</v>
      </c>
      <c r="I1470" s="38" t="s">
        <v>1425</v>
      </c>
      <c r="J1470" s="38">
        <f t="shared" si="22"/>
        <v>2007.2412000000004</v>
      </c>
      <c r="K1470" s="44">
        <v>1385.9915000000001</v>
      </c>
      <c r="L1470" s="38" t="s">
        <v>1670</v>
      </c>
      <c r="M1470" s="38" t="s">
        <v>48</v>
      </c>
      <c r="N1470" s="38" t="s">
        <v>1113</v>
      </c>
      <c r="O1470" s="38" t="s">
        <v>5308</v>
      </c>
      <c r="P1470" s="38">
        <v>0</v>
      </c>
    </row>
    <row r="1471" spans="1:16" x14ac:dyDescent="0.3">
      <c r="A1471" s="38">
        <v>20070302.5</v>
      </c>
      <c r="B1471" s="38">
        <v>2454162</v>
      </c>
      <c r="C1471" s="38" t="s">
        <v>6511</v>
      </c>
      <c r="D1471" s="38" t="s">
        <v>1468</v>
      </c>
      <c r="E1471" s="43" t="s">
        <v>6512</v>
      </c>
      <c r="F1471" s="38" t="s">
        <v>630</v>
      </c>
      <c r="G1471" s="38" t="s">
        <v>48</v>
      </c>
      <c r="H1471" s="38" t="s">
        <v>6286</v>
      </c>
      <c r="I1471" s="38" t="s">
        <v>2927</v>
      </c>
      <c r="J1471" s="38">
        <f t="shared" si="22"/>
        <v>2007.2420000000002</v>
      </c>
      <c r="K1471" s="44">
        <v>1385.3237999999999</v>
      </c>
      <c r="L1471" s="38" t="s">
        <v>982</v>
      </c>
      <c r="M1471" s="38" t="s">
        <v>48</v>
      </c>
      <c r="N1471" s="38" t="s">
        <v>6513</v>
      </c>
      <c r="O1471" s="38" t="s">
        <v>1652</v>
      </c>
      <c r="P1471" s="38">
        <v>0</v>
      </c>
    </row>
    <row r="1472" spans="1:16" x14ac:dyDescent="0.3">
      <c r="A1472" s="38">
        <v>20070303.5</v>
      </c>
      <c r="B1472" s="38">
        <v>2454163</v>
      </c>
      <c r="C1472" s="38" t="s">
        <v>6514</v>
      </c>
      <c r="D1472" s="38" t="s">
        <v>4807</v>
      </c>
      <c r="E1472" s="43" t="s">
        <v>6515</v>
      </c>
      <c r="F1472" s="38" t="s">
        <v>630</v>
      </c>
      <c r="G1472" s="38" t="s">
        <v>48</v>
      </c>
      <c r="H1472" s="38" t="s">
        <v>6516</v>
      </c>
      <c r="I1472" s="38" t="s">
        <v>132</v>
      </c>
      <c r="J1472" s="38">
        <f t="shared" si="22"/>
        <v>2007.2428</v>
      </c>
      <c r="K1472" s="44">
        <v>1384.6887999999999</v>
      </c>
      <c r="L1472" s="38" t="s">
        <v>574</v>
      </c>
      <c r="M1472" s="38" t="s">
        <v>48</v>
      </c>
      <c r="N1472" s="38" t="s">
        <v>3642</v>
      </c>
      <c r="O1472" s="38" t="s">
        <v>4782</v>
      </c>
      <c r="P1472" s="38">
        <v>0</v>
      </c>
    </row>
    <row r="1473" spans="1:16" x14ac:dyDescent="0.3">
      <c r="A1473" s="38">
        <v>20070304.5</v>
      </c>
      <c r="B1473" s="38">
        <v>2454164</v>
      </c>
      <c r="C1473" s="38" t="s">
        <v>6517</v>
      </c>
      <c r="D1473" s="38" t="s">
        <v>1161</v>
      </c>
      <c r="E1473" s="43" t="s">
        <v>6518</v>
      </c>
      <c r="F1473" s="38" t="s">
        <v>630</v>
      </c>
      <c r="G1473" s="38" t="s">
        <v>48</v>
      </c>
      <c r="H1473" s="38" t="s">
        <v>6519</v>
      </c>
      <c r="I1473" s="38" t="s">
        <v>500</v>
      </c>
      <c r="J1473" s="38">
        <f t="shared" si="22"/>
        <v>2007.2435999999998</v>
      </c>
      <c r="K1473" s="44">
        <v>1383.9911</v>
      </c>
      <c r="L1473" s="38" t="s">
        <v>1245</v>
      </c>
      <c r="M1473" s="38" t="s">
        <v>48</v>
      </c>
      <c r="N1473" s="38" t="s">
        <v>3023</v>
      </c>
      <c r="O1473" s="38" t="s">
        <v>2411</v>
      </c>
      <c r="P1473" s="38">
        <v>0</v>
      </c>
    </row>
    <row r="1474" spans="1:16" x14ac:dyDescent="0.3">
      <c r="A1474" s="38">
        <v>20070305.5</v>
      </c>
      <c r="B1474" s="38">
        <v>2454165</v>
      </c>
      <c r="C1474" s="38" t="s">
        <v>6520</v>
      </c>
      <c r="D1474" s="38" t="s">
        <v>712</v>
      </c>
      <c r="E1474" s="43" t="s">
        <v>6521</v>
      </c>
      <c r="F1474" s="38" t="s">
        <v>61</v>
      </c>
      <c r="G1474" s="38" t="s">
        <v>48</v>
      </c>
      <c r="H1474" s="38" t="s">
        <v>4889</v>
      </c>
      <c r="I1474" s="38" t="s">
        <v>2927</v>
      </c>
      <c r="J1474" s="38">
        <f t="shared" si="22"/>
        <v>2007.2443999999996</v>
      </c>
      <c r="K1474" s="44">
        <v>1383.3207</v>
      </c>
      <c r="L1474" s="38" t="s">
        <v>589</v>
      </c>
      <c r="M1474" s="38" t="s">
        <v>48</v>
      </c>
      <c r="N1474" s="38" t="s">
        <v>1696</v>
      </c>
      <c r="O1474" s="38" t="s">
        <v>151</v>
      </c>
      <c r="P1474" s="38">
        <v>0</v>
      </c>
    </row>
    <row r="1475" spans="1:16" x14ac:dyDescent="0.3">
      <c r="A1475" s="38">
        <v>20070306.5</v>
      </c>
      <c r="B1475" s="38">
        <v>2454166</v>
      </c>
      <c r="C1475" s="38" t="s">
        <v>6522</v>
      </c>
      <c r="D1475" s="38" t="s">
        <v>6523</v>
      </c>
      <c r="E1475" s="43" t="s">
        <v>6487</v>
      </c>
      <c r="F1475" s="38" t="s">
        <v>61</v>
      </c>
      <c r="G1475" s="38" t="s">
        <v>48</v>
      </c>
      <c r="H1475" s="38" t="s">
        <v>6524</v>
      </c>
      <c r="I1475" s="38" t="s">
        <v>1045</v>
      </c>
      <c r="J1475" s="38">
        <f t="shared" si="22"/>
        <v>2007.2451999999994</v>
      </c>
      <c r="K1475" s="44">
        <v>1382.5632000000001</v>
      </c>
      <c r="L1475" s="38" t="s">
        <v>1629</v>
      </c>
      <c r="M1475" s="38" t="s">
        <v>48</v>
      </c>
      <c r="N1475" s="38" t="s">
        <v>4037</v>
      </c>
      <c r="O1475" s="38" t="s">
        <v>3372</v>
      </c>
      <c r="P1475" s="38">
        <v>0</v>
      </c>
    </row>
    <row r="1476" spans="1:16" x14ac:dyDescent="0.3">
      <c r="A1476" s="38">
        <v>20070307.5</v>
      </c>
      <c r="B1476" s="38">
        <v>2454167</v>
      </c>
      <c r="C1476" s="38" t="s">
        <v>6525</v>
      </c>
      <c r="D1476" s="38" t="s">
        <v>910</v>
      </c>
      <c r="E1476" s="43" t="s">
        <v>6526</v>
      </c>
      <c r="F1476" s="38" t="s">
        <v>630</v>
      </c>
      <c r="G1476" s="38" t="s">
        <v>48</v>
      </c>
      <c r="H1476" s="38" t="s">
        <v>5065</v>
      </c>
      <c r="I1476" s="38" t="s">
        <v>565</v>
      </c>
      <c r="J1476" s="38">
        <f t="shared" si="22"/>
        <v>2007.2459999999992</v>
      </c>
      <c r="K1476" s="44">
        <v>1381.8463999999999</v>
      </c>
      <c r="L1476" s="38" t="s">
        <v>667</v>
      </c>
      <c r="M1476" s="38" t="s">
        <v>48</v>
      </c>
      <c r="N1476" s="38" t="s">
        <v>6527</v>
      </c>
      <c r="O1476" s="38" t="s">
        <v>6528</v>
      </c>
      <c r="P1476" s="38">
        <v>0</v>
      </c>
    </row>
    <row r="1477" spans="1:16" x14ac:dyDescent="0.3">
      <c r="A1477" s="38">
        <v>20070308.5</v>
      </c>
      <c r="B1477" s="38">
        <v>2454168</v>
      </c>
      <c r="C1477" s="38" t="s">
        <v>6529</v>
      </c>
      <c r="D1477" s="38" t="s">
        <v>6530</v>
      </c>
      <c r="E1477" s="43" t="s">
        <v>6531</v>
      </c>
      <c r="F1477" s="38" t="s">
        <v>630</v>
      </c>
      <c r="G1477" s="38" t="s">
        <v>48</v>
      </c>
      <c r="H1477" s="38" t="s">
        <v>6532</v>
      </c>
      <c r="I1477" s="38" t="s">
        <v>116</v>
      </c>
      <c r="J1477" s="38">
        <f t="shared" si="22"/>
        <v>2007.2468000000008</v>
      </c>
      <c r="K1477" s="44">
        <v>1381.1076</v>
      </c>
      <c r="L1477" s="38" t="s">
        <v>1487</v>
      </c>
      <c r="M1477" s="38" t="s">
        <v>48</v>
      </c>
      <c r="N1477" s="38" t="s">
        <v>4871</v>
      </c>
      <c r="O1477" s="38" t="s">
        <v>6533</v>
      </c>
      <c r="P1477" s="38">
        <v>0</v>
      </c>
    </row>
    <row r="1478" spans="1:16" x14ac:dyDescent="0.3">
      <c r="A1478" s="38">
        <v>20070309.5</v>
      </c>
      <c r="B1478" s="38">
        <v>2454169</v>
      </c>
      <c r="C1478" s="38" t="s">
        <v>6534</v>
      </c>
      <c r="D1478" s="38" t="s">
        <v>1787</v>
      </c>
      <c r="E1478" s="43" t="s">
        <v>6535</v>
      </c>
      <c r="F1478" s="38" t="s">
        <v>187</v>
      </c>
      <c r="G1478" s="38" t="s">
        <v>48</v>
      </c>
      <c r="H1478" s="38" t="s">
        <v>6278</v>
      </c>
      <c r="I1478" s="38" t="s">
        <v>340</v>
      </c>
      <c r="J1478" s="38">
        <f t="shared" ref="J1478:J1541" si="23">INT(A1478/10000)+8*(A1478/10000-INT(A1478/10000))</f>
        <v>2007.2476000000006</v>
      </c>
      <c r="K1478" s="44">
        <v>1380.3218999999999</v>
      </c>
      <c r="L1478" s="38" t="s">
        <v>400</v>
      </c>
      <c r="M1478" s="38" t="s">
        <v>48</v>
      </c>
      <c r="N1478" s="38" t="s">
        <v>6536</v>
      </c>
      <c r="O1478" s="38" t="s">
        <v>6537</v>
      </c>
      <c r="P1478" s="38">
        <v>0</v>
      </c>
    </row>
    <row r="1479" spans="1:16" x14ac:dyDescent="0.3">
      <c r="A1479" s="38">
        <v>20070310.5</v>
      </c>
      <c r="B1479" s="38">
        <v>2454170</v>
      </c>
      <c r="C1479" s="38" t="s">
        <v>6538</v>
      </c>
      <c r="D1479" s="38" t="s">
        <v>6539</v>
      </c>
      <c r="E1479" s="43" t="s">
        <v>6540</v>
      </c>
      <c r="F1479" s="38" t="s">
        <v>187</v>
      </c>
      <c r="G1479" s="38" t="s">
        <v>48</v>
      </c>
      <c r="H1479" s="38" t="s">
        <v>5040</v>
      </c>
      <c r="I1479" s="38" t="s">
        <v>707</v>
      </c>
      <c r="J1479" s="38">
        <f t="shared" si="23"/>
        <v>2007.2484000000004</v>
      </c>
      <c r="K1479" s="44">
        <v>1379.53</v>
      </c>
      <c r="L1479" s="38" t="s">
        <v>1358</v>
      </c>
      <c r="M1479" s="38" t="s">
        <v>48</v>
      </c>
      <c r="N1479" s="38" t="s">
        <v>6541</v>
      </c>
      <c r="O1479" s="38" t="s">
        <v>6542</v>
      </c>
      <c r="P1479" s="38">
        <v>0</v>
      </c>
    </row>
    <row r="1480" spans="1:16" x14ac:dyDescent="0.3">
      <c r="A1480" s="38">
        <v>20070311.5</v>
      </c>
      <c r="B1480" s="38">
        <v>2454171</v>
      </c>
      <c r="C1480" s="38" t="s">
        <v>6543</v>
      </c>
      <c r="D1480" s="38" t="s">
        <v>3852</v>
      </c>
      <c r="E1480" s="43" t="s">
        <v>6544</v>
      </c>
      <c r="F1480" s="38" t="s">
        <v>187</v>
      </c>
      <c r="G1480" s="38" t="s">
        <v>48</v>
      </c>
      <c r="H1480" s="38" t="s">
        <v>2807</v>
      </c>
      <c r="I1480" s="38" t="s">
        <v>132</v>
      </c>
      <c r="J1480" s="38">
        <f t="shared" si="23"/>
        <v>2007.2492000000002</v>
      </c>
      <c r="K1480" s="44">
        <v>1378.8032000000001</v>
      </c>
      <c r="L1480" s="38" t="s">
        <v>1604</v>
      </c>
      <c r="M1480" s="38" t="s">
        <v>48</v>
      </c>
      <c r="N1480" s="38" t="s">
        <v>4553</v>
      </c>
      <c r="O1480" s="38" t="s">
        <v>3996</v>
      </c>
      <c r="P1480" s="38">
        <v>0</v>
      </c>
    </row>
    <row r="1481" spans="1:16" x14ac:dyDescent="0.3">
      <c r="A1481" s="38">
        <v>20070312.5</v>
      </c>
      <c r="B1481" s="38">
        <v>2454172</v>
      </c>
      <c r="C1481" s="38" t="s">
        <v>6545</v>
      </c>
      <c r="D1481" s="38" t="s">
        <v>2231</v>
      </c>
      <c r="E1481" s="43" t="s">
        <v>6546</v>
      </c>
      <c r="F1481" s="38" t="s">
        <v>187</v>
      </c>
      <c r="G1481" s="38" t="s">
        <v>48</v>
      </c>
      <c r="H1481" s="38" t="s">
        <v>1216</v>
      </c>
      <c r="I1481" s="38" t="s">
        <v>1045</v>
      </c>
      <c r="J1481" s="38">
        <f t="shared" si="23"/>
        <v>2007.25</v>
      </c>
      <c r="K1481" s="44">
        <v>1378.0491</v>
      </c>
      <c r="L1481" s="38" t="s">
        <v>957</v>
      </c>
      <c r="M1481" s="38" t="s">
        <v>48</v>
      </c>
      <c r="N1481" s="38" t="s">
        <v>457</v>
      </c>
      <c r="O1481" s="38" t="s">
        <v>6547</v>
      </c>
      <c r="P1481" s="38">
        <v>0</v>
      </c>
    </row>
    <row r="1482" spans="1:16" x14ac:dyDescent="0.3">
      <c r="A1482" s="38">
        <v>20070313.5</v>
      </c>
      <c r="B1482" s="38">
        <v>2454173</v>
      </c>
      <c r="C1482" s="38" t="s">
        <v>6548</v>
      </c>
      <c r="D1482" s="38" t="s">
        <v>1732</v>
      </c>
      <c r="E1482" s="43" t="s">
        <v>6549</v>
      </c>
      <c r="F1482" s="38" t="s">
        <v>187</v>
      </c>
      <c r="G1482" s="38" t="s">
        <v>48</v>
      </c>
      <c r="H1482" s="38" t="s">
        <v>2546</v>
      </c>
      <c r="I1482" s="38" t="s">
        <v>1045</v>
      </c>
      <c r="J1482" s="38">
        <f t="shared" si="23"/>
        <v>2007.2507999999998</v>
      </c>
      <c r="K1482" s="44">
        <v>1377.2711999999999</v>
      </c>
      <c r="L1482" s="38" t="s">
        <v>2207</v>
      </c>
      <c r="M1482" s="38" t="s">
        <v>48</v>
      </c>
      <c r="N1482" s="38" t="s">
        <v>6550</v>
      </c>
      <c r="O1482" s="38" t="s">
        <v>6551</v>
      </c>
      <c r="P1482" s="38">
        <v>0</v>
      </c>
    </row>
    <row r="1483" spans="1:16" x14ac:dyDescent="0.3">
      <c r="A1483" s="38">
        <v>20070314.5</v>
      </c>
      <c r="B1483" s="38">
        <v>2454174</v>
      </c>
      <c r="C1483" s="38" t="s">
        <v>6552</v>
      </c>
      <c r="D1483" s="38" t="s">
        <v>2992</v>
      </c>
      <c r="E1483" s="43" t="s">
        <v>6553</v>
      </c>
      <c r="F1483" s="38" t="s">
        <v>187</v>
      </c>
      <c r="G1483" s="38" t="s">
        <v>48</v>
      </c>
      <c r="H1483" s="38" t="s">
        <v>3584</v>
      </c>
      <c r="I1483" s="38" t="s">
        <v>116</v>
      </c>
      <c r="J1483" s="38">
        <f t="shared" si="23"/>
        <v>2007.2515999999996</v>
      </c>
      <c r="K1483" s="44">
        <v>1376.5378000000001</v>
      </c>
      <c r="L1483" s="38" t="s">
        <v>1580</v>
      </c>
      <c r="M1483" s="38" t="s">
        <v>48</v>
      </c>
      <c r="N1483" s="38" t="s">
        <v>370</v>
      </c>
      <c r="O1483" s="38" t="s">
        <v>6554</v>
      </c>
      <c r="P1483" s="38">
        <v>0</v>
      </c>
    </row>
    <row r="1484" spans="1:16" x14ac:dyDescent="0.3">
      <c r="A1484" s="38">
        <v>20070315.5</v>
      </c>
      <c r="B1484" s="38">
        <v>2454175</v>
      </c>
      <c r="C1484" s="38" t="s">
        <v>6555</v>
      </c>
      <c r="D1484" s="38" t="s">
        <v>855</v>
      </c>
      <c r="E1484" s="43" t="s">
        <v>6556</v>
      </c>
      <c r="F1484" s="38" t="s">
        <v>187</v>
      </c>
      <c r="G1484" s="38" t="s">
        <v>48</v>
      </c>
      <c r="H1484" s="38" t="s">
        <v>4009</v>
      </c>
      <c r="I1484" s="38" t="s">
        <v>500</v>
      </c>
      <c r="J1484" s="38">
        <f t="shared" si="23"/>
        <v>2007.2523999999994</v>
      </c>
      <c r="K1484" s="44">
        <v>1375.7493999999999</v>
      </c>
      <c r="L1484" s="38" t="s">
        <v>720</v>
      </c>
      <c r="M1484" s="38" t="s">
        <v>48</v>
      </c>
      <c r="N1484" s="38" t="s">
        <v>6557</v>
      </c>
      <c r="O1484" s="38" t="s">
        <v>6558</v>
      </c>
      <c r="P1484" s="38">
        <v>0</v>
      </c>
    </row>
    <row r="1485" spans="1:16" x14ac:dyDescent="0.3">
      <c r="A1485" s="38">
        <v>20070316.5</v>
      </c>
      <c r="B1485" s="38">
        <v>2454176</v>
      </c>
      <c r="C1485" s="38" t="s">
        <v>6559</v>
      </c>
      <c r="D1485" s="38" t="s">
        <v>6560</v>
      </c>
      <c r="E1485" s="43" t="s">
        <v>6561</v>
      </c>
      <c r="F1485" s="38" t="s">
        <v>187</v>
      </c>
      <c r="G1485" s="38" t="s">
        <v>48</v>
      </c>
      <c r="H1485" s="38" t="s">
        <v>6562</v>
      </c>
      <c r="I1485" s="38" t="s">
        <v>116</v>
      </c>
      <c r="J1485" s="38">
        <f t="shared" si="23"/>
        <v>2007.2531999999992</v>
      </c>
      <c r="K1485" s="44">
        <v>1374.9703999999999</v>
      </c>
      <c r="L1485" s="38" t="s">
        <v>1912</v>
      </c>
      <c r="M1485" s="38" t="s">
        <v>48</v>
      </c>
      <c r="N1485" s="38" t="s">
        <v>6563</v>
      </c>
      <c r="O1485" s="38" t="s">
        <v>2393</v>
      </c>
      <c r="P1485" s="38">
        <v>0</v>
      </c>
    </row>
    <row r="1486" spans="1:16" x14ac:dyDescent="0.3">
      <c r="A1486" s="38">
        <v>20070317.5</v>
      </c>
      <c r="B1486" s="38">
        <v>2454177</v>
      </c>
      <c r="C1486" s="38" t="s">
        <v>6564</v>
      </c>
      <c r="D1486" s="38" t="s">
        <v>5965</v>
      </c>
      <c r="E1486" s="43" t="s">
        <v>6565</v>
      </c>
      <c r="F1486" s="38" t="s">
        <v>187</v>
      </c>
      <c r="G1486" s="38" t="s">
        <v>48</v>
      </c>
      <c r="H1486" s="38" t="s">
        <v>6566</v>
      </c>
      <c r="I1486" s="38" t="s">
        <v>500</v>
      </c>
      <c r="J1486" s="38">
        <f t="shared" si="23"/>
        <v>2007.2540000000008</v>
      </c>
      <c r="K1486" s="44">
        <v>1374.2028</v>
      </c>
      <c r="L1486" s="38" t="s">
        <v>1562</v>
      </c>
      <c r="M1486" s="38" t="s">
        <v>48</v>
      </c>
      <c r="N1486" s="38" t="s">
        <v>6567</v>
      </c>
      <c r="O1486" s="38" t="s">
        <v>3843</v>
      </c>
      <c r="P1486" s="38">
        <v>0</v>
      </c>
    </row>
    <row r="1487" spans="1:16" x14ac:dyDescent="0.3">
      <c r="A1487" s="38">
        <v>20070318.5</v>
      </c>
      <c r="B1487" s="38">
        <v>2454178</v>
      </c>
      <c r="C1487" s="38" t="s">
        <v>6568</v>
      </c>
      <c r="D1487" s="38" t="s">
        <v>2349</v>
      </c>
      <c r="E1487" s="43" t="s">
        <v>6569</v>
      </c>
      <c r="F1487" s="38" t="s">
        <v>187</v>
      </c>
      <c r="G1487" s="38" t="s">
        <v>48</v>
      </c>
      <c r="H1487" s="38" t="s">
        <v>6570</v>
      </c>
      <c r="I1487" s="38" t="s">
        <v>1425</v>
      </c>
      <c r="J1487" s="38">
        <f t="shared" si="23"/>
        <v>2007.2548000000006</v>
      </c>
      <c r="K1487" s="44">
        <v>1373.4878000000001</v>
      </c>
      <c r="L1487" s="38" t="s">
        <v>2883</v>
      </c>
      <c r="M1487" s="38" t="s">
        <v>48</v>
      </c>
      <c r="N1487" s="38" t="s">
        <v>6030</v>
      </c>
      <c r="O1487" s="38" t="s">
        <v>118</v>
      </c>
      <c r="P1487" s="38">
        <v>0</v>
      </c>
    </row>
    <row r="1488" spans="1:16" x14ac:dyDescent="0.3">
      <c r="A1488" s="38">
        <v>20070319.5</v>
      </c>
      <c r="B1488" s="38">
        <v>2454179</v>
      </c>
      <c r="C1488" s="38" t="s">
        <v>6571</v>
      </c>
      <c r="D1488" s="38" t="s">
        <v>4007</v>
      </c>
      <c r="E1488" s="43" t="s">
        <v>6572</v>
      </c>
      <c r="F1488" s="38" t="s">
        <v>187</v>
      </c>
      <c r="G1488" s="38" t="s">
        <v>48</v>
      </c>
      <c r="H1488" s="38" t="s">
        <v>6573</v>
      </c>
      <c r="I1488" s="38" t="s">
        <v>116</v>
      </c>
      <c r="J1488" s="38">
        <f t="shared" si="23"/>
        <v>2007.2556000000004</v>
      </c>
      <c r="K1488" s="44">
        <v>1372.7136</v>
      </c>
      <c r="L1488" s="38" t="s">
        <v>91</v>
      </c>
      <c r="M1488" s="38" t="s">
        <v>48</v>
      </c>
      <c r="N1488" s="38" t="s">
        <v>6574</v>
      </c>
      <c r="O1488" s="38" t="s">
        <v>6575</v>
      </c>
      <c r="P1488" s="38">
        <v>0</v>
      </c>
    </row>
    <row r="1489" spans="1:16" x14ac:dyDescent="0.3">
      <c r="A1489" s="38">
        <v>20070320.5</v>
      </c>
      <c r="B1489" s="38">
        <v>2454180</v>
      </c>
      <c r="C1489" s="38" t="s">
        <v>6576</v>
      </c>
      <c r="D1489" s="38" t="s">
        <v>6577</v>
      </c>
      <c r="E1489" s="43" t="s">
        <v>6578</v>
      </c>
      <c r="F1489" s="38" t="s">
        <v>187</v>
      </c>
      <c r="G1489" s="38" t="s">
        <v>48</v>
      </c>
      <c r="H1489" s="38" t="s">
        <v>1458</v>
      </c>
      <c r="I1489" s="38" t="s">
        <v>625</v>
      </c>
      <c r="J1489" s="38">
        <f t="shared" si="23"/>
        <v>2007.2564000000002</v>
      </c>
      <c r="K1489" s="44">
        <v>1371.9286999999999</v>
      </c>
      <c r="L1489" s="38" t="s">
        <v>676</v>
      </c>
      <c r="M1489" s="38" t="s">
        <v>48</v>
      </c>
      <c r="N1489" s="38" t="s">
        <v>4863</v>
      </c>
      <c r="O1489" s="38" t="s">
        <v>3942</v>
      </c>
      <c r="P1489" s="38">
        <v>0</v>
      </c>
    </row>
    <row r="1490" spans="1:16" x14ac:dyDescent="0.3">
      <c r="A1490" s="38">
        <v>20070321.5</v>
      </c>
      <c r="B1490" s="38">
        <v>2454181</v>
      </c>
      <c r="C1490" s="38" t="s">
        <v>6579</v>
      </c>
      <c r="D1490" s="38" t="s">
        <v>431</v>
      </c>
      <c r="E1490" s="43" t="s">
        <v>6039</v>
      </c>
      <c r="F1490" s="38" t="s">
        <v>187</v>
      </c>
      <c r="G1490" s="38" t="s">
        <v>48</v>
      </c>
      <c r="H1490" s="38" t="s">
        <v>6580</v>
      </c>
      <c r="I1490" s="38" t="s">
        <v>1207</v>
      </c>
      <c r="J1490" s="38">
        <f t="shared" si="23"/>
        <v>2007.2572</v>
      </c>
      <c r="K1490" s="44">
        <v>1371.2648999999999</v>
      </c>
      <c r="L1490" s="38" t="s">
        <v>2367</v>
      </c>
      <c r="M1490" s="38" t="s">
        <v>48</v>
      </c>
      <c r="N1490" s="38" t="s">
        <v>4788</v>
      </c>
      <c r="O1490" s="38" t="s">
        <v>6581</v>
      </c>
      <c r="P1490" s="38">
        <v>0</v>
      </c>
    </row>
    <row r="1491" spans="1:16" x14ac:dyDescent="0.3">
      <c r="A1491" s="38">
        <v>20070322.5</v>
      </c>
      <c r="B1491" s="38">
        <v>2454182</v>
      </c>
      <c r="C1491" s="38" t="s">
        <v>6582</v>
      </c>
      <c r="D1491" s="38" t="s">
        <v>1086</v>
      </c>
      <c r="E1491" s="43" t="s">
        <v>6583</v>
      </c>
      <c r="F1491" s="38" t="s">
        <v>187</v>
      </c>
      <c r="G1491" s="38" t="s">
        <v>48</v>
      </c>
      <c r="H1491" s="38" t="s">
        <v>5736</v>
      </c>
      <c r="I1491" s="38" t="s">
        <v>500</v>
      </c>
      <c r="J1491" s="38">
        <f t="shared" si="23"/>
        <v>2007.2579999999998</v>
      </c>
      <c r="K1491" s="44">
        <v>1370.4931999999999</v>
      </c>
      <c r="L1491" s="38" t="s">
        <v>106</v>
      </c>
      <c r="M1491" s="38" t="s">
        <v>48</v>
      </c>
      <c r="N1491" s="38" t="s">
        <v>6584</v>
      </c>
      <c r="O1491" s="38" t="s">
        <v>5888</v>
      </c>
      <c r="P1491" s="38">
        <v>0</v>
      </c>
    </row>
    <row r="1492" spans="1:16" x14ac:dyDescent="0.3">
      <c r="A1492" s="38">
        <v>20070323.5</v>
      </c>
      <c r="B1492" s="38">
        <v>2454183</v>
      </c>
      <c r="C1492" s="38" t="s">
        <v>6585</v>
      </c>
      <c r="D1492" s="38" t="s">
        <v>576</v>
      </c>
      <c r="E1492" s="43" t="s">
        <v>6586</v>
      </c>
      <c r="F1492" s="38" t="s">
        <v>187</v>
      </c>
      <c r="G1492" s="38" t="s">
        <v>48</v>
      </c>
      <c r="H1492" s="38" t="s">
        <v>3544</v>
      </c>
      <c r="I1492" s="38" t="s">
        <v>340</v>
      </c>
      <c r="J1492" s="38">
        <f t="shared" si="23"/>
        <v>2007.2587999999996</v>
      </c>
      <c r="K1492" s="44">
        <v>1369.7823000000001</v>
      </c>
      <c r="L1492" s="38" t="s">
        <v>116</v>
      </c>
      <c r="M1492" s="38" t="s">
        <v>48</v>
      </c>
      <c r="N1492" s="38" t="s">
        <v>3266</v>
      </c>
      <c r="O1492" s="38" t="s">
        <v>1255</v>
      </c>
      <c r="P1492" s="38">
        <v>0</v>
      </c>
    </row>
    <row r="1493" spans="1:16" x14ac:dyDescent="0.3">
      <c r="A1493" s="38">
        <v>20070324.5</v>
      </c>
      <c r="B1493" s="38">
        <v>2454184</v>
      </c>
      <c r="C1493" s="38" t="s">
        <v>6587</v>
      </c>
      <c r="D1493" s="38" t="s">
        <v>243</v>
      </c>
      <c r="E1493" s="43" t="s">
        <v>6588</v>
      </c>
      <c r="F1493" s="38" t="s">
        <v>187</v>
      </c>
      <c r="G1493" s="38" t="s">
        <v>48</v>
      </c>
      <c r="H1493" s="38" t="s">
        <v>6589</v>
      </c>
      <c r="I1493" s="38" t="s">
        <v>2312</v>
      </c>
      <c r="J1493" s="38">
        <f t="shared" si="23"/>
        <v>2007.2595999999994</v>
      </c>
      <c r="K1493" s="44">
        <v>1369.0437999999999</v>
      </c>
      <c r="L1493" s="38" t="s">
        <v>124</v>
      </c>
      <c r="M1493" s="38" t="s">
        <v>48</v>
      </c>
      <c r="N1493" s="38" t="s">
        <v>1401</v>
      </c>
      <c r="O1493" s="38" t="s">
        <v>3911</v>
      </c>
      <c r="P1493" s="38">
        <v>0</v>
      </c>
    </row>
    <row r="1494" spans="1:16" x14ac:dyDescent="0.3">
      <c r="A1494" s="38">
        <v>20070325.5</v>
      </c>
      <c r="B1494" s="38">
        <v>2454185</v>
      </c>
      <c r="C1494" s="38" t="s">
        <v>6590</v>
      </c>
      <c r="D1494" s="38" t="s">
        <v>3852</v>
      </c>
      <c r="E1494" s="43" t="s">
        <v>6591</v>
      </c>
      <c r="F1494" s="38" t="s">
        <v>187</v>
      </c>
      <c r="G1494" s="38" t="s">
        <v>48</v>
      </c>
      <c r="H1494" s="38" t="s">
        <v>6592</v>
      </c>
      <c r="I1494" s="38" t="s">
        <v>1708</v>
      </c>
      <c r="J1494" s="38">
        <f t="shared" si="23"/>
        <v>2007.2603999999992</v>
      </c>
      <c r="K1494" s="44">
        <v>1368.269</v>
      </c>
      <c r="L1494" s="38" t="s">
        <v>132</v>
      </c>
      <c r="M1494" s="38" t="s">
        <v>48</v>
      </c>
      <c r="N1494" s="38" t="s">
        <v>6593</v>
      </c>
      <c r="O1494" s="38" t="s">
        <v>5299</v>
      </c>
      <c r="P1494" s="38">
        <v>0</v>
      </c>
    </row>
    <row r="1495" spans="1:16" x14ac:dyDescent="0.3">
      <c r="A1495" s="38">
        <v>20070326.5</v>
      </c>
      <c r="B1495" s="38">
        <v>2454186</v>
      </c>
      <c r="C1495" s="38" t="s">
        <v>6594</v>
      </c>
      <c r="D1495" s="38" t="s">
        <v>597</v>
      </c>
      <c r="E1495" s="43" t="s">
        <v>5846</v>
      </c>
      <c r="F1495" s="38" t="s">
        <v>187</v>
      </c>
      <c r="G1495" s="38" t="s">
        <v>48</v>
      </c>
      <c r="H1495" s="38" t="s">
        <v>6595</v>
      </c>
      <c r="I1495" s="38" t="s">
        <v>2927</v>
      </c>
      <c r="J1495" s="38">
        <f t="shared" si="23"/>
        <v>2007.2612000000008</v>
      </c>
      <c r="K1495" s="44">
        <v>1367.482</v>
      </c>
      <c r="L1495" s="38" t="s">
        <v>1045</v>
      </c>
      <c r="M1495" s="38" t="s">
        <v>48</v>
      </c>
      <c r="N1495" s="38" t="s">
        <v>2208</v>
      </c>
      <c r="O1495" s="38" t="s">
        <v>1266</v>
      </c>
      <c r="P1495" s="38">
        <v>0</v>
      </c>
    </row>
    <row r="1496" spans="1:16" x14ac:dyDescent="0.3">
      <c r="A1496" s="38">
        <v>20070327.5</v>
      </c>
      <c r="B1496" s="38">
        <v>2454187</v>
      </c>
      <c r="C1496" s="38" t="s">
        <v>6596</v>
      </c>
      <c r="D1496" s="38" t="s">
        <v>6597</v>
      </c>
      <c r="E1496" s="43" t="s">
        <v>6598</v>
      </c>
      <c r="F1496" s="38" t="s">
        <v>187</v>
      </c>
      <c r="G1496" s="38" t="s">
        <v>48</v>
      </c>
      <c r="H1496" s="38" t="s">
        <v>4009</v>
      </c>
      <c r="I1496" s="38" t="s">
        <v>2927</v>
      </c>
      <c r="J1496" s="38">
        <f t="shared" si="23"/>
        <v>2007.2620000000006</v>
      </c>
      <c r="K1496" s="44">
        <v>1366.6953000000001</v>
      </c>
      <c r="L1496" s="38" t="s">
        <v>1425</v>
      </c>
      <c r="M1496" s="38" t="s">
        <v>48</v>
      </c>
      <c r="N1496" s="38" t="s">
        <v>6599</v>
      </c>
      <c r="O1496" s="38" t="s">
        <v>363</v>
      </c>
      <c r="P1496" s="38">
        <v>0</v>
      </c>
    </row>
    <row r="1497" spans="1:16" x14ac:dyDescent="0.3">
      <c r="A1497" s="38">
        <v>20070328.5</v>
      </c>
      <c r="B1497" s="38">
        <v>2454188</v>
      </c>
      <c r="C1497" s="38" t="s">
        <v>6600</v>
      </c>
      <c r="D1497" s="38" t="s">
        <v>4382</v>
      </c>
      <c r="E1497" s="43" t="s">
        <v>6601</v>
      </c>
      <c r="F1497" s="38" t="s">
        <v>187</v>
      </c>
      <c r="G1497" s="38" t="s">
        <v>48</v>
      </c>
      <c r="H1497" s="38" t="s">
        <v>4325</v>
      </c>
      <c r="I1497" s="38" t="s">
        <v>1425</v>
      </c>
      <c r="J1497" s="38">
        <f t="shared" si="23"/>
        <v>2007.2628000000004</v>
      </c>
      <c r="K1497" s="44">
        <v>1365.9939999999999</v>
      </c>
      <c r="L1497" s="38" t="s">
        <v>340</v>
      </c>
      <c r="M1497" s="38" t="s">
        <v>48</v>
      </c>
      <c r="N1497" s="38" t="s">
        <v>6602</v>
      </c>
      <c r="O1497" s="38" t="s">
        <v>1294</v>
      </c>
      <c r="P1497" s="38">
        <v>0</v>
      </c>
    </row>
    <row r="1498" spans="1:16" x14ac:dyDescent="0.3">
      <c r="A1498" s="38">
        <v>20070329.5</v>
      </c>
      <c r="B1498" s="38">
        <v>2454189</v>
      </c>
      <c r="C1498" s="38" t="s">
        <v>6603</v>
      </c>
      <c r="D1498" s="38" t="s">
        <v>520</v>
      </c>
      <c r="E1498" s="43" t="s">
        <v>6604</v>
      </c>
      <c r="F1498" s="38" t="s">
        <v>187</v>
      </c>
      <c r="G1498" s="38" t="s">
        <v>48</v>
      </c>
      <c r="H1498" s="38" t="s">
        <v>6605</v>
      </c>
      <c r="I1498" s="38" t="s">
        <v>2312</v>
      </c>
      <c r="J1498" s="38">
        <f t="shared" si="23"/>
        <v>2007.2636000000002</v>
      </c>
      <c r="K1498" s="44">
        <v>1365.2385999999999</v>
      </c>
      <c r="L1498" s="38" t="s">
        <v>164</v>
      </c>
      <c r="M1498" s="38" t="s">
        <v>48</v>
      </c>
      <c r="N1498" s="38" t="s">
        <v>3941</v>
      </c>
      <c r="O1498" s="38" t="s">
        <v>4820</v>
      </c>
      <c r="P1498" s="38">
        <v>0</v>
      </c>
    </row>
    <row r="1499" spans="1:16" x14ac:dyDescent="0.3">
      <c r="A1499" s="38">
        <v>20070330.5</v>
      </c>
      <c r="B1499" s="38">
        <v>2454190</v>
      </c>
      <c r="C1499" s="38" t="s">
        <v>6606</v>
      </c>
      <c r="D1499" s="38" t="s">
        <v>6607</v>
      </c>
      <c r="E1499" s="43" t="s">
        <v>6608</v>
      </c>
      <c r="F1499" s="38" t="s">
        <v>187</v>
      </c>
      <c r="G1499" s="38" t="s">
        <v>48</v>
      </c>
      <c r="H1499" s="38" t="s">
        <v>4496</v>
      </c>
      <c r="I1499" s="38" t="s">
        <v>116</v>
      </c>
      <c r="J1499" s="38">
        <f t="shared" si="23"/>
        <v>2007.2644</v>
      </c>
      <c r="K1499" s="44">
        <v>1364.5044</v>
      </c>
      <c r="L1499" s="38" t="s">
        <v>172</v>
      </c>
      <c r="M1499" s="38" t="s">
        <v>48</v>
      </c>
      <c r="N1499" s="38" t="s">
        <v>3957</v>
      </c>
      <c r="O1499" s="38" t="s">
        <v>3953</v>
      </c>
      <c r="P1499" s="38">
        <v>0</v>
      </c>
    </row>
    <row r="1500" spans="1:16" x14ac:dyDescent="0.3">
      <c r="A1500" s="38">
        <v>20070331.5</v>
      </c>
      <c r="B1500" s="38">
        <v>2454191</v>
      </c>
      <c r="C1500" s="38" t="s">
        <v>6609</v>
      </c>
      <c r="D1500" s="38" t="s">
        <v>2886</v>
      </c>
      <c r="E1500" s="43" t="s">
        <v>6610</v>
      </c>
      <c r="F1500" s="38" t="s">
        <v>187</v>
      </c>
      <c r="G1500" s="38" t="s">
        <v>48</v>
      </c>
      <c r="H1500" s="38" t="s">
        <v>5655</v>
      </c>
      <c r="I1500" s="38" t="s">
        <v>625</v>
      </c>
      <c r="J1500" s="38">
        <f t="shared" si="23"/>
        <v>2007.2651999999998</v>
      </c>
      <c r="K1500" s="44">
        <v>1363.7064</v>
      </c>
      <c r="L1500" s="38" t="s">
        <v>523</v>
      </c>
      <c r="M1500" s="38" t="s">
        <v>48</v>
      </c>
      <c r="N1500" s="38" t="s">
        <v>4018</v>
      </c>
      <c r="O1500" s="38" t="s">
        <v>6611</v>
      </c>
      <c r="P1500" s="38">
        <v>0</v>
      </c>
    </row>
    <row r="1501" spans="1:16" x14ac:dyDescent="0.3">
      <c r="A1501" s="38">
        <v>20070401.5</v>
      </c>
      <c r="B1501" s="38">
        <v>2454192</v>
      </c>
      <c r="C1501" s="38" t="s">
        <v>6612</v>
      </c>
      <c r="D1501" s="38" t="s">
        <v>892</v>
      </c>
      <c r="E1501" s="43" t="s">
        <v>6475</v>
      </c>
      <c r="F1501" s="38" t="s">
        <v>187</v>
      </c>
      <c r="G1501" s="38" t="s">
        <v>48</v>
      </c>
      <c r="H1501" s="38" t="s">
        <v>6326</v>
      </c>
      <c r="I1501" s="38" t="s">
        <v>625</v>
      </c>
      <c r="J1501" s="38">
        <f t="shared" si="23"/>
        <v>2007.3212000000003</v>
      </c>
      <c r="K1501" s="44">
        <v>1362.85</v>
      </c>
      <c r="L1501" s="38" t="s">
        <v>82</v>
      </c>
      <c r="M1501" s="38" t="s">
        <v>48</v>
      </c>
      <c r="N1501" s="38" t="s">
        <v>6613</v>
      </c>
      <c r="O1501" s="38" t="s">
        <v>3834</v>
      </c>
      <c r="P1501" s="38">
        <v>0</v>
      </c>
    </row>
    <row r="1502" spans="1:16" x14ac:dyDescent="0.3">
      <c r="A1502" s="38">
        <v>20070402.5</v>
      </c>
      <c r="B1502" s="38">
        <v>2454193</v>
      </c>
      <c r="C1502" s="38" t="s">
        <v>6614</v>
      </c>
      <c r="D1502" s="38" t="s">
        <v>2199</v>
      </c>
      <c r="E1502" s="43" t="s">
        <v>6036</v>
      </c>
      <c r="F1502" s="38" t="s">
        <v>187</v>
      </c>
      <c r="G1502" s="38" t="s">
        <v>48</v>
      </c>
      <c r="H1502" s="38" t="s">
        <v>3832</v>
      </c>
      <c r="I1502" s="38" t="s">
        <v>625</v>
      </c>
      <c r="J1502" s="38">
        <f t="shared" si="23"/>
        <v>2007.3220000000001</v>
      </c>
      <c r="K1502" s="44">
        <v>1362.0341000000001</v>
      </c>
      <c r="L1502" s="38" t="s">
        <v>368</v>
      </c>
      <c r="M1502" s="38" t="s">
        <v>48</v>
      </c>
      <c r="N1502" s="38" t="s">
        <v>6615</v>
      </c>
      <c r="O1502" s="38" t="s">
        <v>2214</v>
      </c>
      <c r="P1502" s="38">
        <v>0</v>
      </c>
    </row>
    <row r="1503" spans="1:16" x14ac:dyDescent="0.3">
      <c r="A1503" s="38">
        <v>20070403.5</v>
      </c>
      <c r="B1503" s="38">
        <v>2454194</v>
      </c>
      <c r="C1503" s="38" t="s">
        <v>6616</v>
      </c>
      <c r="D1503" s="38" t="s">
        <v>704</v>
      </c>
      <c r="E1503" s="43" t="s">
        <v>6617</v>
      </c>
      <c r="F1503" s="38" t="s">
        <v>187</v>
      </c>
      <c r="G1503" s="38" t="s">
        <v>48</v>
      </c>
      <c r="H1503" s="38" t="s">
        <v>6618</v>
      </c>
      <c r="I1503" s="38" t="s">
        <v>116</v>
      </c>
      <c r="J1503" s="38">
        <f t="shared" si="23"/>
        <v>2007.3227999999999</v>
      </c>
      <c r="K1503" s="44">
        <v>1361.1786999999999</v>
      </c>
      <c r="L1503" s="38" t="s">
        <v>434</v>
      </c>
      <c r="M1503" s="38" t="s">
        <v>48</v>
      </c>
      <c r="N1503" s="38" t="s">
        <v>3149</v>
      </c>
      <c r="O1503" s="38" t="s">
        <v>219</v>
      </c>
      <c r="P1503" s="38">
        <v>0</v>
      </c>
    </row>
    <row r="1504" spans="1:16" x14ac:dyDescent="0.3">
      <c r="A1504" s="38">
        <v>20070404.5</v>
      </c>
      <c r="B1504" s="38">
        <v>2454195</v>
      </c>
      <c r="C1504" s="38" t="s">
        <v>6619</v>
      </c>
      <c r="D1504" s="38" t="s">
        <v>1376</v>
      </c>
      <c r="E1504" s="43" t="s">
        <v>6620</v>
      </c>
      <c r="F1504" s="38" t="s">
        <v>187</v>
      </c>
      <c r="G1504" s="38" t="s">
        <v>48</v>
      </c>
      <c r="H1504" s="38" t="s">
        <v>6102</v>
      </c>
      <c r="I1504" s="38" t="s">
        <v>500</v>
      </c>
      <c r="J1504" s="38">
        <f t="shared" si="23"/>
        <v>2007.3235999999997</v>
      </c>
      <c r="K1504" s="44">
        <v>1360.4729</v>
      </c>
      <c r="L1504" s="38" t="s">
        <v>61</v>
      </c>
      <c r="M1504" s="38" t="s">
        <v>48</v>
      </c>
      <c r="N1504" s="38" t="s">
        <v>3648</v>
      </c>
      <c r="O1504" s="38" t="s">
        <v>6621</v>
      </c>
      <c r="P1504" s="38">
        <v>0</v>
      </c>
    </row>
    <row r="1505" spans="1:16" x14ac:dyDescent="0.3">
      <c r="A1505" s="38">
        <v>20070405.5</v>
      </c>
      <c r="B1505" s="38">
        <v>2454196</v>
      </c>
      <c r="C1505" s="38" t="s">
        <v>6622</v>
      </c>
      <c r="D1505" s="38" t="s">
        <v>855</v>
      </c>
      <c r="E1505" s="43" t="s">
        <v>6623</v>
      </c>
      <c r="F1505" s="38" t="s">
        <v>187</v>
      </c>
      <c r="G1505" s="38" t="s">
        <v>48</v>
      </c>
      <c r="H1505" s="38" t="s">
        <v>6624</v>
      </c>
      <c r="I1505" s="38" t="s">
        <v>2312</v>
      </c>
      <c r="J1505" s="38">
        <f t="shared" si="23"/>
        <v>2007.3243999999995</v>
      </c>
      <c r="K1505" s="44">
        <v>1359.6817000000001</v>
      </c>
      <c r="L1505" s="38" t="s">
        <v>253</v>
      </c>
      <c r="M1505" s="38" t="s">
        <v>48</v>
      </c>
      <c r="N1505" s="38" t="s">
        <v>6625</v>
      </c>
      <c r="O1505" s="38" t="s">
        <v>3304</v>
      </c>
      <c r="P1505" s="38">
        <v>0</v>
      </c>
    </row>
    <row r="1506" spans="1:16" x14ac:dyDescent="0.3">
      <c r="A1506" s="38">
        <v>20070406.5</v>
      </c>
      <c r="B1506" s="38">
        <v>2454197</v>
      </c>
      <c r="C1506" s="38" t="s">
        <v>6626</v>
      </c>
      <c r="D1506" s="38" t="s">
        <v>6627</v>
      </c>
      <c r="E1506" s="43" t="s">
        <v>6449</v>
      </c>
      <c r="F1506" s="38" t="s">
        <v>187</v>
      </c>
      <c r="G1506" s="38" t="s">
        <v>48</v>
      </c>
      <c r="H1506" s="38" t="s">
        <v>6628</v>
      </c>
      <c r="I1506" s="38" t="s">
        <v>1045</v>
      </c>
      <c r="J1506" s="38">
        <f t="shared" si="23"/>
        <v>2007.3251999999993</v>
      </c>
      <c r="K1506" s="44">
        <v>1358.8624</v>
      </c>
      <c r="L1506" s="38" t="s">
        <v>203</v>
      </c>
      <c r="M1506" s="38" t="s">
        <v>48</v>
      </c>
      <c r="N1506" s="38" t="s">
        <v>6629</v>
      </c>
      <c r="O1506" s="38" t="s">
        <v>4716</v>
      </c>
      <c r="P1506" s="38">
        <v>0</v>
      </c>
    </row>
    <row r="1507" spans="1:16" x14ac:dyDescent="0.3">
      <c r="A1507" s="38">
        <v>20070407.5</v>
      </c>
      <c r="B1507" s="38">
        <v>2454198</v>
      </c>
      <c r="C1507" s="38" t="s">
        <v>6630</v>
      </c>
      <c r="D1507" s="38" t="s">
        <v>2487</v>
      </c>
      <c r="E1507" s="43" t="s">
        <v>6631</v>
      </c>
      <c r="F1507" s="38" t="s">
        <v>187</v>
      </c>
      <c r="G1507" s="38" t="s">
        <v>48</v>
      </c>
      <c r="H1507" s="38" t="s">
        <v>557</v>
      </c>
      <c r="I1507" s="38" t="s">
        <v>132</v>
      </c>
      <c r="J1507" s="38">
        <f t="shared" si="23"/>
        <v>2007.3259999999991</v>
      </c>
      <c r="K1507" s="44">
        <v>1358.1362999999999</v>
      </c>
      <c r="L1507" s="38" t="s">
        <v>1650</v>
      </c>
      <c r="M1507" s="38" t="s">
        <v>48</v>
      </c>
      <c r="N1507" s="38" t="s">
        <v>4724</v>
      </c>
      <c r="O1507" s="38" t="s">
        <v>4802</v>
      </c>
      <c r="P1507" s="38">
        <v>0</v>
      </c>
    </row>
    <row r="1508" spans="1:16" x14ac:dyDescent="0.3">
      <c r="A1508" s="38">
        <v>20070408.5</v>
      </c>
      <c r="B1508" s="38">
        <v>2454199</v>
      </c>
      <c r="C1508" s="38" t="s">
        <v>6632</v>
      </c>
      <c r="D1508" s="38" t="s">
        <v>732</v>
      </c>
      <c r="E1508" s="43" t="s">
        <v>6633</v>
      </c>
      <c r="F1508" s="38" t="s">
        <v>187</v>
      </c>
      <c r="G1508" s="38" t="s">
        <v>48</v>
      </c>
      <c r="H1508" s="38" t="s">
        <v>5557</v>
      </c>
      <c r="I1508" s="38" t="s">
        <v>2927</v>
      </c>
      <c r="J1508" s="38">
        <f t="shared" si="23"/>
        <v>2007.3268000000007</v>
      </c>
      <c r="K1508" s="44">
        <v>1357.2313999999999</v>
      </c>
      <c r="L1508" s="38" t="s">
        <v>148</v>
      </c>
      <c r="M1508" s="38" t="s">
        <v>48</v>
      </c>
      <c r="N1508" s="38" t="s">
        <v>6634</v>
      </c>
      <c r="O1508" s="38" t="s">
        <v>3922</v>
      </c>
      <c r="P1508" s="38">
        <v>0</v>
      </c>
    </row>
    <row r="1509" spans="1:16" x14ac:dyDescent="0.3">
      <c r="A1509" s="38">
        <v>20070409.5</v>
      </c>
      <c r="B1509" s="38">
        <v>2454200</v>
      </c>
      <c r="C1509" s="38" t="s">
        <v>6635</v>
      </c>
      <c r="D1509" s="38" t="s">
        <v>591</v>
      </c>
      <c r="E1509" s="43" t="s">
        <v>6636</v>
      </c>
      <c r="F1509" s="38" t="s">
        <v>187</v>
      </c>
      <c r="G1509" s="38" t="s">
        <v>48</v>
      </c>
      <c r="H1509" s="38" t="s">
        <v>6504</v>
      </c>
      <c r="I1509" s="38" t="s">
        <v>565</v>
      </c>
      <c r="J1509" s="38">
        <f t="shared" si="23"/>
        <v>2007.3276000000005</v>
      </c>
      <c r="K1509" s="44">
        <v>1356.4436000000001</v>
      </c>
      <c r="L1509" s="38" t="s">
        <v>1426</v>
      </c>
      <c r="M1509" s="38" t="s">
        <v>48</v>
      </c>
      <c r="N1509" s="38" t="s">
        <v>3367</v>
      </c>
      <c r="O1509" s="38" t="s">
        <v>1652</v>
      </c>
      <c r="P1509" s="38">
        <v>0</v>
      </c>
    </row>
    <row r="1510" spans="1:16" x14ac:dyDescent="0.3">
      <c r="A1510" s="38">
        <v>20070410.5</v>
      </c>
      <c r="B1510" s="38">
        <v>2454201</v>
      </c>
      <c r="C1510" s="38" t="s">
        <v>6637</v>
      </c>
      <c r="D1510" s="38" t="s">
        <v>6638</v>
      </c>
      <c r="E1510" s="43" t="s">
        <v>6639</v>
      </c>
      <c r="F1510" s="38" t="s">
        <v>211</v>
      </c>
      <c r="G1510" s="38" t="s">
        <v>48</v>
      </c>
      <c r="H1510" s="38" t="s">
        <v>6640</v>
      </c>
      <c r="I1510" s="38" t="s">
        <v>2927</v>
      </c>
      <c r="J1510" s="38">
        <f t="shared" si="23"/>
        <v>2007.3284000000003</v>
      </c>
      <c r="K1510" s="44">
        <v>1355.6008999999999</v>
      </c>
      <c r="L1510" s="38" t="s">
        <v>98</v>
      </c>
      <c r="M1510" s="38" t="s">
        <v>48</v>
      </c>
      <c r="N1510" s="38" t="s">
        <v>6641</v>
      </c>
      <c r="O1510" s="38" t="s">
        <v>219</v>
      </c>
      <c r="P1510" s="38">
        <v>0</v>
      </c>
    </row>
    <row r="1511" spans="1:16" x14ac:dyDescent="0.3">
      <c r="A1511" s="38">
        <v>20070411.5</v>
      </c>
      <c r="B1511" s="38">
        <v>2454202</v>
      </c>
      <c r="C1511" s="38" t="s">
        <v>6642</v>
      </c>
      <c r="D1511" s="38" t="s">
        <v>591</v>
      </c>
      <c r="E1511" s="43" t="s">
        <v>6643</v>
      </c>
      <c r="F1511" s="38" t="s">
        <v>211</v>
      </c>
      <c r="G1511" s="38" t="s">
        <v>48</v>
      </c>
      <c r="H1511" s="38" t="s">
        <v>1286</v>
      </c>
      <c r="I1511" s="38" t="s">
        <v>238</v>
      </c>
      <c r="J1511" s="38">
        <f t="shared" si="23"/>
        <v>2007.3292000000001</v>
      </c>
      <c r="K1511" s="44">
        <v>1354.8532</v>
      </c>
      <c r="L1511" s="38" t="s">
        <v>1418</v>
      </c>
      <c r="M1511" s="38" t="s">
        <v>48</v>
      </c>
      <c r="N1511" s="38" t="s">
        <v>6644</v>
      </c>
      <c r="O1511" s="38" t="s">
        <v>5308</v>
      </c>
      <c r="P1511" s="38">
        <v>0</v>
      </c>
    </row>
    <row r="1512" spans="1:16" x14ac:dyDescent="0.3">
      <c r="A1512" s="38">
        <v>20070412.5</v>
      </c>
      <c r="B1512" s="38">
        <v>2454203</v>
      </c>
      <c r="C1512" s="38" t="s">
        <v>6645</v>
      </c>
      <c r="D1512" s="38" t="s">
        <v>6646</v>
      </c>
      <c r="E1512" s="43" t="s">
        <v>6647</v>
      </c>
      <c r="F1512" s="38" t="s">
        <v>211</v>
      </c>
      <c r="G1512" s="38" t="s">
        <v>48</v>
      </c>
      <c r="H1512" s="38" t="s">
        <v>6648</v>
      </c>
      <c r="I1512" s="38" t="s">
        <v>340</v>
      </c>
      <c r="J1512" s="38">
        <f t="shared" si="23"/>
        <v>2007.33</v>
      </c>
      <c r="K1512" s="44">
        <v>1354.12</v>
      </c>
      <c r="L1512" s="38" t="s">
        <v>268</v>
      </c>
      <c r="M1512" s="38" t="s">
        <v>48</v>
      </c>
      <c r="N1512" s="38" t="s">
        <v>6649</v>
      </c>
      <c r="O1512" s="38" t="s">
        <v>6650</v>
      </c>
      <c r="P1512" s="38">
        <v>0</v>
      </c>
    </row>
    <row r="1513" spans="1:16" x14ac:dyDescent="0.3">
      <c r="A1513" s="38">
        <v>20070413.5</v>
      </c>
      <c r="B1513" s="38">
        <v>2454204</v>
      </c>
      <c r="C1513" s="38" t="s">
        <v>6651</v>
      </c>
      <c r="D1513" s="38" t="s">
        <v>780</v>
      </c>
      <c r="E1513" s="43" t="s">
        <v>3771</v>
      </c>
      <c r="F1513" s="38" t="s">
        <v>211</v>
      </c>
      <c r="G1513" s="38" t="s">
        <v>48</v>
      </c>
      <c r="H1513" s="38" t="s">
        <v>6266</v>
      </c>
      <c r="I1513" s="38" t="s">
        <v>1045</v>
      </c>
      <c r="J1513" s="38">
        <f t="shared" si="23"/>
        <v>2007.3307999999997</v>
      </c>
      <c r="K1513" s="44">
        <v>1353.3178</v>
      </c>
      <c r="L1513" s="38" t="s">
        <v>815</v>
      </c>
      <c r="M1513" s="38" t="s">
        <v>48</v>
      </c>
      <c r="N1513" s="38" t="s">
        <v>6051</v>
      </c>
      <c r="O1513" s="38" t="s">
        <v>4621</v>
      </c>
      <c r="P1513" s="38">
        <v>0</v>
      </c>
    </row>
    <row r="1514" spans="1:16" x14ac:dyDescent="0.3">
      <c r="A1514" s="38">
        <v>20070414.5</v>
      </c>
      <c r="B1514" s="38">
        <v>2454205</v>
      </c>
      <c r="C1514" s="38" t="s">
        <v>6652</v>
      </c>
      <c r="D1514" s="38" t="s">
        <v>453</v>
      </c>
      <c r="E1514" s="43" t="s">
        <v>6653</v>
      </c>
      <c r="F1514" s="38" t="s">
        <v>211</v>
      </c>
      <c r="G1514" s="38" t="s">
        <v>48</v>
      </c>
      <c r="H1514" s="38" t="s">
        <v>5550</v>
      </c>
      <c r="I1514" s="38" t="s">
        <v>132</v>
      </c>
      <c r="J1514" s="38">
        <f t="shared" si="23"/>
        <v>2007.3315999999995</v>
      </c>
      <c r="K1514" s="44">
        <v>1352.5201999999999</v>
      </c>
      <c r="L1514" s="38" t="s">
        <v>1137</v>
      </c>
      <c r="M1514" s="38" t="s">
        <v>48</v>
      </c>
      <c r="N1514" s="38" t="s">
        <v>2503</v>
      </c>
      <c r="O1514" s="38" t="s">
        <v>1402</v>
      </c>
      <c r="P1514" s="38">
        <v>0</v>
      </c>
    </row>
    <row r="1515" spans="1:16" x14ac:dyDescent="0.3">
      <c r="A1515" s="38">
        <v>20070415.5</v>
      </c>
      <c r="B1515" s="38">
        <v>2454206</v>
      </c>
      <c r="C1515" s="38" t="s">
        <v>6654</v>
      </c>
      <c r="D1515" s="38" t="s">
        <v>2668</v>
      </c>
      <c r="E1515" s="43" t="s">
        <v>6655</v>
      </c>
      <c r="F1515" s="38" t="s">
        <v>211</v>
      </c>
      <c r="G1515" s="38" t="s">
        <v>48</v>
      </c>
      <c r="H1515" s="38" t="s">
        <v>5838</v>
      </c>
      <c r="I1515" s="38" t="s">
        <v>124</v>
      </c>
      <c r="J1515" s="38">
        <f t="shared" si="23"/>
        <v>2007.3323999999993</v>
      </c>
      <c r="K1515" s="44">
        <v>1351.7964999999999</v>
      </c>
      <c r="L1515" s="38" t="s">
        <v>47</v>
      </c>
      <c r="M1515" s="38" t="s">
        <v>48</v>
      </c>
      <c r="N1515" s="38" t="s">
        <v>6656</v>
      </c>
      <c r="O1515" s="38" t="s">
        <v>6657</v>
      </c>
      <c r="P1515" s="38">
        <v>0</v>
      </c>
    </row>
    <row r="1516" spans="1:16" x14ac:dyDescent="0.3">
      <c r="A1516" s="38">
        <v>20070416.5</v>
      </c>
      <c r="B1516" s="38">
        <v>2454207</v>
      </c>
      <c r="C1516" s="38" t="s">
        <v>6658</v>
      </c>
      <c r="D1516" s="38" t="s">
        <v>2179</v>
      </c>
      <c r="E1516" s="43" t="s">
        <v>6659</v>
      </c>
      <c r="F1516" s="38" t="s">
        <v>211</v>
      </c>
      <c r="G1516" s="38" t="s">
        <v>48</v>
      </c>
      <c r="H1516" s="38" t="s">
        <v>2546</v>
      </c>
      <c r="I1516" s="38" t="s">
        <v>2927</v>
      </c>
      <c r="J1516" s="38">
        <f t="shared" si="23"/>
        <v>2007.3331999999991</v>
      </c>
      <c r="K1516" s="44">
        <v>1351.0210999999999</v>
      </c>
      <c r="L1516" s="38" t="s">
        <v>138</v>
      </c>
      <c r="M1516" s="38" t="s">
        <v>48</v>
      </c>
      <c r="N1516" s="38" t="s">
        <v>4812</v>
      </c>
      <c r="O1516" s="38" t="s">
        <v>2088</v>
      </c>
      <c r="P1516" s="38">
        <v>0</v>
      </c>
    </row>
    <row r="1517" spans="1:16" x14ac:dyDescent="0.3">
      <c r="A1517" s="38">
        <v>20070417.5</v>
      </c>
      <c r="B1517" s="38">
        <v>2454208</v>
      </c>
      <c r="C1517" s="38" t="s">
        <v>6660</v>
      </c>
      <c r="D1517" s="38" t="s">
        <v>1920</v>
      </c>
      <c r="E1517" s="43" t="s">
        <v>2713</v>
      </c>
      <c r="F1517" s="38" t="s">
        <v>211</v>
      </c>
      <c r="G1517" s="38" t="s">
        <v>48</v>
      </c>
      <c r="H1517" s="38" t="s">
        <v>6661</v>
      </c>
      <c r="I1517" s="38" t="s">
        <v>565</v>
      </c>
      <c r="J1517" s="38">
        <f t="shared" si="23"/>
        <v>2007.3340000000007</v>
      </c>
      <c r="K1517" s="44">
        <v>1350.1967</v>
      </c>
      <c r="L1517" s="38" t="s">
        <v>1490</v>
      </c>
      <c r="M1517" s="38" t="s">
        <v>48</v>
      </c>
      <c r="N1517" s="38" t="s">
        <v>4797</v>
      </c>
      <c r="O1517" s="38" t="s">
        <v>5262</v>
      </c>
      <c r="P1517" s="38">
        <v>0</v>
      </c>
    </row>
    <row r="1518" spans="1:16" x14ac:dyDescent="0.3">
      <c r="A1518" s="38">
        <v>20070418.5</v>
      </c>
      <c r="B1518" s="38">
        <v>2454209</v>
      </c>
      <c r="C1518" s="38" t="s">
        <v>6662</v>
      </c>
      <c r="D1518" s="38" t="s">
        <v>6663</v>
      </c>
      <c r="E1518" s="43" t="s">
        <v>6664</v>
      </c>
      <c r="F1518" s="38" t="s">
        <v>211</v>
      </c>
      <c r="G1518" s="38" t="s">
        <v>48</v>
      </c>
      <c r="H1518" s="38" t="s">
        <v>5766</v>
      </c>
      <c r="I1518" s="38" t="s">
        <v>124</v>
      </c>
      <c r="J1518" s="38">
        <f t="shared" si="23"/>
        <v>2007.3348000000005</v>
      </c>
      <c r="K1518" s="44">
        <v>1349.4992999999999</v>
      </c>
      <c r="L1518" s="38" t="s">
        <v>1040</v>
      </c>
      <c r="M1518" s="38" t="s">
        <v>48</v>
      </c>
      <c r="N1518" s="38" t="s">
        <v>6665</v>
      </c>
      <c r="O1518" s="38" t="s">
        <v>407</v>
      </c>
      <c r="P1518" s="38">
        <v>0</v>
      </c>
    </row>
    <row r="1519" spans="1:16" x14ac:dyDescent="0.3">
      <c r="A1519" s="38">
        <v>20070419.5</v>
      </c>
      <c r="B1519" s="38">
        <v>2454210</v>
      </c>
      <c r="C1519" s="38" t="s">
        <v>6666</v>
      </c>
      <c r="D1519" s="38" t="s">
        <v>2327</v>
      </c>
      <c r="E1519" s="43" t="s">
        <v>6667</v>
      </c>
      <c r="F1519" s="38" t="s">
        <v>211</v>
      </c>
      <c r="G1519" s="38" t="s">
        <v>48</v>
      </c>
      <c r="H1519" s="38" t="s">
        <v>6668</v>
      </c>
      <c r="I1519" s="38" t="s">
        <v>238</v>
      </c>
      <c r="J1519" s="38">
        <f t="shared" si="23"/>
        <v>2007.3356000000003</v>
      </c>
      <c r="K1519" s="44">
        <v>1348.7711999999999</v>
      </c>
      <c r="L1519" s="38" t="s">
        <v>3178</v>
      </c>
      <c r="M1519" s="38" t="s">
        <v>48</v>
      </c>
      <c r="N1519" s="38" t="s">
        <v>1515</v>
      </c>
      <c r="O1519" s="38" t="s">
        <v>2331</v>
      </c>
      <c r="P1519" s="38">
        <v>0</v>
      </c>
    </row>
    <row r="1520" spans="1:16" x14ac:dyDescent="0.3">
      <c r="A1520" s="38">
        <v>20070420.5</v>
      </c>
      <c r="B1520" s="38">
        <v>2454211</v>
      </c>
      <c r="C1520" s="38" t="s">
        <v>6669</v>
      </c>
      <c r="D1520" s="38" t="s">
        <v>453</v>
      </c>
      <c r="E1520" s="43" t="s">
        <v>6670</v>
      </c>
      <c r="F1520" s="38" t="s">
        <v>211</v>
      </c>
      <c r="G1520" s="38" t="s">
        <v>48</v>
      </c>
      <c r="H1520" s="38" t="s">
        <v>6481</v>
      </c>
      <c r="I1520" s="38" t="s">
        <v>500</v>
      </c>
      <c r="J1520" s="38">
        <f t="shared" si="23"/>
        <v>2007.3364000000001</v>
      </c>
      <c r="K1520" s="44">
        <v>1348.0419999999999</v>
      </c>
      <c r="L1520" s="38" t="s">
        <v>1366</v>
      </c>
      <c r="M1520" s="38" t="s">
        <v>48</v>
      </c>
      <c r="N1520" s="38" t="s">
        <v>6584</v>
      </c>
      <c r="O1520" s="38" t="s">
        <v>5421</v>
      </c>
      <c r="P1520" s="38">
        <v>0</v>
      </c>
    </row>
    <row r="1521" spans="1:16" x14ac:dyDescent="0.3">
      <c r="A1521" s="38">
        <v>20070421.5</v>
      </c>
      <c r="B1521" s="38">
        <v>2454212</v>
      </c>
      <c r="C1521" s="38" t="s">
        <v>6671</v>
      </c>
      <c r="D1521" s="38" t="s">
        <v>5665</v>
      </c>
      <c r="E1521" s="43" t="s">
        <v>6672</v>
      </c>
      <c r="F1521" s="38" t="s">
        <v>211</v>
      </c>
      <c r="G1521" s="38" t="s">
        <v>48</v>
      </c>
      <c r="H1521" s="38" t="s">
        <v>1094</v>
      </c>
      <c r="I1521" s="38" t="s">
        <v>565</v>
      </c>
      <c r="J1521" s="38">
        <f t="shared" si="23"/>
        <v>2007.3371999999999</v>
      </c>
      <c r="K1521" s="44">
        <v>1347.3215</v>
      </c>
      <c r="L1521" s="38" t="s">
        <v>326</v>
      </c>
      <c r="M1521" s="38" t="s">
        <v>48</v>
      </c>
      <c r="N1521" s="38" t="s">
        <v>4724</v>
      </c>
      <c r="O1521" s="38" t="s">
        <v>6673</v>
      </c>
      <c r="P1521" s="38">
        <v>0</v>
      </c>
    </row>
    <row r="1522" spans="1:16" x14ac:dyDescent="0.3">
      <c r="A1522" s="38">
        <v>20070422.5</v>
      </c>
      <c r="B1522" s="38">
        <v>2454213</v>
      </c>
      <c r="C1522" s="38" t="s">
        <v>6674</v>
      </c>
      <c r="D1522" s="38" t="s">
        <v>591</v>
      </c>
      <c r="E1522" s="43" t="s">
        <v>6675</v>
      </c>
      <c r="F1522" s="38" t="s">
        <v>211</v>
      </c>
      <c r="G1522" s="38" t="s">
        <v>48</v>
      </c>
      <c r="H1522" s="38" t="s">
        <v>4733</v>
      </c>
      <c r="I1522" s="38" t="s">
        <v>2927</v>
      </c>
      <c r="J1522" s="38">
        <f t="shared" si="23"/>
        <v>2007.3379999999997</v>
      </c>
      <c r="K1522" s="44">
        <v>1346.6170999999999</v>
      </c>
      <c r="L1522" s="38" t="s">
        <v>2409</v>
      </c>
      <c r="M1522" s="38" t="s">
        <v>48</v>
      </c>
      <c r="N1522" s="38" t="s">
        <v>6676</v>
      </c>
      <c r="O1522" s="38" t="s">
        <v>6575</v>
      </c>
      <c r="P1522" s="38">
        <v>0</v>
      </c>
    </row>
    <row r="1523" spans="1:16" x14ac:dyDescent="0.3">
      <c r="A1523" s="38">
        <v>20070423.5</v>
      </c>
      <c r="B1523" s="38">
        <v>2454214</v>
      </c>
      <c r="C1523" s="38" t="s">
        <v>6677</v>
      </c>
      <c r="D1523" s="38" t="s">
        <v>6678</v>
      </c>
      <c r="E1523" s="43" t="s">
        <v>6679</v>
      </c>
      <c r="F1523" s="38" t="s">
        <v>211</v>
      </c>
      <c r="G1523" s="38" t="s">
        <v>48</v>
      </c>
      <c r="H1523" s="38" t="s">
        <v>6680</v>
      </c>
      <c r="I1523" s="38" t="s">
        <v>2367</v>
      </c>
      <c r="J1523" s="38">
        <f t="shared" si="23"/>
        <v>2007.3387999999995</v>
      </c>
      <c r="K1523" s="44">
        <v>1345.9104</v>
      </c>
      <c r="L1523" s="38" t="s">
        <v>2652</v>
      </c>
      <c r="M1523" s="38" t="s">
        <v>48</v>
      </c>
      <c r="N1523" s="38" t="s">
        <v>4801</v>
      </c>
      <c r="O1523" s="38" t="s">
        <v>5941</v>
      </c>
      <c r="P1523" s="38">
        <v>0</v>
      </c>
    </row>
    <row r="1524" spans="1:16" x14ac:dyDescent="0.3">
      <c r="A1524" s="38">
        <v>20070424.5</v>
      </c>
      <c r="B1524" s="38">
        <v>2454215</v>
      </c>
      <c r="C1524" s="38" t="s">
        <v>6681</v>
      </c>
      <c r="D1524" s="38" t="s">
        <v>1016</v>
      </c>
      <c r="E1524" s="43" t="s">
        <v>6682</v>
      </c>
      <c r="F1524" s="38" t="s">
        <v>211</v>
      </c>
      <c r="G1524" s="38" t="s">
        <v>48</v>
      </c>
      <c r="H1524" s="38" t="s">
        <v>6683</v>
      </c>
      <c r="I1524" s="38" t="s">
        <v>141</v>
      </c>
      <c r="J1524" s="38">
        <f t="shared" si="23"/>
        <v>2007.3395999999993</v>
      </c>
      <c r="K1524" s="44">
        <v>1345.1925000000001</v>
      </c>
      <c r="L1524" s="38" t="s">
        <v>1345</v>
      </c>
      <c r="M1524" s="38" t="s">
        <v>48</v>
      </c>
      <c r="N1524" s="38" t="s">
        <v>6494</v>
      </c>
      <c r="O1524" s="38" t="s">
        <v>6684</v>
      </c>
      <c r="P1524" s="38">
        <v>0</v>
      </c>
    </row>
    <row r="1525" spans="1:16" x14ac:dyDescent="0.3">
      <c r="A1525" s="38">
        <v>20070425.5</v>
      </c>
      <c r="B1525" s="38">
        <v>2454216</v>
      </c>
      <c r="C1525" s="38" t="s">
        <v>6685</v>
      </c>
      <c r="D1525" s="38" t="s">
        <v>6686</v>
      </c>
      <c r="E1525" s="43" t="s">
        <v>6687</v>
      </c>
      <c r="F1525" s="38" t="s">
        <v>211</v>
      </c>
      <c r="G1525" s="38" t="s">
        <v>48</v>
      </c>
      <c r="H1525" s="38" t="s">
        <v>6688</v>
      </c>
      <c r="I1525" s="38" t="s">
        <v>707</v>
      </c>
      <c r="J1525" s="38">
        <f t="shared" si="23"/>
        <v>2007.3403999999991</v>
      </c>
      <c r="K1525" s="44">
        <v>1344.5367000000001</v>
      </c>
      <c r="L1525" s="38" t="s">
        <v>355</v>
      </c>
      <c r="M1525" s="38" t="s">
        <v>48</v>
      </c>
      <c r="N1525" s="38" t="s">
        <v>6689</v>
      </c>
      <c r="O1525" s="38" t="s">
        <v>2135</v>
      </c>
      <c r="P1525" s="38">
        <v>0</v>
      </c>
    </row>
    <row r="1526" spans="1:16" x14ac:dyDescent="0.3">
      <c r="A1526" s="38">
        <v>20070426.5</v>
      </c>
      <c r="B1526" s="38">
        <v>2454217</v>
      </c>
      <c r="C1526" s="38" t="s">
        <v>6690</v>
      </c>
      <c r="D1526" s="38" t="s">
        <v>930</v>
      </c>
      <c r="E1526" s="43" t="s">
        <v>6691</v>
      </c>
      <c r="F1526" s="38" t="s">
        <v>211</v>
      </c>
      <c r="G1526" s="38" t="s">
        <v>48</v>
      </c>
      <c r="H1526" s="38" t="s">
        <v>6692</v>
      </c>
      <c r="I1526" s="38" t="s">
        <v>106</v>
      </c>
      <c r="J1526" s="38">
        <f t="shared" si="23"/>
        <v>2007.3412000000008</v>
      </c>
      <c r="K1526" s="44">
        <v>1343.8425</v>
      </c>
      <c r="L1526" s="38" t="s">
        <v>2680</v>
      </c>
      <c r="M1526" s="38" t="s">
        <v>48</v>
      </c>
      <c r="N1526" s="38" t="s">
        <v>4749</v>
      </c>
      <c r="O1526" s="38" t="s">
        <v>3208</v>
      </c>
      <c r="P1526" s="38">
        <v>0</v>
      </c>
    </row>
    <row r="1527" spans="1:16" x14ac:dyDescent="0.3">
      <c r="A1527" s="38">
        <v>20070427.5</v>
      </c>
      <c r="B1527" s="38">
        <v>2454218</v>
      </c>
      <c r="C1527" s="38" t="s">
        <v>6693</v>
      </c>
      <c r="D1527" s="38" t="s">
        <v>849</v>
      </c>
      <c r="E1527" s="43" t="s">
        <v>5969</v>
      </c>
      <c r="F1527" s="38" t="s">
        <v>211</v>
      </c>
      <c r="G1527" s="38" t="s">
        <v>48</v>
      </c>
      <c r="H1527" s="38" t="s">
        <v>6694</v>
      </c>
      <c r="I1527" s="38" t="s">
        <v>625</v>
      </c>
      <c r="J1527" s="38">
        <f t="shared" si="23"/>
        <v>2007.3420000000006</v>
      </c>
      <c r="K1527" s="44">
        <v>1343.1259</v>
      </c>
      <c r="L1527" s="38" t="s">
        <v>2918</v>
      </c>
      <c r="M1527" s="38" t="s">
        <v>48</v>
      </c>
      <c r="N1527" s="38" t="s">
        <v>2963</v>
      </c>
      <c r="O1527" s="38" t="s">
        <v>2281</v>
      </c>
      <c r="P1527" s="38">
        <v>0</v>
      </c>
    </row>
    <row r="1528" spans="1:16" x14ac:dyDescent="0.3">
      <c r="A1528" s="38">
        <v>20070428.5</v>
      </c>
      <c r="B1528" s="38">
        <v>2454219</v>
      </c>
      <c r="C1528" s="38" t="s">
        <v>6695</v>
      </c>
      <c r="D1528" s="38" t="s">
        <v>915</v>
      </c>
      <c r="E1528" s="43" t="s">
        <v>2568</v>
      </c>
      <c r="F1528" s="38" t="s">
        <v>211</v>
      </c>
      <c r="G1528" s="38" t="s">
        <v>48</v>
      </c>
      <c r="H1528" s="38" t="s">
        <v>6696</v>
      </c>
      <c r="I1528" s="38" t="s">
        <v>99</v>
      </c>
      <c r="J1528" s="38">
        <f t="shared" si="23"/>
        <v>2007.3428000000004</v>
      </c>
      <c r="K1528" s="44">
        <v>1342.3382999999999</v>
      </c>
      <c r="L1528" s="38" t="s">
        <v>1323</v>
      </c>
      <c r="M1528" s="38" t="s">
        <v>48</v>
      </c>
      <c r="N1528" s="38" t="s">
        <v>6697</v>
      </c>
      <c r="O1528" s="38" t="s">
        <v>1347</v>
      </c>
      <c r="P1528" s="38">
        <v>0</v>
      </c>
    </row>
    <row r="1529" spans="1:16" x14ac:dyDescent="0.3">
      <c r="A1529" s="38">
        <v>20070429.5</v>
      </c>
      <c r="B1529" s="38">
        <v>2454220</v>
      </c>
      <c r="C1529" s="38" t="s">
        <v>6698</v>
      </c>
      <c r="D1529" s="38" t="s">
        <v>3426</v>
      </c>
      <c r="E1529" s="43" t="s">
        <v>6699</v>
      </c>
      <c r="F1529" s="38" t="s">
        <v>187</v>
      </c>
      <c r="G1529" s="38" t="s">
        <v>48</v>
      </c>
      <c r="H1529" s="38" t="s">
        <v>6700</v>
      </c>
      <c r="I1529" s="38" t="s">
        <v>676</v>
      </c>
      <c r="J1529" s="38">
        <f t="shared" si="23"/>
        <v>2007.3436000000002</v>
      </c>
      <c r="K1529" s="44">
        <v>1341.556</v>
      </c>
      <c r="L1529" s="38" t="s">
        <v>1143</v>
      </c>
      <c r="M1529" s="38" t="s">
        <v>48</v>
      </c>
      <c r="N1529" s="38" t="s">
        <v>1228</v>
      </c>
      <c r="O1529" s="38" t="s">
        <v>4820</v>
      </c>
      <c r="P1529" s="38">
        <v>0</v>
      </c>
    </row>
    <row r="1530" spans="1:16" x14ac:dyDescent="0.3">
      <c r="A1530" s="38">
        <v>20070430.5</v>
      </c>
      <c r="B1530" s="38">
        <v>2454221</v>
      </c>
      <c r="C1530" s="38" t="s">
        <v>6701</v>
      </c>
      <c r="D1530" s="38" t="s">
        <v>780</v>
      </c>
      <c r="E1530" s="43" t="s">
        <v>6702</v>
      </c>
      <c r="F1530" s="38" t="s">
        <v>187</v>
      </c>
      <c r="G1530" s="38" t="s">
        <v>48</v>
      </c>
      <c r="H1530" s="38" t="s">
        <v>6703</v>
      </c>
      <c r="I1530" s="38" t="s">
        <v>106</v>
      </c>
      <c r="J1530" s="38">
        <f t="shared" si="23"/>
        <v>2007.3444</v>
      </c>
      <c r="K1530" s="44">
        <v>1340.7280000000001</v>
      </c>
      <c r="L1530" s="38" t="s">
        <v>390</v>
      </c>
      <c r="M1530" s="38" t="s">
        <v>48</v>
      </c>
      <c r="N1530" s="38" t="s">
        <v>6704</v>
      </c>
      <c r="O1530" s="38" t="s">
        <v>3996</v>
      </c>
      <c r="P1530" s="38">
        <v>0</v>
      </c>
    </row>
    <row r="1531" spans="1:16" x14ac:dyDescent="0.3">
      <c r="A1531" s="38">
        <v>20070501.5</v>
      </c>
      <c r="B1531" s="38">
        <v>2454222</v>
      </c>
      <c r="C1531" s="38" t="s">
        <v>6705</v>
      </c>
      <c r="D1531" s="38" t="s">
        <v>3970</v>
      </c>
      <c r="E1531" s="43" t="s">
        <v>6706</v>
      </c>
      <c r="F1531" s="38" t="s">
        <v>187</v>
      </c>
      <c r="G1531" s="38" t="s">
        <v>48</v>
      </c>
      <c r="H1531" s="38" t="s">
        <v>2146</v>
      </c>
      <c r="I1531" s="38" t="s">
        <v>132</v>
      </c>
      <c r="J1531" s="38">
        <f t="shared" si="23"/>
        <v>2007.4012000000002</v>
      </c>
      <c r="K1531" s="44">
        <v>1339.9967999999999</v>
      </c>
      <c r="L1531" s="38" t="s">
        <v>2449</v>
      </c>
      <c r="M1531" s="38" t="s">
        <v>48</v>
      </c>
      <c r="N1531" s="38" t="s">
        <v>2511</v>
      </c>
      <c r="O1531" s="38" t="s">
        <v>3501</v>
      </c>
      <c r="P1531" s="38">
        <v>0</v>
      </c>
    </row>
    <row r="1532" spans="1:16" x14ac:dyDescent="0.3">
      <c r="A1532" s="38">
        <v>20070502.5</v>
      </c>
      <c r="B1532" s="38">
        <v>2454223</v>
      </c>
      <c r="C1532" s="38" t="s">
        <v>6707</v>
      </c>
      <c r="D1532" s="38" t="s">
        <v>4700</v>
      </c>
      <c r="E1532" s="43" t="s">
        <v>6708</v>
      </c>
      <c r="F1532" s="38" t="s">
        <v>187</v>
      </c>
      <c r="G1532" s="38" t="s">
        <v>48</v>
      </c>
      <c r="H1532" s="38" t="s">
        <v>6624</v>
      </c>
      <c r="I1532" s="38" t="s">
        <v>2312</v>
      </c>
      <c r="J1532" s="38">
        <f t="shared" si="23"/>
        <v>2007.402</v>
      </c>
      <c r="K1532" s="44">
        <v>1339.4108000000001</v>
      </c>
      <c r="L1532" s="38" t="s">
        <v>4395</v>
      </c>
      <c r="M1532" s="38" t="s">
        <v>48</v>
      </c>
      <c r="N1532" s="38" t="s">
        <v>5390</v>
      </c>
      <c r="O1532" s="38" t="s">
        <v>1646</v>
      </c>
      <c r="P1532" s="38">
        <v>0</v>
      </c>
    </row>
    <row r="1533" spans="1:16" x14ac:dyDescent="0.3">
      <c r="A1533" s="38">
        <v>20070503.5</v>
      </c>
      <c r="B1533" s="38">
        <v>2454224</v>
      </c>
      <c r="C1533" s="38" t="s">
        <v>6709</v>
      </c>
      <c r="D1533" s="38" t="s">
        <v>2179</v>
      </c>
      <c r="E1533" s="43" t="s">
        <v>6710</v>
      </c>
      <c r="F1533" s="38" t="s">
        <v>187</v>
      </c>
      <c r="G1533" s="38" t="s">
        <v>48</v>
      </c>
      <c r="H1533" s="38" t="s">
        <v>6711</v>
      </c>
      <c r="I1533" s="38" t="s">
        <v>132</v>
      </c>
      <c r="J1533" s="38">
        <f t="shared" si="23"/>
        <v>2007.4027999999998</v>
      </c>
      <c r="K1533" s="44">
        <v>1338.8512000000001</v>
      </c>
      <c r="L1533" s="38" t="s">
        <v>4188</v>
      </c>
      <c r="M1533" s="38" t="s">
        <v>48</v>
      </c>
      <c r="N1533" s="38" t="s">
        <v>5905</v>
      </c>
      <c r="O1533" s="38" t="s">
        <v>6712</v>
      </c>
      <c r="P1533" s="38">
        <v>0</v>
      </c>
    </row>
    <row r="1534" spans="1:16" x14ac:dyDescent="0.3">
      <c r="A1534" s="38">
        <v>20070504.5</v>
      </c>
      <c r="B1534" s="38">
        <v>2454225</v>
      </c>
      <c r="C1534" s="38" t="s">
        <v>6713</v>
      </c>
      <c r="D1534" s="38" t="s">
        <v>2668</v>
      </c>
      <c r="E1534" s="43" t="s">
        <v>6714</v>
      </c>
      <c r="F1534" s="38" t="s">
        <v>211</v>
      </c>
      <c r="G1534" s="38" t="s">
        <v>48</v>
      </c>
      <c r="H1534" s="38" t="s">
        <v>5639</v>
      </c>
      <c r="I1534" s="38" t="s">
        <v>124</v>
      </c>
      <c r="J1534" s="38">
        <f t="shared" si="23"/>
        <v>2007.4035999999996</v>
      </c>
      <c r="K1534" s="44">
        <v>1338.2687000000001</v>
      </c>
      <c r="L1534" s="38" t="s">
        <v>1287</v>
      </c>
      <c r="M1534" s="38" t="s">
        <v>48</v>
      </c>
      <c r="N1534" s="38" t="s">
        <v>6184</v>
      </c>
      <c r="O1534" s="38" t="s">
        <v>3004</v>
      </c>
      <c r="P1534" s="38">
        <v>0</v>
      </c>
    </row>
    <row r="1535" spans="1:16" x14ac:dyDescent="0.3">
      <c r="A1535" s="38">
        <v>20070505.5</v>
      </c>
      <c r="B1535" s="38">
        <v>2454226</v>
      </c>
      <c r="C1535" s="38" t="s">
        <v>6715</v>
      </c>
      <c r="D1535" s="38" t="s">
        <v>6716</v>
      </c>
      <c r="E1535" s="43" t="s">
        <v>6717</v>
      </c>
      <c r="F1535" s="38" t="s">
        <v>211</v>
      </c>
      <c r="G1535" s="38" t="s">
        <v>48</v>
      </c>
      <c r="H1535" s="38" t="s">
        <v>6718</v>
      </c>
      <c r="I1535" s="38" t="s">
        <v>238</v>
      </c>
      <c r="J1535" s="38">
        <f t="shared" si="23"/>
        <v>2007.4043999999994</v>
      </c>
      <c r="K1535" s="44">
        <v>1337.6587</v>
      </c>
      <c r="L1535" s="38" t="s">
        <v>1029</v>
      </c>
      <c r="M1535" s="38" t="s">
        <v>48</v>
      </c>
      <c r="N1535" s="38" t="s">
        <v>1276</v>
      </c>
      <c r="O1535" s="38" t="s">
        <v>6712</v>
      </c>
      <c r="P1535" s="38">
        <v>0</v>
      </c>
    </row>
    <row r="1536" spans="1:16" x14ac:dyDescent="0.3">
      <c r="A1536" s="38">
        <v>20070506.5</v>
      </c>
      <c r="B1536" s="38">
        <v>2454227</v>
      </c>
      <c r="C1536" s="38" t="s">
        <v>6719</v>
      </c>
      <c r="D1536" s="38" t="s">
        <v>738</v>
      </c>
      <c r="E1536" s="43" t="s">
        <v>6720</v>
      </c>
      <c r="F1536" s="38" t="s">
        <v>211</v>
      </c>
      <c r="G1536" s="38" t="s">
        <v>48</v>
      </c>
      <c r="H1536" s="38" t="s">
        <v>3795</v>
      </c>
      <c r="I1536" s="38" t="s">
        <v>2927</v>
      </c>
      <c r="J1536" s="38">
        <f t="shared" si="23"/>
        <v>2007.4051999999992</v>
      </c>
      <c r="K1536" s="44">
        <v>1337.0972999999999</v>
      </c>
      <c r="L1536" s="38" t="s">
        <v>1275</v>
      </c>
      <c r="M1536" s="38" t="s">
        <v>48</v>
      </c>
      <c r="N1536" s="38" t="s">
        <v>4625</v>
      </c>
      <c r="O1536" s="38" t="s">
        <v>3501</v>
      </c>
      <c r="P1536" s="38">
        <v>0</v>
      </c>
    </row>
    <row r="1537" spans="1:16" x14ac:dyDescent="0.3">
      <c r="A1537" s="38">
        <v>20070507.5</v>
      </c>
      <c r="B1537" s="38">
        <v>2454228</v>
      </c>
      <c r="C1537" s="38" t="s">
        <v>6721</v>
      </c>
      <c r="D1537" s="38" t="s">
        <v>497</v>
      </c>
      <c r="E1537" s="43" t="s">
        <v>6722</v>
      </c>
      <c r="F1537" s="38" t="s">
        <v>211</v>
      </c>
      <c r="G1537" s="38" t="s">
        <v>48</v>
      </c>
      <c r="H1537" s="38" t="s">
        <v>2290</v>
      </c>
      <c r="I1537" s="38" t="s">
        <v>238</v>
      </c>
      <c r="J1537" s="38">
        <f t="shared" si="23"/>
        <v>2007.4060000000009</v>
      </c>
      <c r="K1537" s="44">
        <v>1336.4468999999999</v>
      </c>
      <c r="L1537" s="38" t="s">
        <v>3098</v>
      </c>
      <c r="M1537" s="38" t="s">
        <v>48</v>
      </c>
      <c r="N1537" s="38" t="s">
        <v>6723</v>
      </c>
      <c r="O1537" s="38" t="s">
        <v>5166</v>
      </c>
      <c r="P1537" s="38">
        <v>0</v>
      </c>
    </row>
    <row r="1538" spans="1:16" x14ac:dyDescent="0.3">
      <c r="A1538" s="38">
        <v>20070508.5</v>
      </c>
      <c r="B1538" s="38">
        <v>2454229</v>
      </c>
      <c r="C1538" s="38" t="s">
        <v>6724</v>
      </c>
      <c r="D1538" s="38" t="s">
        <v>3970</v>
      </c>
      <c r="E1538" s="43" t="s">
        <v>6725</v>
      </c>
      <c r="F1538" s="38" t="s">
        <v>211</v>
      </c>
      <c r="G1538" s="38" t="s">
        <v>48</v>
      </c>
      <c r="H1538" s="38" t="s">
        <v>6726</v>
      </c>
      <c r="I1538" s="38" t="s">
        <v>2312</v>
      </c>
      <c r="J1538" s="38">
        <f t="shared" si="23"/>
        <v>2007.4068000000007</v>
      </c>
      <c r="K1538" s="44">
        <v>1335.722</v>
      </c>
      <c r="L1538" s="38" t="s">
        <v>633</v>
      </c>
      <c r="M1538" s="38" t="s">
        <v>48</v>
      </c>
      <c r="N1538" s="38" t="s">
        <v>1525</v>
      </c>
      <c r="O1538" s="38" t="s">
        <v>2071</v>
      </c>
      <c r="P1538" s="38">
        <v>0</v>
      </c>
    </row>
    <row r="1539" spans="1:16" x14ac:dyDescent="0.3">
      <c r="A1539" s="38">
        <v>20070509.5</v>
      </c>
      <c r="B1539" s="38">
        <v>2454230</v>
      </c>
      <c r="C1539" s="38" t="s">
        <v>6727</v>
      </c>
      <c r="D1539" s="38" t="s">
        <v>1468</v>
      </c>
      <c r="E1539" s="43" t="s">
        <v>6728</v>
      </c>
      <c r="F1539" s="38" t="s">
        <v>211</v>
      </c>
      <c r="G1539" s="38" t="s">
        <v>48</v>
      </c>
      <c r="H1539" s="38" t="s">
        <v>3679</v>
      </c>
      <c r="I1539" s="38" t="s">
        <v>1045</v>
      </c>
      <c r="J1539" s="38">
        <f t="shared" si="23"/>
        <v>2007.4076000000005</v>
      </c>
      <c r="K1539" s="44">
        <v>1335.0554</v>
      </c>
      <c r="L1539" s="38" t="s">
        <v>4564</v>
      </c>
      <c r="M1539" s="38" t="s">
        <v>48</v>
      </c>
      <c r="N1539" s="38" t="s">
        <v>6729</v>
      </c>
      <c r="O1539" s="38" t="s">
        <v>2964</v>
      </c>
      <c r="P1539" s="38">
        <v>0</v>
      </c>
    </row>
    <row r="1540" spans="1:16" x14ac:dyDescent="0.3">
      <c r="A1540" s="38">
        <v>20070510.5</v>
      </c>
      <c r="B1540" s="38">
        <v>2454231</v>
      </c>
      <c r="C1540" s="38" t="s">
        <v>6730</v>
      </c>
      <c r="D1540" s="38" t="s">
        <v>6236</v>
      </c>
      <c r="E1540" s="43" t="s">
        <v>6731</v>
      </c>
      <c r="F1540" s="38" t="s">
        <v>211</v>
      </c>
      <c r="G1540" s="38" t="s">
        <v>48</v>
      </c>
      <c r="H1540" s="38" t="s">
        <v>3419</v>
      </c>
      <c r="I1540" s="38" t="s">
        <v>565</v>
      </c>
      <c r="J1540" s="38">
        <f t="shared" si="23"/>
        <v>2007.4084000000003</v>
      </c>
      <c r="K1540" s="44">
        <v>1334.4304999999999</v>
      </c>
      <c r="L1540" s="38" t="s">
        <v>5597</v>
      </c>
      <c r="M1540" s="38" t="s">
        <v>48</v>
      </c>
      <c r="N1540" s="38" t="s">
        <v>6732</v>
      </c>
      <c r="O1540" s="38" t="s">
        <v>5394</v>
      </c>
      <c r="P1540" s="38">
        <v>0</v>
      </c>
    </row>
    <row r="1541" spans="1:16" x14ac:dyDescent="0.3">
      <c r="A1541" s="38">
        <v>20070511.5</v>
      </c>
      <c r="B1541" s="38">
        <v>2454232</v>
      </c>
      <c r="C1541" s="38" t="s">
        <v>6733</v>
      </c>
      <c r="D1541" s="38" t="s">
        <v>692</v>
      </c>
      <c r="E1541" s="43" t="s">
        <v>6734</v>
      </c>
      <c r="F1541" s="38" t="s">
        <v>434</v>
      </c>
      <c r="G1541" s="38" t="s">
        <v>48</v>
      </c>
      <c r="H1541" s="38" t="s">
        <v>6088</v>
      </c>
      <c r="I1541" s="38" t="s">
        <v>625</v>
      </c>
      <c r="J1541" s="38">
        <f t="shared" si="23"/>
        <v>2007.4092000000001</v>
      </c>
      <c r="K1541" s="44">
        <v>1333.8116</v>
      </c>
      <c r="L1541" s="38" t="s">
        <v>2490</v>
      </c>
      <c r="M1541" s="38" t="s">
        <v>48</v>
      </c>
      <c r="N1541" s="38" t="s">
        <v>6735</v>
      </c>
      <c r="O1541" s="38" t="s">
        <v>3637</v>
      </c>
      <c r="P1541" s="38">
        <v>0</v>
      </c>
    </row>
    <row r="1542" spans="1:16" x14ac:dyDescent="0.3">
      <c r="A1542" s="38">
        <v>20070512.5</v>
      </c>
      <c r="B1542" s="38">
        <v>2454233</v>
      </c>
      <c r="C1542" s="38" t="s">
        <v>6736</v>
      </c>
      <c r="D1542" s="38" t="s">
        <v>3852</v>
      </c>
      <c r="E1542" s="43" t="s">
        <v>6737</v>
      </c>
      <c r="F1542" s="38" t="s">
        <v>434</v>
      </c>
      <c r="G1542" s="38" t="s">
        <v>48</v>
      </c>
      <c r="H1542" s="38" t="s">
        <v>1618</v>
      </c>
      <c r="I1542" s="38" t="s">
        <v>2927</v>
      </c>
      <c r="J1542" s="38">
        <f t="shared" ref="J1542:J1605" si="24">INT(A1542/10000)+8*(A1542/10000-INT(A1542/10000))</f>
        <v>2007.4099999999999</v>
      </c>
      <c r="K1542" s="44">
        <v>1333.2456</v>
      </c>
      <c r="L1542" s="38" t="s">
        <v>998</v>
      </c>
      <c r="M1542" s="38" t="s">
        <v>48</v>
      </c>
      <c r="N1542" s="38" t="s">
        <v>6738</v>
      </c>
      <c r="O1542" s="38" t="s">
        <v>1240</v>
      </c>
      <c r="P1542" s="38">
        <v>0</v>
      </c>
    </row>
    <row r="1543" spans="1:16" x14ac:dyDescent="0.3">
      <c r="A1543" s="38">
        <v>20070513.5</v>
      </c>
      <c r="B1543" s="38">
        <v>2454234</v>
      </c>
      <c r="C1543" s="38" t="s">
        <v>6739</v>
      </c>
      <c r="D1543" s="38" t="s">
        <v>2263</v>
      </c>
      <c r="E1543" s="43" t="s">
        <v>3315</v>
      </c>
      <c r="F1543" s="38" t="s">
        <v>434</v>
      </c>
      <c r="G1543" s="38" t="s">
        <v>48</v>
      </c>
      <c r="H1543" s="38" t="s">
        <v>6740</v>
      </c>
      <c r="I1543" s="38" t="s">
        <v>107</v>
      </c>
      <c r="J1543" s="38">
        <f t="shared" si="24"/>
        <v>2007.4107999999997</v>
      </c>
      <c r="K1543" s="44">
        <v>1332.6528000000001</v>
      </c>
      <c r="L1543" s="38" t="s">
        <v>789</v>
      </c>
      <c r="M1543" s="38" t="s">
        <v>48</v>
      </c>
      <c r="N1543" s="38" t="s">
        <v>2081</v>
      </c>
      <c r="O1543" s="38" t="s">
        <v>5004</v>
      </c>
      <c r="P1543" s="38">
        <v>0</v>
      </c>
    </row>
    <row r="1544" spans="1:16" x14ac:dyDescent="0.3">
      <c r="A1544" s="38">
        <v>20070514.5</v>
      </c>
      <c r="B1544" s="38">
        <v>2454235</v>
      </c>
      <c r="C1544" s="38" t="s">
        <v>6741</v>
      </c>
      <c r="D1544" s="38" t="s">
        <v>6742</v>
      </c>
      <c r="E1544" s="43" t="s">
        <v>6743</v>
      </c>
      <c r="F1544" s="38" t="s">
        <v>131</v>
      </c>
      <c r="G1544" s="38" t="s">
        <v>48</v>
      </c>
      <c r="H1544" s="38" t="s">
        <v>1761</v>
      </c>
      <c r="I1544" s="38" t="s">
        <v>124</v>
      </c>
      <c r="J1544" s="38">
        <f t="shared" si="24"/>
        <v>2007.4115999999995</v>
      </c>
      <c r="K1544" s="44">
        <v>1332.1186</v>
      </c>
      <c r="L1544" s="38" t="s">
        <v>1004</v>
      </c>
      <c r="M1544" s="38" t="s">
        <v>48</v>
      </c>
      <c r="N1544" s="38" t="s">
        <v>3667</v>
      </c>
      <c r="O1544" s="38" t="s">
        <v>546</v>
      </c>
      <c r="P1544" s="38">
        <v>0</v>
      </c>
    </row>
    <row r="1545" spans="1:16" x14ac:dyDescent="0.3">
      <c r="A1545" s="38">
        <v>20070515.5</v>
      </c>
      <c r="B1545" s="38">
        <v>2454236</v>
      </c>
      <c r="C1545" s="38" t="s">
        <v>6744</v>
      </c>
      <c r="D1545" s="38" t="s">
        <v>55</v>
      </c>
      <c r="E1545" s="43" t="s">
        <v>55</v>
      </c>
      <c r="F1545" s="38" t="s">
        <v>56</v>
      </c>
      <c r="G1545" s="38" t="s">
        <v>56</v>
      </c>
      <c r="H1545" s="38" t="s">
        <v>56</v>
      </c>
      <c r="I1545" s="38" t="s">
        <v>56</v>
      </c>
      <c r="J1545" s="38">
        <f t="shared" si="24"/>
        <v>2007.4123999999993</v>
      </c>
      <c r="K1545" s="44">
        <v>0</v>
      </c>
      <c r="L1545" s="38" t="s">
        <v>56</v>
      </c>
      <c r="M1545" s="38" t="s">
        <v>56</v>
      </c>
      <c r="N1545" s="38" t="s">
        <v>56</v>
      </c>
      <c r="O1545" s="38" t="s">
        <v>56</v>
      </c>
      <c r="P1545" s="38">
        <v>0</v>
      </c>
    </row>
    <row r="1546" spans="1:16" x14ac:dyDescent="0.3">
      <c r="A1546" s="38">
        <v>20070516.5</v>
      </c>
      <c r="B1546" s="38">
        <v>2454237</v>
      </c>
      <c r="C1546" s="38" t="s">
        <v>6745</v>
      </c>
      <c r="D1546" s="38" t="s">
        <v>55</v>
      </c>
      <c r="E1546" s="43" t="s">
        <v>55</v>
      </c>
      <c r="F1546" s="38" t="s">
        <v>56</v>
      </c>
      <c r="G1546" s="38" t="s">
        <v>56</v>
      </c>
      <c r="H1546" s="38" t="s">
        <v>56</v>
      </c>
      <c r="I1546" s="38" t="s">
        <v>56</v>
      </c>
      <c r="J1546" s="38">
        <f t="shared" si="24"/>
        <v>2007.4132000000009</v>
      </c>
      <c r="K1546" s="44">
        <v>0</v>
      </c>
      <c r="L1546" s="38" t="s">
        <v>56</v>
      </c>
      <c r="M1546" s="38" t="s">
        <v>56</v>
      </c>
      <c r="N1546" s="38" t="s">
        <v>56</v>
      </c>
      <c r="O1546" s="38" t="s">
        <v>56</v>
      </c>
      <c r="P1546" s="38">
        <v>0</v>
      </c>
    </row>
    <row r="1547" spans="1:16" x14ac:dyDescent="0.3">
      <c r="A1547" s="38">
        <v>20070517.5</v>
      </c>
      <c r="B1547" s="38">
        <v>2454238</v>
      </c>
      <c r="C1547" s="38" t="s">
        <v>6746</v>
      </c>
      <c r="D1547" s="38" t="s">
        <v>55</v>
      </c>
      <c r="E1547" s="43" t="s">
        <v>55</v>
      </c>
      <c r="F1547" s="38" t="s">
        <v>56</v>
      </c>
      <c r="G1547" s="38" t="s">
        <v>56</v>
      </c>
      <c r="H1547" s="38" t="s">
        <v>56</v>
      </c>
      <c r="I1547" s="38" t="s">
        <v>56</v>
      </c>
      <c r="J1547" s="38">
        <f t="shared" si="24"/>
        <v>2007.4140000000007</v>
      </c>
      <c r="K1547" s="44">
        <v>0</v>
      </c>
      <c r="L1547" s="38" t="s">
        <v>56</v>
      </c>
      <c r="M1547" s="38" t="s">
        <v>56</v>
      </c>
      <c r="N1547" s="38" t="s">
        <v>56</v>
      </c>
      <c r="O1547" s="38" t="s">
        <v>56</v>
      </c>
      <c r="P1547" s="38">
        <v>0</v>
      </c>
    </row>
    <row r="1548" spans="1:16" x14ac:dyDescent="0.3">
      <c r="A1548" s="38">
        <v>20070518.5</v>
      </c>
      <c r="B1548" s="38">
        <v>2454239</v>
      </c>
      <c r="C1548" s="38" t="s">
        <v>6747</v>
      </c>
      <c r="D1548" s="38" t="s">
        <v>55</v>
      </c>
      <c r="E1548" s="43" t="s">
        <v>55</v>
      </c>
      <c r="F1548" s="38" t="s">
        <v>56</v>
      </c>
      <c r="G1548" s="38" t="s">
        <v>56</v>
      </c>
      <c r="H1548" s="38" t="s">
        <v>56</v>
      </c>
      <c r="I1548" s="38" t="s">
        <v>56</v>
      </c>
      <c r="J1548" s="38">
        <f t="shared" si="24"/>
        <v>2007.4148000000005</v>
      </c>
      <c r="K1548" s="44">
        <v>0</v>
      </c>
      <c r="L1548" s="38" t="s">
        <v>56</v>
      </c>
      <c r="M1548" s="38" t="s">
        <v>56</v>
      </c>
      <c r="N1548" s="38" t="s">
        <v>56</v>
      </c>
      <c r="O1548" s="38" t="s">
        <v>56</v>
      </c>
      <c r="P1548" s="38">
        <v>0</v>
      </c>
    </row>
    <row r="1549" spans="1:16" x14ac:dyDescent="0.3">
      <c r="A1549" s="38">
        <v>20070519.5</v>
      </c>
      <c r="B1549" s="38">
        <v>2454240</v>
      </c>
      <c r="C1549" s="38" t="s">
        <v>6748</v>
      </c>
      <c r="D1549" s="38" t="s">
        <v>55</v>
      </c>
      <c r="E1549" s="43" t="s">
        <v>55</v>
      </c>
      <c r="F1549" s="38" t="s">
        <v>56</v>
      </c>
      <c r="G1549" s="38" t="s">
        <v>56</v>
      </c>
      <c r="H1549" s="38" t="s">
        <v>56</v>
      </c>
      <c r="I1549" s="38" t="s">
        <v>56</v>
      </c>
      <c r="J1549" s="38">
        <f t="shared" si="24"/>
        <v>2007.4156000000003</v>
      </c>
      <c r="K1549" s="44">
        <v>0</v>
      </c>
      <c r="L1549" s="38" t="s">
        <v>56</v>
      </c>
      <c r="M1549" s="38" t="s">
        <v>56</v>
      </c>
      <c r="N1549" s="38" t="s">
        <v>56</v>
      </c>
      <c r="O1549" s="38" t="s">
        <v>56</v>
      </c>
      <c r="P1549" s="38">
        <v>0</v>
      </c>
    </row>
    <row r="1550" spans="1:16" x14ac:dyDescent="0.3">
      <c r="A1550" s="38">
        <v>20070520.5</v>
      </c>
      <c r="B1550" s="38">
        <v>2454241</v>
      </c>
      <c r="C1550" s="38" t="s">
        <v>6749</v>
      </c>
      <c r="D1550" s="38" t="s">
        <v>55</v>
      </c>
      <c r="E1550" s="43" t="s">
        <v>55</v>
      </c>
      <c r="F1550" s="38" t="s">
        <v>56</v>
      </c>
      <c r="G1550" s="38" t="s">
        <v>56</v>
      </c>
      <c r="H1550" s="38" t="s">
        <v>56</v>
      </c>
      <c r="I1550" s="38" t="s">
        <v>56</v>
      </c>
      <c r="J1550" s="38">
        <f t="shared" si="24"/>
        <v>2007.4164000000001</v>
      </c>
      <c r="K1550" s="44">
        <v>0</v>
      </c>
      <c r="L1550" s="38" t="s">
        <v>56</v>
      </c>
      <c r="M1550" s="38" t="s">
        <v>56</v>
      </c>
      <c r="N1550" s="38" t="s">
        <v>56</v>
      </c>
      <c r="O1550" s="38" t="s">
        <v>56</v>
      </c>
      <c r="P1550" s="38">
        <v>0</v>
      </c>
    </row>
    <row r="1551" spans="1:16" x14ac:dyDescent="0.3">
      <c r="A1551" s="38">
        <v>20070521.5</v>
      </c>
      <c r="B1551" s="38">
        <v>2454242</v>
      </c>
      <c r="C1551" s="38" t="s">
        <v>6750</v>
      </c>
      <c r="D1551" s="38" t="s">
        <v>6751</v>
      </c>
      <c r="E1551" s="43" t="s">
        <v>6752</v>
      </c>
      <c r="F1551" s="38" t="s">
        <v>434</v>
      </c>
      <c r="G1551" s="38" t="s">
        <v>48</v>
      </c>
      <c r="H1551" s="38" t="s">
        <v>6753</v>
      </c>
      <c r="I1551" s="38" t="s">
        <v>1045</v>
      </c>
      <c r="J1551" s="38">
        <f t="shared" si="24"/>
        <v>2007.4171999999999</v>
      </c>
      <c r="K1551" s="44">
        <v>1328.0753</v>
      </c>
      <c r="L1551" s="38" t="s">
        <v>4385</v>
      </c>
      <c r="M1551" s="38" t="s">
        <v>48</v>
      </c>
      <c r="N1551" s="38" t="s">
        <v>4353</v>
      </c>
      <c r="O1551" s="38" t="s">
        <v>1323</v>
      </c>
      <c r="P1551" s="38">
        <v>0</v>
      </c>
    </row>
    <row r="1552" spans="1:16" x14ac:dyDescent="0.3">
      <c r="A1552" s="38">
        <v>20070522.5</v>
      </c>
      <c r="B1552" s="38">
        <v>2454243</v>
      </c>
      <c r="C1552" s="38" t="s">
        <v>6754</v>
      </c>
      <c r="D1552" s="38" t="s">
        <v>6755</v>
      </c>
      <c r="E1552" s="43" t="s">
        <v>6756</v>
      </c>
      <c r="F1552" s="38" t="s">
        <v>131</v>
      </c>
      <c r="G1552" s="38" t="s">
        <v>48</v>
      </c>
      <c r="H1552" s="38" t="s">
        <v>5647</v>
      </c>
      <c r="I1552" s="38" t="s">
        <v>74</v>
      </c>
      <c r="J1552" s="38">
        <f t="shared" si="24"/>
        <v>2007.4179999999997</v>
      </c>
      <c r="K1552" s="44">
        <v>1327.8001999999999</v>
      </c>
      <c r="L1552" s="38" t="s">
        <v>509</v>
      </c>
      <c r="M1552" s="38" t="s">
        <v>48</v>
      </c>
      <c r="N1552" s="38" t="s">
        <v>6757</v>
      </c>
      <c r="O1552" s="38" t="s">
        <v>1839</v>
      </c>
      <c r="P1552" s="38">
        <v>0</v>
      </c>
    </row>
    <row r="1553" spans="1:16" x14ac:dyDescent="0.3">
      <c r="A1553" s="38">
        <v>20070523.5</v>
      </c>
      <c r="B1553" s="38">
        <v>2454244</v>
      </c>
      <c r="C1553" s="38" t="s">
        <v>6758</v>
      </c>
      <c r="D1553" s="38" t="s">
        <v>2205</v>
      </c>
      <c r="E1553" s="43" t="s">
        <v>6759</v>
      </c>
      <c r="F1553" s="38" t="s">
        <v>131</v>
      </c>
      <c r="G1553" s="38" t="s">
        <v>48</v>
      </c>
      <c r="H1553" s="38" t="s">
        <v>6760</v>
      </c>
      <c r="I1553" s="38" t="s">
        <v>132</v>
      </c>
      <c r="J1553" s="38">
        <f t="shared" si="24"/>
        <v>2007.4187999999995</v>
      </c>
      <c r="K1553" s="44">
        <v>1327.3724</v>
      </c>
      <c r="L1553" s="38" t="s">
        <v>516</v>
      </c>
      <c r="M1553" s="38" t="s">
        <v>48</v>
      </c>
      <c r="N1553" s="38" t="s">
        <v>4138</v>
      </c>
      <c r="O1553" s="38" t="s">
        <v>3414</v>
      </c>
      <c r="P1553" s="38">
        <v>0</v>
      </c>
    </row>
    <row r="1554" spans="1:16" x14ac:dyDescent="0.3">
      <c r="A1554" s="38">
        <v>20070524.5</v>
      </c>
      <c r="B1554" s="38">
        <v>2454245</v>
      </c>
      <c r="C1554" s="38" t="s">
        <v>6761</v>
      </c>
      <c r="D1554" s="38" t="s">
        <v>6607</v>
      </c>
      <c r="E1554" s="43" t="s">
        <v>6762</v>
      </c>
      <c r="F1554" s="38" t="s">
        <v>131</v>
      </c>
      <c r="G1554" s="38" t="s">
        <v>48</v>
      </c>
      <c r="H1554" s="38" t="s">
        <v>6763</v>
      </c>
      <c r="I1554" s="38" t="s">
        <v>238</v>
      </c>
      <c r="J1554" s="38">
        <f t="shared" si="24"/>
        <v>2007.4195999999993</v>
      </c>
      <c r="K1554" s="44">
        <v>1326.9612999999999</v>
      </c>
      <c r="L1554" s="38" t="s">
        <v>2950</v>
      </c>
      <c r="M1554" s="38" t="s">
        <v>48</v>
      </c>
      <c r="N1554" s="38" t="s">
        <v>6764</v>
      </c>
      <c r="O1554" s="38" t="s">
        <v>1942</v>
      </c>
      <c r="P1554" s="38">
        <v>0</v>
      </c>
    </row>
    <row r="1555" spans="1:16" x14ac:dyDescent="0.3">
      <c r="A1555" s="38">
        <v>20070525.5</v>
      </c>
      <c r="B1555" s="38">
        <v>2454246</v>
      </c>
      <c r="C1555" s="38" t="s">
        <v>6765</v>
      </c>
      <c r="D1555" s="38" t="s">
        <v>2470</v>
      </c>
      <c r="E1555" s="43" t="s">
        <v>6289</v>
      </c>
      <c r="F1555" s="38" t="s">
        <v>131</v>
      </c>
      <c r="G1555" s="38" t="s">
        <v>48</v>
      </c>
      <c r="H1555" s="38" t="s">
        <v>4173</v>
      </c>
      <c r="I1555" s="38" t="s">
        <v>107</v>
      </c>
      <c r="J1555" s="38">
        <f t="shared" si="24"/>
        <v>2007.4204000000009</v>
      </c>
      <c r="K1555" s="44">
        <v>1326.4390000000001</v>
      </c>
      <c r="L1555" s="38" t="s">
        <v>875</v>
      </c>
      <c r="M1555" s="38" t="s">
        <v>48</v>
      </c>
      <c r="N1555" s="38" t="s">
        <v>6766</v>
      </c>
      <c r="O1555" s="38" t="s">
        <v>1948</v>
      </c>
      <c r="P1555" s="38">
        <v>0</v>
      </c>
    </row>
    <row r="1556" spans="1:16" x14ac:dyDescent="0.3">
      <c r="A1556" s="38">
        <v>20070526.5</v>
      </c>
      <c r="B1556" s="38">
        <v>2454247</v>
      </c>
      <c r="C1556" s="38" t="s">
        <v>6767</v>
      </c>
      <c r="D1556" s="38" t="s">
        <v>5520</v>
      </c>
      <c r="E1556" s="43" t="s">
        <v>6768</v>
      </c>
      <c r="F1556" s="38" t="s">
        <v>131</v>
      </c>
      <c r="G1556" s="38" t="s">
        <v>48</v>
      </c>
      <c r="H1556" s="38" t="s">
        <v>389</v>
      </c>
      <c r="I1556" s="38" t="s">
        <v>625</v>
      </c>
      <c r="J1556" s="38">
        <f t="shared" si="24"/>
        <v>2007.4212000000007</v>
      </c>
      <c r="K1556" s="44">
        <v>1325.9296999999999</v>
      </c>
      <c r="L1556" s="38" t="s">
        <v>1014</v>
      </c>
      <c r="M1556" s="38" t="s">
        <v>48</v>
      </c>
      <c r="N1556" s="38" t="s">
        <v>6764</v>
      </c>
      <c r="O1556" s="38" t="s">
        <v>723</v>
      </c>
      <c r="P1556" s="38">
        <v>0</v>
      </c>
    </row>
    <row r="1557" spans="1:16" x14ac:dyDescent="0.3">
      <c r="A1557" s="38">
        <v>20070527.5</v>
      </c>
      <c r="B1557" s="38">
        <v>2454248</v>
      </c>
      <c r="C1557" s="38" t="s">
        <v>6769</v>
      </c>
      <c r="D1557" s="38" t="s">
        <v>2019</v>
      </c>
      <c r="E1557" s="43" t="s">
        <v>6770</v>
      </c>
      <c r="F1557" s="38" t="s">
        <v>434</v>
      </c>
      <c r="G1557" s="38" t="s">
        <v>48</v>
      </c>
      <c r="H1557" s="38" t="s">
        <v>1573</v>
      </c>
      <c r="I1557" s="38" t="s">
        <v>238</v>
      </c>
      <c r="J1557" s="38">
        <f t="shared" si="24"/>
        <v>2007.4220000000005</v>
      </c>
      <c r="K1557" s="44">
        <v>1325.4595999999999</v>
      </c>
      <c r="L1557" s="38" t="s">
        <v>537</v>
      </c>
      <c r="M1557" s="38" t="s">
        <v>48</v>
      </c>
      <c r="N1557" s="38" t="s">
        <v>1638</v>
      </c>
      <c r="O1557" s="38" t="s">
        <v>3137</v>
      </c>
      <c r="P1557" s="38">
        <v>0</v>
      </c>
    </row>
    <row r="1558" spans="1:16" x14ac:dyDescent="0.3">
      <c r="A1558" s="38">
        <v>20070528.5</v>
      </c>
      <c r="B1558" s="38">
        <v>2454249</v>
      </c>
      <c r="C1558" s="38" t="s">
        <v>6771</v>
      </c>
      <c r="D1558" s="38" t="s">
        <v>3128</v>
      </c>
      <c r="E1558" s="43" t="s">
        <v>6772</v>
      </c>
      <c r="F1558" s="38" t="s">
        <v>131</v>
      </c>
      <c r="G1558" s="38" t="s">
        <v>48</v>
      </c>
      <c r="H1558" s="38" t="s">
        <v>6773</v>
      </c>
      <c r="I1558" s="38" t="s">
        <v>1708</v>
      </c>
      <c r="J1558" s="38">
        <f t="shared" si="24"/>
        <v>2007.4228000000003</v>
      </c>
      <c r="K1558" s="44">
        <v>1325.0243</v>
      </c>
      <c r="L1558" s="38" t="s">
        <v>544</v>
      </c>
      <c r="M1558" s="38" t="s">
        <v>48</v>
      </c>
      <c r="N1558" s="38" t="s">
        <v>6247</v>
      </c>
      <c r="O1558" s="38" t="s">
        <v>1592</v>
      </c>
      <c r="P1558" s="38">
        <v>0</v>
      </c>
    </row>
    <row r="1559" spans="1:16" x14ac:dyDescent="0.3">
      <c r="A1559" s="38">
        <v>20070529.5</v>
      </c>
      <c r="B1559" s="38">
        <v>2454250</v>
      </c>
      <c r="C1559" s="38" t="s">
        <v>6774</v>
      </c>
      <c r="D1559" s="38" t="s">
        <v>4298</v>
      </c>
      <c r="E1559" s="43" t="s">
        <v>6775</v>
      </c>
      <c r="F1559" s="38" t="s">
        <v>131</v>
      </c>
      <c r="G1559" s="38" t="s">
        <v>48</v>
      </c>
      <c r="H1559" s="38" t="s">
        <v>4301</v>
      </c>
      <c r="I1559" s="38" t="s">
        <v>500</v>
      </c>
      <c r="J1559" s="38">
        <f t="shared" si="24"/>
        <v>2007.4236000000001</v>
      </c>
      <c r="K1559" s="44">
        <v>1324.6043999999999</v>
      </c>
      <c r="L1559" s="38" t="s">
        <v>890</v>
      </c>
      <c r="M1559" s="38" t="s">
        <v>48</v>
      </c>
      <c r="N1559" s="38" t="s">
        <v>6776</v>
      </c>
      <c r="O1559" s="38" t="s">
        <v>196</v>
      </c>
      <c r="P1559" s="38">
        <v>0</v>
      </c>
    </row>
    <row r="1560" spans="1:16" x14ac:dyDescent="0.3">
      <c r="A1560" s="38">
        <v>20070530.5</v>
      </c>
      <c r="B1560" s="38">
        <v>2454251</v>
      </c>
      <c r="C1560" s="38" t="s">
        <v>6777</v>
      </c>
      <c r="D1560" s="38" t="s">
        <v>1198</v>
      </c>
      <c r="E1560" s="43" t="s">
        <v>5846</v>
      </c>
      <c r="F1560" s="38" t="s">
        <v>131</v>
      </c>
      <c r="G1560" s="38" t="s">
        <v>48</v>
      </c>
      <c r="H1560" s="38" t="s">
        <v>389</v>
      </c>
      <c r="I1560" s="38" t="s">
        <v>625</v>
      </c>
      <c r="J1560" s="38">
        <f t="shared" si="24"/>
        <v>2007.4243999999999</v>
      </c>
      <c r="K1560" s="44">
        <v>1324.2274</v>
      </c>
      <c r="L1560" s="38" t="s">
        <v>558</v>
      </c>
      <c r="M1560" s="38" t="s">
        <v>48</v>
      </c>
      <c r="N1560" s="38" t="s">
        <v>1827</v>
      </c>
      <c r="O1560" s="38" t="s">
        <v>696</v>
      </c>
      <c r="P1560" s="38">
        <v>0</v>
      </c>
    </row>
    <row r="1561" spans="1:16" x14ac:dyDescent="0.3">
      <c r="A1561" s="38">
        <v>20070531.5</v>
      </c>
      <c r="B1561" s="38">
        <v>2454252</v>
      </c>
      <c r="C1561" s="38" t="s">
        <v>6778</v>
      </c>
      <c r="D1561" s="38" t="s">
        <v>6779</v>
      </c>
      <c r="E1561" s="43" t="s">
        <v>6780</v>
      </c>
      <c r="F1561" s="38" t="s">
        <v>131</v>
      </c>
      <c r="G1561" s="38" t="s">
        <v>48</v>
      </c>
      <c r="H1561" s="38" t="s">
        <v>6781</v>
      </c>
      <c r="I1561" s="38" t="s">
        <v>141</v>
      </c>
      <c r="J1561" s="38">
        <f t="shared" si="24"/>
        <v>2007.4251999999997</v>
      </c>
      <c r="K1561" s="44">
        <v>1323.8849</v>
      </c>
      <c r="L1561" s="38" t="s">
        <v>2556</v>
      </c>
      <c r="M1561" s="38" t="s">
        <v>48</v>
      </c>
      <c r="N1561" s="38" t="s">
        <v>6782</v>
      </c>
      <c r="O1561" s="38" t="s">
        <v>1426</v>
      </c>
      <c r="P1561" s="38">
        <v>0</v>
      </c>
    </row>
    <row r="1562" spans="1:16" x14ac:dyDescent="0.3">
      <c r="A1562" s="38">
        <v>20070601.5</v>
      </c>
      <c r="B1562" s="38">
        <v>2454253</v>
      </c>
      <c r="C1562" s="38" t="s">
        <v>6783</v>
      </c>
      <c r="D1562" s="38" t="s">
        <v>930</v>
      </c>
      <c r="E1562" s="43" t="s">
        <v>5288</v>
      </c>
      <c r="F1562" s="38" t="s">
        <v>131</v>
      </c>
      <c r="G1562" s="38" t="s">
        <v>48</v>
      </c>
      <c r="H1562" s="38" t="s">
        <v>6784</v>
      </c>
      <c r="I1562" s="38" t="s">
        <v>2927</v>
      </c>
      <c r="J1562" s="38">
        <f t="shared" si="24"/>
        <v>2007.4812000000002</v>
      </c>
      <c r="K1562" s="44">
        <v>1323.3907999999999</v>
      </c>
      <c r="L1562" s="38" t="s">
        <v>566</v>
      </c>
      <c r="M1562" s="38" t="s">
        <v>48</v>
      </c>
      <c r="N1562" s="38" t="s">
        <v>6785</v>
      </c>
      <c r="O1562" s="38" t="s">
        <v>140</v>
      </c>
      <c r="P1562" s="38">
        <v>0</v>
      </c>
    </row>
    <row r="1563" spans="1:16" x14ac:dyDescent="0.3">
      <c r="A1563" s="38">
        <v>20070602.5</v>
      </c>
      <c r="B1563" s="38">
        <v>2454254</v>
      </c>
      <c r="C1563" s="38" t="s">
        <v>6786</v>
      </c>
      <c r="D1563" s="38" t="s">
        <v>6787</v>
      </c>
      <c r="E1563" s="43" t="s">
        <v>6788</v>
      </c>
      <c r="F1563" s="38" t="s">
        <v>131</v>
      </c>
      <c r="G1563" s="38" t="s">
        <v>48</v>
      </c>
      <c r="H1563" s="38" t="s">
        <v>6789</v>
      </c>
      <c r="I1563" s="38" t="s">
        <v>116</v>
      </c>
      <c r="J1563" s="38">
        <f t="shared" si="24"/>
        <v>2007.482</v>
      </c>
      <c r="K1563" s="44">
        <v>1322.9952000000001</v>
      </c>
      <c r="L1563" s="38" t="s">
        <v>833</v>
      </c>
      <c r="M1563" s="38" t="s">
        <v>48</v>
      </c>
      <c r="N1563" s="38" t="s">
        <v>6790</v>
      </c>
      <c r="O1563" s="38" t="s">
        <v>1670</v>
      </c>
      <c r="P1563" s="38">
        <v>0</v>
      </c>
    </row>
    <row r="1564" spans="1:16" x14ac:dyDescent="0.3">
      <c r="A1564" s="38">
        <v>20070603.5</v>
      </c>
      <c r="B1564" s="38">
        <v>2454255</v>
      </c>
      <c r="C1564" s="38" t="s">
        <v>6791</v>
      </c>
      <c r="D1564" s="38" t="s">
        <v>6070</v>
      </c>
      <c r="E1564" s="43" t="s">
        <v>6792</v>
      </c>
      <c r="F1564" s="38" t="s">
        <v>131</v>
      </c>
      <c r="G1564" s="38" t="s">
        <v>48</v>
      </c>
      <c r="H1564" s="38" t="s">
        <v>6793</v>
      </c>
      <c r="I1564" s="38" t="s">
        <v>1912</v>
      </c>
      <c r="J1564" s="38">
        <f t="shared" si="24"/>
        <v>2007.4827999999998</v>
      </c>
      <c r="K1564" s="44">
        <v>1322.5515</v>
      </c>
      <c r="L1564" s="38" t="s">
        <v>579</v>
      </c>
      <c r="M1564" s="38" t="s">
        <v>48</v>
      </c>
      <c r="N1564" s="38" t="s">
        <v>3729</v>
      </c>
      <c r="O1564" s="38" t="s">
        <v>2943</v>
      </c>
      <c r="P1564" s="38">
        <v>0</v>
      </c>
    </row>
    <row r="1565" spans="1:16" x14ac:dyDescent="0.3">
      <c r="A1565" s="38">
        <v>20070604.5</v>
      </c>
      <c r="B1565" s="38">
        <v>2454256</v>
      </c>
      <c r="C1565" s="38" t="s">
        <v>6794</v>
      </c>
      <c r="D1565" s="38" t="s">
        <v>243</v>
      </c>
      <c r="E1565" s="43" t="s">
        <v>6795</v>
      </c>
      <c r="F1565" s="38" t="s">
        <v>434</v>
      </c>
      <c r="G1565" s="38" t="s">
        <v>48</v>
      </c>
      <c r="H1565" s="38" t="s">
        <v>6796</v>
      </c>
      <c r="I1565" s="38" t="s">
        <v>1045</v>
      </c>
      <c r="J1565" s="38">
        <f t="shared" si="24"/>
        <v>2007.4835999999996</v>
      </c>
      <c r="K1565" s="44">
        <v>1322.0862</v>
      </c>
      <c r="L1565" s="38" t="s">
        <v>822</v>
      </c>
      <c r="M1565" s="38" t="s">
        <v>48</v>
      </c>
      <c r="N1565" s="38" t="s">
        <v>6797</v>
      </c>
      <c r="O1565" s="38" t="s">
        <v>707</v>
      </c>
      <c r="P1565" s="38">
        <v>0</v>
      </c>
    </row>
    <row r="1566" spans="1:16" x14ac:dyDescent="0.3">
      <c r="A1566" s="38">
        <v>20070605.5</v>
      </c>
      <c r="B1566" s="38">
        <v>2454257</v>
      </c>
      <c r="C1566" s="38" t="s">
        <v>6798</v>
      </c>
      <c r="D1566" s="38" t="s">
        <v>6799</v>
      </c>
      <c r="E1566" s="43" t="s">
        <v>6800</v>
      </c>
      <c r="F1566" s="38" t="s">
        <v>434</v>
      </c>
      <c r="G1566" s="38" t="s">
        <v>48</v>
      </c>
      <c r="H1566" s="38" t="s">
        <v>6801</v>
      </c>
      <c r="I1566" s="38" t="s">
        <v>132</v>
      </c>
      <c r="J1566" s="38">
        <f t="shared" si="24"/>
        <v>2007.4843999999994</v>
      </c>
      <c r="K1566" s="44">
        <v>1321.6736000000001</v>
      </c>
      <c r="L1566" s="38" t="s">
        <v>1151</v>
      </c>
      <c r="M1566" s="38" t="s">
        <v>48</v>
      </c>
      <c r="N1566" s="38" t="s">
        <v>5789</v>
      </c>
      <c r="O1566" s="38" t="s">
        <v>187</v>
      </c>
      <c r="P1566" s="38">
        <v>0</v>
      </c>
    </row>
    <row r="1567" spans="1:16" x14ac:dyDescent="0.3">
      <c r="A1567" s="38">
        <v>20070606.5</v>
      </c>
      <c r="B1567" s="38">
        <v>2454258</v>
      </c>
      <c r="C1567" s="38" t="s">
        <v>6802</v>
      </c>
      <c r="D1567" s="38" t="s">
        <v>971</v>
      </c>
      <c r="E1567" s="43" t="s">
        <v>6803</v>
      </c>
      <c r="F1567" s="38" t="s">
        <v>434</v>
      </c>
      <c r="G1567" s="38" t="s">
        <v>48</v>
      </c>
      <c r="H1567" s="38" t="s">
        <v>2650</v>
      </c>
      <c r="I1567" s="38" t="s">
        <v>565</v>
      </c>
      <c r="J1567" s="38">
        <f t="shared" si="24"/>
        <v>2007.4851999999992</v>
      </c>
      <c r="K1567" s="44">
        <v>1321.3424</v>
      </c>
      <c r="L1567" s="38" t="s">
        <v>594</v>
      </c>
      <c r="M1567" s="38" t="s">
        <v>48</v>
      </c>
      <c r="N1567" s="38" t="s">
        <v>6804</v>
      </c>
      <c r="O1567" s="38" t="s">
        <v>211</v>
      </c>
      <c r="P1567" s="38">
        <v>0</v>
      </c>
    </row>
    <row r="1568" spans="1:16" x14ac:dyDescent="0.3">
      <c r="A1568" s="38">
        <v>20070607.5</v>
      </c>
      <c r="B1568" s="38">
        <v>2454259</v>
      </c>
      <c r="C1568" s="38" t="s">
        <v>6805</v>
      </c>
      <c r="D1568" s="38" t="s">
        <v>490</v>
      </c>
      <c r="E1568" s="43" t="s">
        <v>6806</v>
      </c>
      <c r="F1568" s="38" t="s">
        <v>434</v>
      </c>
      <c r="G1568" s="38" t="s">
        <v>48</v>
      </c>
      <c r="H1568" s="38" t="s">
        <v>6807</v>
      </c>
      <c r="I1568" s="38" t="s">
        <v>106</v>
      </c>
      <c r="J1568" s="38">
        <f t="shared" si="24"/>
        <v>2007.4860000000008</v>
      </c>
      <c r="K1568" s="44">
        <v>1321.0417</v>
      </c>
      <c r="L1568" s="38" t="s">
        <v>600</v>
      </c>
      <c r="M1568" s="38" t="s">
        <v>48</v>
      </c>
      <c r="N1568" s="38" t="s">
        <v>2983</v>
      </c>
      <c r="O1568" s="38" t="s">
        <v>261</v>
      </c>
      <c r="P1568" s="38">
        <v>0</v>
      </c>
    </row>
    <row r="1569" spans="1:16" x14ac:dyDescent="0.3">
      <c r="A1569" s="38">
        <v>20070608.5</v>
      </c>
      <c r="B1569" s="38">
        <v>2454260</v>
      </c>
      <c r="C1569" s="38" t="s">
        <v>6808</v>
      </c>
      <c r="D1569" s="38" t="s">
        <v>915</v>
      </c>
      <c r="E1569" s="43" t="s">
        <v>6809</v>
      </c>
      <c r="F1569" s="38" t="s">
        <v>131</v>
      </c>
      <c r="G1569" s="38" t="s">
        <v>48</v>
      </c>
      <c r="H1569" s="38" t="s">
        <v>952</v>
      </c>
      <c r="I1569" s="38" t="s">
        <v>1708</v>
      </c>
      <c r="J1569" s="38">
        <f t="shared" si="24"/>
        <v>2007.4868000000006</v>
      </c>
      <c r="K1569" s="44">
        <v>1320.751</v>
      </c>
      <c r="L1569" s="38" t="s">
        <v>4162</v>
      </c>
      <c r="M1569" s="38" t="s">
        <v>48</v>
      </c>
      <c r="N1569" s="38" t="s">
        <v>6810</v>
      </c>
      <c r="O1569" s="38" t="s">
        <v>2652</v>
      </c>
      <c r="P1569" s="38">
        <v>0</v>
      </c>
    </row>
    <row r="1570" spans="1:16" x14ac:dyDescent="0.3">
      <c r="A1570" s="38">
        <v>20070609.5</v>
      </c>
      <c r="B1570" s="38">
        <v>2454261</v>
      </c>
      <c r="C1570" s="38" t="s">
        <v>6811</v>
      </c>
      <c r="D1570" s="38" t="s">
        <v>6812</v>
      </c>
      <c r="E1570" s="43" t="s">
        <v>6813</v>
      </c>
      <c r="F1570" s="38" t="s">
        <v>131</v>
      </c>
      <c r="G1570" s="38" t="s">
        <v>48</v>
      </c>
      <c r="H1570" s="38" t="s">
        <v>3622</v>
      </c>
      <c r="I1570" s="38" t="s">
        <v>116</v>
      </c>
      <c r="J1570" s="38">
        <f t="shared" si="24"/>
        <v>2007.4876000000004</v>
      </c>
      <c r="K1570" s="44">
        <v>1320.4897000000001</v>
      </c>
      <c r="L1570" s="38" t="s">
        <v>607</v>
      </c>
      <c r="M1570" s="38" t="s">
        <v>48</v>
      </c>
      <c r="N1570" s="38" t="s">
        <v>6814</v>
      </c>
      <c r="O1570" s="38" t="s">
        <v>815</v>
      </c>
      <c r="P1570" s="38">
        <v>0</v>
      </c>
    </row>
    <row r="1571" spans="1:16" x14ac:dyDescent="0.3">
      <c r="A1571" s="38">
        <v>20070610.5</v>
      </c>
      <c r="B1571" s="38">
        <v>2454262</v>
      </c>
      <c r="C1571" s="38" t="s">
        <v>6815</v>
      </c>
      <c r="D1571" s="38" t="s">
        <v>1063</v>
      </c>
      <c r="E1571" s="43" t="s">
        <v>6816</v>
      </c>
      <c r="F1571" s="38" t="s">
        <v>131</v>
      </c>
      <c r="G1571" s="38" t="s">
        <v>48</v>
      </c>
      <c r="H1571" s="38" t="s">
        <v>5460</v>
      </c>
      <c r="I1571" s="38" t="s">
        <v>1708</v>
      </c>
      <c r="J1571" s="38">
        <f t="shared" si="24"/>
        <v>2007.4884000000002</v>
      </c>
      <c r="K1571" s="44">
        <v>1320.2047</v>
      </c>
      <c r="L1571" s="38" t="s">
        <v>616</v>
      </c>
      <c r="M1571" s="38" t="s">
        <v>48</v>
      </c>
      <c r="N1571" s="38" t="s">
        <v>6817</v>
      </c>
      <c r="O1571" s="38" t="s">
        <v>361</v>
      </c>
      <c r="P1571" s="38">
        <v>0</v>
      </c>
    </row>
    <row r="1572" spans="1:16" x14ac:dyDescent="0.3">
      <c r="A1572" s="38">
        <v>20070611.5</v>
      </c>
      <c r="B1572" s="38">
        <v>2454263</v>
      </c>
      <c r="C1572" s="38" t="s">
        <v>6818</v>
      </c>
      <c r="D1572" s="38" t="s">
        <v>892</v>
      </c>
      <c r="E1572" s="43" t="s">
        <v>6819</v>
      </c>
      <c r="F1572" s="38" t="s">
        <v>204</v>
      </c>
      <c r="G1572" s="38" t="s">
        <v>48</v>
      </c>
      <c r="H1572" s="38" t="s">
        <v>6820</v>
      </c>
      <c r="I1572" s="38" t="s">
        <v>238</v>
      </c>
      <c r="J1572" s="38">
        <f t="shared" si="24"/>
        <v>2007.4892</v>
      </c>
      <c r="K1572" s="44">
        <v>1319.9047</v>
      </c>
      <c r="L1572" s="38" t="s">
        <v>616</v>
      </c>
      <c r="M1572" s="38" t="s">
        <v>48</v>
      </c>
      <c r="N1572" s="38" t="s">
        <v>6821</v>
      </c>
      <c r="O1572" s="38" t="s">
        <v>2397</v>
      </c>
      <c r="P1572" s="38">
        <v>0</v>
      </c>
    </row>
    <row r="1573" spans="1:16" x14ac:dyDescent="0.3">
      <c r="A1573" s="38">
        <v>20070612.5</v>
      </c>
      <c r="B1573" s="38">
        <v>2454264</v>
      </c>
      <c r="C1573" s="38" t="s">
        <v>6822</v>
      </c>
      <c r="D1573" s="38" t="s">
        <v>3263</v>
      </c>
      <c r="E1573" s="43" t="s">
        <v>6823</v>
      </c>
      <c r="F1573" s="38" t="s">
        <v>204</v>
      </c>
      <c r="G1573" s="38" t="s">
        <v>48</v>
      </c>
      <c r="H1573" s="38" t="s">
        <v>6824</v>
      </c>
      <c r="I1573" s="38" t="s">
        <v>124</v>
      </c>
      <c r="J1573" s="38">
        <f t="shared" si="24"/>
        <v>2007.4899999999998</v>
      </c>
      <c r="K1573" s="44">
        <v>1319.5561</v>
      </c>
      <c r="L1573" s="38" t="s">
        <v>919</v>
      </c>
      <c r="M1573" s="38" t="s">
        <v>48</v>
      </c>
      <c r="N1573" s="38" t="s">
        <v>6825</v>
      </c>
      <c r="O1573" s="38" t="s">
        <v>3178</v>
      </c>
      <c r="P1573" s="38">
        <v>0</v>
      </c>
    </row>
    <row r="1574" spans="1:16" x14ac:dyDescent="0.3">
      <c r="A1574" s="38">
        <v>20070613.5</v>
      </c>
      <c r="B1574" s="38">
        <v>2454265</v>
      </c>
      <c r="C1574" s="38" t="s">
        <v>6826</v>
      </c>
      <c r="D1574" s="38" t="s">
        <v>6070</v>
      </c>
      <c r="E1574" s="43" t="s">
        <v>6827</v>
      </c>
      <c r="F1574" s="38" t="s">
        <v>204</v>
      </c>
      <c r="G1574" s="38" t="s">
        <v>48</v>
      </c>
      <c r="H1574" s="38" t="s">
        <v>6828</v>
      </c>
      <c r="I1574" s="38" t="s">
        <v>720</v>
      </c>
      <c r="J1574" s="38">
        <f t="shared" si="24"/>
        <v>2007.4907999999996</v>
      </c>
      <c r="K1574" s="44">
        <v>1319.2482</v>
      </c>
      <c r="L1574" s="38" t="s">
        <v>828</v>
      </c>
      <c r="M1574" s="38" t="s">
        <v>48</v>
      </c>
      <c r="N1574" s="38" t="s">
        <v>6829</v>
      </c>
      <c r="O1574" s="38" t="s">
        <v>508</v>
      </c>
      <c r="P1574" s="38">
        <v>0</v>
      </c>
    </row>
    <row r="1575" spans="1:16" x14ac:dyDescent="0.3">
      <c r="A1575" s="38">
        <v>20070614.5</v>
      </c>
      <c r="B1575" s="38">
        <v>2454266</v>
      </c>
      <c r="C1575" s="38" t="s">
        <v>6830</v>
      </c>
      <c r="D1575" s="38" t="s">
        <v>2886</v>
      </c>
      <c r="E1575" s="43" t="s">
        <v>6831</v>
      </c>
      <c r="F1575" s="38" t="s">
        <v>204</v>
      </c>
      <c r="G1575" s="38" t="s">
        <v>48</v>
      </c>
      <c r="H1575" s="38" t="s">
        <v>4154</v>
      </c>
      <c r="I1575" s="38" t="s">
        <v>565</v>
      </c>
      <c r="J1575" s="38">
        <f t="shared" si="24"/>
        <v>2007.4915999999994</v>
      </c>
      <c r="K1575" s="44">
        <v>1318.8584000000001</v>
      </c>
      <c r="L1575" s="38" t="s">
        <v>623</v>
      </c>
      <c r="M1575" s="38" t="s">
        <v>48</v>
      </c>
      <c r="N1575" s="38" t="s">
        <v>808</v>
      </c>
      <c r="O1575" s="38" t="s">
        <v>138</v>
      </c>
      <c r="P1575" s="38">
        <v>0</v>
      </c>
    </row>
    <row r="1576" spans="1:16" x14ac:dyDescent="0.3">
      <c r="A1576" s="38">
        <v>20070615.5</v>
      </c>
      <c r="B1576" s="38">
        <v>2454267</v>
      </c>
      <c r="C1576" s="38" t="s">
        <v>6832</v>
      </c>
      <c r="D1576" s="38" t="s">
        <v>1161</v>
      </c>
      <c r="E1576" s="43" t="s">
        <v>6833</v>
      </c>
      <c r="F1576" s="38" t="s">
        <v>204</v>
      </c>
      <c r="G1576" s="38" t="s">
        <v>48</v>
      </c>
      <c r="H1576" s="38" t="s">
        <v>6834</v>
      </c>
      <c r="I1576" s="38" t="s">
        <v>500</v>
      </c>
      <c r="J1576" s="38">
        <f t="shared" si="24"/>
        <v>2007.4923999999992</v>
      </c>
      <c r="K1576" s="44">
        <v>1318.6131</v>
      </c>
      <c r="L1576" s="38" t="s">
        <v>631</v>
      </c>
      <c r="M1576" s="38" t="s">
        <v>48</v>
      </c>
      <c r="N1576" s="38" t="s">
        <v>6835</v>
      </c>
      <c r="O1576" s="38" t="s">
        <v>405</v>
      </c>
      <c r="P1576" s="38">
        <v>0</v>
      </c>
    </row>
    <row r="1577" spans="1:16" x14ac:dyDescent="0.3">
      <c r="A1577" s="38">
        <v>20070616.5</v>
      </c>
      <c r="B1577" s="38">
        <v>2454268</v>
      </c>
      <c r="C1577" s="38" t="s">
        <v>6836</v>
      </c>
      <c r="D1577" s="38" t="s">
        <v>243</v>
      </c>
      <c r="E1577" s="43" t="s">
        <v>6837</v>
      </c>
      <c r="F1577" s="38" t="s">
        <v>204</v>
      </c>
      <c r="G1577" s="38" t="s">
        <v>48</v>
      </c>
      <c r="H1577" s="38" t="s">
        <v>2546</v>
      </c>
      <c r="I1577" s="38" t="s">
        <v>625</v>
      </c>
      <c r="J1577" s="38">
        <f t="shared" si="24"/>
        <v>2007.4932000000008</v>
      </c>
      <c r="K1577" s="44">
        <v>1318.3923</v>
      </c>
      <c r="L1577" s="38" t="s">
        <v>1119</v>
      </c>
      <c r="M1577" s="38" t="s">
        <v>48</v>
      </c>
      <c r="N1577" s="38" t="s">
        <v>6838</v>
      </c>
      <c r="O1577" s="38" t="s">
        <v>2933</v>
      </c>
      <c r="P1577" s="38">
        <v>0</v>
      </c>
    </row>
    <row r="1578" spans="1:16" x14ac:dyDescent="0.3">
      <c r="A1578" s="38">
        <v>20070617.5</v>
      </c>
      <c r="B1578" s="38">
        <v>2454269</v>
      </c>
      <c r="C1578" s="38" t="s">
        <v>6839</v>
      </c>
      <c r="D1578" s="38" t="s">
        <v>1981</v>
      </c>
      <c r="E1578" s="43" t="s">
        <v>6840</v>
      </c>
      <c r="F1578" s="38" t="s">
        <v>204</v>
      </c>
      <c r="G1578" s="38" t="s">
        <v>48</v>
      </c>
      <c r="H1578" s="38" t="s">
        <v>3145</v>
      </c>
      <c r="I1578" s="38" t="s">
        <v>132</v>
      </c>
      <c r="J1578" s="38">
        <f t="shared" si="24"/>
        <v>2007.4940000000006</v>
      </c>
      <c r="K1578" s="44">
        <v>1318.1669999999999</v>
      </c>
      <c r="L1578" s="38" t="s">
        <v>638</v>
      </c>
      <c r="M1578" s="38" t="s">
        <v>48</v>
      </c>
      <c r="N1578" s="38" t="s">
        <v>6841</v>
      </c>
      <c r="O1578" s="38" t="s">
        <v>2449</v>
      </c>
      <c r="P1578" s="38">
        <v>0</v>
      </c>
    </row>
    <row r="1579" spans="1:16" x14ac:dyDescent="0.3">
      <c r="A1579" s="38">
        <v>20070618.5</v>
      </c>
      <c r="B1579" s="38">
        <v>2454270</v>
      </c>
      <c r="C1579" s="38" t="s">
        <v>6842</v>
      </c>
      <c r="D1579" s="38" t="s">
        <v>881</v>
      </c>
      <c r="E1579" s="43" t="s">
        <v>6843</v>
      </c>
      <c r="F1579" s="38" t="s">
        <v>204</v>
      </c>
      <c r="G1579" s="38" t="s">
        <v>48</v>
      </c>
      <c r="H1579" s="38" t="s">
        <v>2233</v>
      </c>
      <c r="I1579" s="38" t="s">
        <v>106</v>
      </c>
      <c r="J1579" s="38">
        <f t="shared" si="24"/>
        <v>2007.4948000000004</v>
      </c>
      <c r="K1579" s="44">
        <v>1317.9503999999999</v>
      </c>
      <c r="L1579" s="38" t="s">
        <v>2774</v>
      </c>
      <c r="M1579" s="38" t="s">
        <v>48</v>
      </c>
      <c r="N1579" s="38" t="s">
        <v>6844</v>
      </c>
      <c r="O1579" s="38" t="s">
        <v>3124</v>
      </c>
      <c r="P1579" s="38">
        <v>0</v>
      </c>
    </row>
    <row r="1580" spans="1:16" x14ac:dyDescent="0.3">
      <c r="A1580" s="38">
        <v>20070619.5</v>
      </c>
      <c r="B1580" s="38">
        <v>2454271</v>
      </c>
      <c r="C1580" s="38" t="s">
        <v>6845</v>
      </c>
      <c r="D1580" s="38" t="s">
        <v>1161</v>
      </c>
      <c r="E1580" s="43" t="s">
        <v>6846</v>
      </c>
      <c r="F1580" s="38" t="s">
        <v>204</v>
      </c>
      <c r="G1580" s="38" t="s">
        <v>48</v>
      </c>
      <c r="H1580" s="38" t="s">
        <v>6847</v>
      </c>
      <c r="I1580" s="38" t="s">
        <v>1045</v>
      </c>
      <c r="J1580" s="38">
        <f t="shared" si="24"/>
        <v>2007.4956000000002</v>
      </c>
      <c r="K1580" s="44">
        <v>1317.7402</v>
      </c>
      <c r="L1580" s="38" t="s">
        <v>2774</v>
      </c>
      <c r="M1580" s="38" t="s">
        <v>48</v>
      </c>
      <c r="N1580" s="38" t="s">
        <v>4208</v>
      </c>
      <c r="O1580" s="38" t="s">
        <v>4564</v>
      </c>
      <c r="P1580" s="38">
        <v>0</v>
      </c>
    </row>
    <row r="1581" spans="1:16" x14ac:dyDescent="0.3">
      <c r="A1581" s="38">
        <v>20070620.5</v>
      </c>
      <c r="B1581" s="38">
        <v>2454272</v>
      </c>
      <c r="C1581" s="38" t="s">
        <v>6848</v>
      </c>
      <c r="D1581" s="38" t="s">
        <v>3352</v>
      </c>
      <c r="E1581" s="43" t="s">
        <v>6849</v>
      </c>
      <c r="F1581" s="38" t="s">
        <v>204</v>
      </c>
      <c r="G1581" s="38" t="s">
        <v>48</v>
      </c>
      <c r="H1581" s="38" t="s">
        <v>543</v>
      </c>
      <c r="I1581" s="38" t="s">
        <v>238</v>
      </c>
      <c r="J1581" s="38">
        <f t="shared" si="24"/>
        <v>2007.4964</v>
      </c>
      <c r="K1581" s="44">
        <v>1317.5544</v>
      </c>
      <c r="L1581" s="38" t="s">
        <v>644</v>
      </c>
      <c r="M1581" s="38" t="s">
        <v>48</v>
      </c>
      <c r="N1581" s="38" t="s">
        <v>6850</v>
      </c>
      <c r="O1581" s="38" t="s">
        <v>633</v>
      </c>
      <c r="P1581" s="38">
        <v>0</v>
      </c>
    </row>
    <row r="1582" spans="1:16" x14ac:dyDescent="0.3">
      <c r="A1582" s="38">
        <v>20070621.5</v>
      </c>
      <c r="B1582" s="38">
        <v>2454273</v>
      </c>
      <c r="C1582" s="38" t="s">
        <v>6851</v>
      </c>
      <c r="D1582" s="38" t="s">
        <v>3608</v>
      </c>
      <c r="E1582" s="43" t="s">
        <v>6852</v>
      </c>
      <c r="F1582" s="38" t="s">
        <v>204</v>
      </c>
      <c r="G1582" s="38" t="s">
        <v>48</v>
      </c>
      <c r="H1582" s="38" t="s">
        <v>2787</v>
      </c>
      <c r="I1582" s="38" t="s">
        <v>2927</v>
      </c>
      <c r="J1582" s="38">
        <f t="shared" si="24"/>
        <v>2007.4971999999998</v>
      </c>
      <c r="K1582" s="44">
        <v>1317.385</v>
      </c>
      <c r="L1582" s="38" t="s">
        <v>778</v>
      </c>
      <c r="M1582" s="38" t="s">
        <v>48</v>
      </c>
      <c r="N1582" s="38" t="s">
        <v>3451</v>
      </c>
      <c r="O1582" s="38" t="s">
        <v>2510</v>
      </c>
      <c r="P1582" s="38">
        <v>0</v>
      </c>
    </row>
    <row r="1583" spans="1:16" x14ac:dyDescent="0.3">
      <c r="A1583" s="38">
        <v>20070622.5</v>
      </c>
      <c r="B1583" s="38">
        <v>2454274</v>
      </c>
      <c r="C1583" s="38" t="s">
        <v>6853</v>
      </c>
      <c r="D1583" s="38" t="s">
        <v>1422</v>
      </c>
      <c r="E1583" s="43" t="s">
        <v>6854</v>
      </c>
      <c r="F1583" s="38" t="s">
        <v>204</v>
      </c>
      <c r="G1583" s="38" t="s">
        <v>48</v>
      </c>
      <c r="H1583" s="38" t="s">
        <v>2481</v>
      </c>
      <c r="I1583" s="38" t="s">
        <v>116</v>
      </c>
      <c r="J1583" s="38">
        <f t="shared" si="24"/>
        <v>2007.4979999999996</v>
      </c>
      <c r="K1583" s="44">
        <v>1317.2326</v>
      </c>
      <c r="L1583" s="38" t="s">
        <v>778</v>
      </c>
      <c r="M1583" s="38" t="s">
        <v>48</v>
      </c>
      <c r="N1583" s="38" t="s">
        <v>5716</v>
      </c>
      <c r="O1583" s="38" t="s">
        <v>1217</v>
      </c>
      <c r="P1583" s="38">
        <v>0</v>
      </c>
    </row>
    <row r="1584" spans="1:16" x14ac:dyDescent="0.3">
      <c r="A1584" s="38">
        <v>20070623.5</v>
      </c>
      <c r="B1584" s="38">
        <v>2454275</v>
      </c>
      <c r="C1584" s="38" t="s">
        <v>6855</v>
      </c>
      <c r="D1584" s="38" t="s">
        <v>439</v>
      </c>
      <c r="E1584" s="43" t="s">
        <v>6856</v>
      </c>
      <c r="F1584" s="38" t="s">
        <v>204</v>
      </c>
      <c r="G1584" s="38" t="s">
        <v>48</v>
      </c>
      <c r="H1584" s="38" t="s">
        <v>996</v>
      </c>
      <c r="I1584" s="38" t="s">
        <v>565</v>
      </c>
      <c r="J1584" s="38">
        <f t="shared" si="24"/>
        <v>2007.4987999999994</v>
      </c>
      <c r="K1584" s="44">
        <v>1317.0875000000001</v>
      </c>
      <c r="L1584" s="38" t="s">
        <v>651</v>
      </c>
      <c r="M1584" s="38" t="s">
        <v>48</v>
      </c>
      <c r="N1584" s="38" t="s">
        <v>6857</v>
      </c>
      <c r="O1584" s="38" t="s">
        <v>1217</v>
      </c>
      <c r="P1584" s="38">
        <v>0</v>
      </c>
    </row>
    <row r="1585" spans="1:16" x14ac:dyDescent="0.3">
      <c r="A1585" s="38">
        <v>20070624.5</v>
      </c>
      <c r="B1585" s="38">
        <v>2454276</v>
      </c>
      <c r="C1585" s="38" t="s">
        <v>6858</v>
      </c>
      <c r="D1585" s="38" t="s">
        <v>2668</v>
      </c>
      <c r="E1585" s="43" t="s">
        <v>6859</v>
      </c>
      <c r="F1585" s="38" t="s">
        <v>204</v>
      </c>
      <c r="G1585" s="38" t="s">
        <v>48</v>
      </c>
      <c r="H1585" s="38" t="s">
        <v>3397</v>
      </c>
      <c r="I1585" s="38" t="s">
        <v>107</v>
      </c>
      <c r="J1585" s="38">
        <f t="shared" si="24"/>
        <v>2007.4995999999992</v>
      </c>
      <c r="K1585" s="44">
        <v>1316.9531999999999</v>
      </c>
      <c r="L1585" s="38" t="s">
        <v>651</v>
      </c>
      <c r="M1585" s="38" t="s">
        <v>48</v>
      </c>
      <c r="N1585" s="38" t="s">
        <v>6860</v>
      </c>
      <c r="O1585" s="38" t="s">
        <v>1238</v>
      </c>
      <c r="P1585" s="38">
        <v>0</v>
      </c>
    </row>
    <row r="1586" spans="1:16" x14ac:dyDescent="0.3">
      <c r="A1586" s="38">
        <v>20070625.5</v>
      </c>
      <c r="B1586" s="38">
        <v>2454277</v>
      </c>
      <c r="C1586" s="38" t="s">
        <v>6861</v>
      </c>
      <c r="D1586" s="38" t="s">
        <v>387</v>
      </c>
      <c r="E1586" s="43" t="s">
        <v>6862</v>
      </c>
      <c r="F1586" s="38" t="s">
        <v>204</v>
      </c>
      <c r="G1586" s="38" t="s">
        <v>48</v>
      </c>
      <c r="H1586" s="38" t="s">
        <v>3236</v>
      </c>
      <c r="I1586" s="38" t="s">
        <v>500</v>
      </c>
      <c r="J1586" s="38">
        <f t="shared" si="24"/>
        <v>2007.5004000000008</v>
      </c>
      <c r="K1586" s="44">
        <v>1316.8168000000001</v>
      </c>
      <c r="L1586" s="38" t="s">
        <v>925</v>
      </c>
      <c r="M1586" s="38" t="s">
        <v>48</v>
      </c>
      <c r="N1586" s="38" t="s">
        <v>6863</v>
      </c>
      <c r="O1586" s="38" t="s">
        <v>1014</v>
      </c>
      <c r="P1586" s="38">
        <v>0</v>
      </c>
    </row>
    <row r="1587" spans="1:16" x14ac:dyDescent="0.3">
      <c r="A1587" s="38">
        <v>20070626.5</v>
      </c>
      <c r="B1587" s="38">
        <v>2454278</v>
      </c>
      <c r="C1587" s="38" t="s">
        <v>6864</v>
      </c>
      <c r="D1587" s="38" t="s">
        <v>791</v>
      </c>
      <c r="E1587" s="43" t="s">
        <v>4475</v>
      </c>
      <c r="F1587" s="38" t="s">
        <v>204</v>
      </c>
      <c r="G1587" s="38" t="s">
        <v>48</v>
      </c>
      <c r="H1587" s="38" t="s">
        <v>6865</v>
      </c>
      <c r="I1587" s="38" t="s">
        <v>1045</v>
      </c>
      <c r="J1587" s="38">
        <f t="shared" si="24"/>
        <v>2007.5012000000006</v>
      </c>
      <c r="K1587" s="44">
        <v>1316.7467999999999</v>
      </c>
      <c r="L1587" s="38" t="s">
        <v>925</v>
      </c>
      <c r="M1587" s="38" t="s">
        <v>48</v>
      </c>
      <c r="N1587" s="38" t="s">
        <v>397</v>
      </c>
      <c r="O1587" s="38" t="s">
        <v>558</v>
      </c>
      <c r="P1587" s="38">
        <v>0</v>
      </c>
    </row>
    <row r="1588" spans="1:16" x14ac:dyDescent="0.3">
      <c r="A1588" s="38">
        <v>20070627.5</v>
      </c>
      <c r="B1588" s="38">
        <v>2454279</v>
      </c>
      <c r="C1588" s="38" t="s">
        <v>6866</v>
      </c>
      <c r="D1588" s="38" t="s">
        <v>1836</v>
      </c>
      <c r="E1588" s="43" t="s">
        <v>6867</v>
      </c>
      <c r="F1588" s="38" t="s">
        <v>204</v>
      </c>
      <c r="G1588" s="38" t="s">
        <v>48</v>
      </c>
      <c r="H1588" s="38" t="s">
        <v>6868</v>
      </c>
      <c r="I1588" s="38" t="s">
        <v>565</v>
      </c>
      <c r="J1588" s="38">
        <f t="shared" si="24"/>
        <v>2007.5020000000004</v>
      </c>
      <c r="K1588" s="44">
        <v>1316.635</v>
      </c>
      <c r="L1588" s="38" t="s">
        <v>925</v>
      </c>
      <c r="M1588" s="38" t="s">
        <v>48</v>
      </c>
      <c r="N1588" s="38" t="s">
        <v>4678</v>
      </c>
      <c r="O1588" s="38" t="s">
        <v>530</v>
      </c>
      <c r="P1588" s="38">
        <v>0</v>
      </c>
    </row>
    <row r="1589" spans="1:16" x14ac:dyDescent="0.3">
      <c r="A1589" s="38">
        <v>20070628.5</v>
      </c>
      <c r="B1589" s="38">
        <v>2454280</v>
      </c>
      <c r="C1589" s="38" t="s">
        <v>6869</v>
      </c>
      <c r="D1589" s="38" t="s">
        <v>6870</v>
      </c>
      <c r="E1589" s="43" t="s">
        <v>6871</v>
      </c>
      <c r="F1589" s="38" t="s">
        <v>204</v>
      </c>
      <c r="G1589" s="38" t="s">
        <v>48</v>
      </c>
      <c r="H1589" s="38" t="s">
        <v>4500</v>
      </c>
      <c r="I1589" s="38" t="s">
        <v>238</v>
      </c>
      <c r="J1589" s="38">
        <f t="shared" si="24"/>
        <v>2007.5028000000002</v>
      </c>
      <c r="K1589" s="44">
        <v>1316.5625</v>
      </c>
      <c r="L1589" s="38" t="s">
        <v>925</v>
      </c>
      <c r="M1589" s="38" t="s">
        <v>48</v>
      </c>
      <c r="N1589" s="38" t="s">
        <v>6872</v>
      </c>
      <c r="O1589" s="38" t="s">
        <v>1169</v>
      </c>
      <c r="P1589" s="38">
        <v>0</v>
      </c>
    </row>
    <row r="1590" spans="1:16" x14ac:dyDescent="0.3">
      <c r="A1590" s="38">
        <v>20070629.5</v>
      </c>
      <c r="B1590" s="38">
        <v>2454281</v>
      </c>
      <c r="C1590" s="38" t="s">
        <v>6873</v>
      </c>
      <c r="D1590" s="38" t="s">
        <v>257</v>
      </c>
      <c r="E1590" s="43" t="s">
        <v>6874</v>
      </c>
      <c r="F1590" s="38" t="s">
        <v>204</v>
      </c>
      <c r="G1590" s="38" t="s">
        <v>48</v>
      </c>
      <c r="H1590" s="38" t="s">
        <v>6875</v>
      </c>
      <c r="I1590" s="38" t="s">
        <v>565</v>
      </c>
      <c r="J1590" s="38">
        <f t="shared" si="24"/>
        <v>2007.5036</v>
      </c>
      <c r="K1590" s="44">
        <v>1316.5272</v>
      </c>
      <c r="L1590" s="38" t="s">
        <v>947</v>
      </c>
      <c r="M1590" s="38" t="s">
        <v>48</v>
      </c>
      <c r="N1590" s="38" t="s">
        <v>6876</v>
      </c>
      <c r="O1590" s="38" t="s">
        <v>537</v>
      </c>
      <c r="P1590" s="38">
        <v>0</v>
      </c>
    </row>
    <row r="1591" spans="1:16" x14ac:dyDescent="0.3">
      <c r="A1591" s="38">
        <v>20070630.5</v>
      </c>
      <c r="B1591" s="38">
        <v>2454282</v>
      </c>
      <c r="C1591" s="38" t="s">
        <v>6877</v>
      </c>
      <c r="D1591" s="38" t="s">
        <v>1161</v>
      </c>
      <c r="E1591" s="43" t="s">
        <v>6659</v>
      </c>
      <c r="F1591" s="38" t="s">
        <v>204</v>
      </c>
      <c r="G1591" s="38" t="s">
        <v>48</v>
      </c>
      <c r="H1591" s="38" t="s">
        <v>3487</v>
      </c>
      <c r="I1591" s="38" t="s">
        <v>132</v>
      </c>
      <c r="J1591" s="38">
        <f t="shared" si="24"/>
        <v>2007.5043999999998</v>
      </c>
      <c r="K1591" s="44">
        <v>1316.4414999999999</v>
      </c>
      <c r="L1591" s="38" t="s">
        <v>947</v>
      </c>
      <c r="M1591" s="38" t="s">
        <v>48</v>
      </c>
      <c r="N1591" s="38" t="s">
        <v>550</v>
      </c>
      <c r="O1591" s="38" t="s">
        <v>890</v>
      </c>
      <c r="P1591" s="38">
        <v>0</v>
      </c>
    </row>
    <row r="1592" spans="1:16" x14ac:dyDescent="0.3">
      <c r="A1592" s="38">
        <v>20070701.5</v>
      </c>
      <c r="B1592" s="38">
        <v>2454283</v>
      </c>
      <c r="C1592" s="38" t="s">
        <v>6878</v>
      </c>
      <c r="D1592" s="38" t="s">
        <v>387</v>
      </c>
      <c r="E1592" s="43" t="s">
        <v>6879</v>
      </c>
      <c r="F1592" s="38" t="s">
        <v>204</v>
      </c>
      <c r="G1592" s="38" t="s">
        <v>48</v>
      </c>
      <c r="H1592" s="38" t="s">
        <v>2151</v>
      </c>
      <c r="I1592" s="38" t="s">
        <v>106</v>
      </c>
      <c r="J1592" s="38">
        <f t="shared" si="24"/>
        <v>2007.5612000000001</v>
      </c>
      <c r="K1592" s="44">
        <v>1316.3738000000001</v>
      </c>
      <c r="L1592" s="38" t="s">
        <v>947</v>
      </c>
      <c r="M1592" s="38" t="s">
        <v>48</v>
      </c>
      <c r="N1592" s="38" t="s">
        <v>6880</v>
      </c>
      <c r="O1592" s="38" t="s">
        <v>530</v>
      </c>
      <c r="P1592" s="38">
        <v>0</v>
      </c>
    </row>
    <row r="1593" spans="1:16" x14ac:dyDescent="0.3">
      <c r="A1593" s="38">
        <v>20070702.5</v>
      </c>
      <c r="B1593" s="38">
        <v>2454284</v>
      </c>
      <c r="C1593" s="38" t="s">
        <v>6881</v>
      </c>
      <c r="D1593" s="38" t="s">
        <v>732</v>
      </c>
      <c r="E1593" s="43" t="s">
        <v>6882</v>
      </c>
      <c r="F1593" s="38" t="s">
        <v>204</v>
      </c>
      <c r="G1593" s="38" t="s">
        <v>48</v>
      </c>
      <c r="H1593" s="38" t="s">
        <v>6883</v>
      </c>
      <c r="I1593" s="38" t="s">
        <v>116</v>
      </c>
      <c r="J1593" s="38">
        <f t="shared" si="24"/>
        <v>2007.5619999999999</v>
      </c>
      <c r="K1593" s="44">
        <v>1316.3264999999999</v>
      </c>
      <c r="L1593" s="38" t="s">
        <v>947</v>
      </c>
      <c r="M1593" s="38" t="s">
        <v>48</v>
      </c>
      <c r="N1593" s="38" t="s">
        <v>6884</v>
      </c>
      <c r="O1593" s="38" t="s">
        <v>1014</v>
      </c>
      <c r="P1593" s="38">
        <v>0</v>
      </c>
    </row>
    <row r="1594" spans="1:16" x14ac:dyDescent="0.3">
      <c r="A1594" s="38">
        <v>20070703.5</v>
      </c>
      <c r="B1594" s="38">
        <v>2454285</v>
      </c>
      <c r="C1594" s="38" t="s">
        <v>6885</v>
      </c>
      <c r="D1594" s="38" t="s">
        <v>6886</v>
      </c>
      <c r="E1594" s="43" t="s">
        <v>4976</v>
      </c>
      <c r="F1594" s="38" t="s">
        <v>204</v>
      </c>
      <c r="G1594" s="38" t="s">
        <v>48</v>
      </c>
      <c r="H1594" s="38" t="s">
        <v>4033</v>
      </c>
      <c r="I1594" s="38" t="s">
        <v>238</v>
      </c>
      <c r="J1594" s="38">
        <f t="shared" si="24"/>
        <v>2007.5627999999997</v>
      </c>
      <c r="K1594" s="44">
        <v>1316.3323</v>
      </c>
      <c r="L1594" s="38" t="s">
        <v>947</v>
      </c>
      <c r="M1594" s="38" t="s">
        <v>48</v>
      </c>
      <c r="N1594" s="38" t="s">
        <v>6887</v>
      </c>
      <c r="O1594" s="38" t="s">
        <v>2556</v>
      </c>
      <c r="P1594" s="38">
        <v>0</v>
      </c>
    </row>
    <row r="1595" spans="1:16" x14ac:dyDescent="0.3">
      <c r="A1595" s="38">
        <v>20070704.5</v>
      </c>
      <c r="B1595" s="38">
        <v>2454286</v>
      </c>
      <c r="C1595" s="38" t="s">
        <v>6888</v>
      </c>
      <c r="D1595" s="38" t="s">
        <v>2231</v>
      </c>
      <c r="E1595" s="43" t="s">
        <v>6889</v>
      </c>
      <c r="F1595" s="38" t="s">
        <v>204</v>
      </c>
      <c r="G1595" s="38" t="s">
        <v>48</v>
      </c>
      <c r="H1595" s="38" t="s">
        <v>2527</v>
      </c>
      <c r="I1595" s="38" t="s">
        <v>625</v>
      </c>
      <c r="J1595" s="38">
        <f t="shared" si="24"/>
        <v>2007.5635999999995</v>
      </c>
      <c r="K1595" s="44">
        <v>1316.3558</v>
      </c>
      <c r="L1595" s="38" t="s">
        <v>947</v>
      </c>
      <c r="M1595" s="38" t="s">
        <v>48</v>
      </c>
      <c r="N1595" s="38" t="s">
        <v>6890</v>
      </c>
      <c r="O1595" s="38" t="s">
        <v>833</v>
      </c>
      <c r="P1595" s="38">
        <v>0</v>
      </c>
    </row>
    <row r="1596" spans="1:16" x14ac:dyDescent="0.3">
      <c r="A1596" s="38">
        <v>20070705.5</v>
      </c>
      <c r="B1596" s="38">
        <v>2454287</v>
      </c>
      <c r="C1596" s="38" t="s">
        <v>6891</v>
      </c>
      <c r="D1596" s="38" t="s">
        <v>1468</v>
      </c>
      <c r="E1596" s="43" t="s">
        <v>6892</v>
      </c>
      <c r="F1596" s="38" t="s">
        <v>204</v>
      </c>
      <c r="G1596" s="38" t="s">
        <v>48</v>
      </c>
      <c r="H1596" s="38" t="s">
        <v>6893</v>
      </c>
      <c r="I1596" s="38" t="s">
        <v>132</v>
      </c>
      <c r="J1596" s="38">
        <f t="shared" si="24"/>
        <v>2007.5643999999993</v>
      </c>
      <c r="K1596" s="44">
        <v>1316.3429000000001</v>
      </c>
      <c r="L1596" s="38" t="s">
        <v>947</v>
      </c>
      <c r="M1596" s="38" t="s">
        <v>48</v>
      </c>
      <c r="N1596" s="38" t="s">
        <v>5499</v>
      </c>
      <c r="O1596" s="38" t="s">
        <v>833</v>
      </c>
      <c r="P1596" s="38">
        <v>0</v>
      </c>
    </row>
    <row r="1597" spans="1:16" x14ac:dyDescent="0.3">
      <c r="A1597" s="38">
        <v>20070706.5</v>
      </c>
      <c r="B1597" s="38">
        <v>2454288</v>
      </c>
      <c r="C1597" s="38" t="s">
        <v>6894</v>
      </c>
      <c r="D1597" s="38" t="s">
        <v>345</v>
      </c>
      <c r="E1597" s="43" t="s">
        <v>6895</v>
      </c>
      <c r="F1597" s="38" t="s">
        <v>204</v>
      </c>
      <c r="G1597" s="38" t="s">
        <v>48</v>
      </c>
      <c r="H1597" s="38" t="s">
        <v>6896</v>
      </c>
      <c r="I1597" s="38" t="s">
        <v>625</v>
      </c>
      <c r="J1597" s="38">
        <f t="shared" si="24"/>
        <v>2007.5651999999991</v>
      </c>
      <c r="K1597" s="44">
        <v>1316.3848</v>
      </c>
      <c r="L1597" s="38" t="s">
        <v>947</v>
      </c>
      <c r="M1597" s="38" t="s">
        <v>48</v>
      </c>
      <c r="N1597" s="38" t="s">
        <v>5995</v>
      </c>
      <c r="O1597" s="38" t="s">
        <v>566</v>
      </c>
      <c r="P1597" s="38">
        <v>0</v>
      </c>
    </row>
    <row r="1598" spans="1:16" x14ac:dyDescent="0.3">
      <c r="A1598" s="38">
        <v>20070707.5</v>
      </c>
      <c r="B1598" s="38">
        <v>2454289</v>
      </c>
      <c r="C1598" s="38" t="s">
        <v>6897</v>
      </c>
      <c r="D1598" s="38" t="s">
        <v>1042</v>
      </c>
      <c r="E1598" s="43" t="s">
        <v>6898</v>
      </c>
      <c r="F1598" s="38" t="s">
        <v>204</v>
      </c>
      <c r="G1598" s="38" t="s">
        <v>48</v>
      </c>
      <c r="H1598" s="38" t="s">
        <v>3914</v>
      </c>
      <c r="I1598" s="38" t="s">
        <v>116</v>
      </c>
      <c r="J1598" s="38">
        <f t="shared" si="24"/>
        <v>2007.5660000000007</v>
      </c>
      <c r="K1598" s="44">
        <v>1316.3734999999999</v>
      </c>
      <c r="L1598" s="38" t="s">
        <v>947</v>
      </c>
      <c r="M1598" s="38" t="s">
        <v>48</v>
      </c>
      <c r="N1598" s="38" t="s">
        <v>6088</v>
      </c>
      <c r="O1598" s="38" t="s">
        <v>558</v>
      </c>
      <c r="P1598" s="38">
        <v>0</v>
      </c>
    </row>
    <row r="1599" spans="1:16" x14ac:dyDescent="0.3">
      <c r="A1599" s="38">
        <v>20070708.5</v>
      </c>
      <c r="B1599" s="38">
        <v>2454290</v>
      </c>
      <c r="C1599" s="38" t="s">
        <v>6899</v>
      </c>
      <c r="D1599" s="38" t="s">
        <v>817</v>
      </c>
      <c r="E1599" s="43" t="s">
        <v>6900</v>
      </c>
      <c r="F1599" s="38" t="s">
        <v>204</v>
      </c>
      <c r="G1599" s="38" t="s">
        <v>48</v>
      </c>
      <c r="H1599" s="38" t="s">
        <v>6095</v>
      </c>
      <c r="I1599" s="38" t="s">
        <v>107</v>
      </c>
      <c r="J1599" s="38">
        <f t="shared" si="24"/>
        <v>2007.5668000000005</v>
      </c>
      <c r="K1599" s="44">
        <v>1316.3475000000001</v>
      </c>
      <c r="L1599" s="38" t="s">
        <v>947</v>
      </c>
      <c r="M1599" s="38" t="s">
        <v>48</v>
      </c>
      <c r="N1599" s="38" t="s">
        <v>1978</v>
      </c>
      <c r="O1599" s="38" t="s">
        <v>890</v>
      </c>
      <c r="P1599" s="38">
        <v>0</v>
      </c>
    </row>
    <row r="1600" spans="1:16" x14ac:dyDescent="0.3">
      <c r="A1600" s="38">
        <v>20070709.5</v>
      </c>
      <c r="B1600" s="38">
        <v>2454291</v>
      </c>
      <c r="C1600" s="38" t="s">
        <v>6901</v>
      </c>
      <c r="D1600" s="38" t="s">
        <v>2866</v>
      </c>
      <c r="E1600" s="43" t="s">
        <v>6902</v>
      </c>
      <c r="F1600" s="38" t="s">
        <v>204</v>
      </c>
      <c r="G1600" s="38" t="s">
        <v>48</v>
      </c>
      <c r="H1600" s="38" t="s">
        <v>6903</v>
      </c>
      <c r="I1600" s="38" t="s">
        <v>1592</v>
      </c>
      <c r="J1600" s="38">
        <f t="shared" si="24"/>
        <v>2007.5676000000003</v>
      </c>
      <c r="K1600" s="44">
        <v>1316.2364</v>
      </c>
      <c r="L1600" s="38" t="s">
        <v>658</v>
      </c>
      <c r="M1600" s="38" t="s">
        <v>48</v>
      </c>
      <c r="N1600" s="38" t="s">
        <v>1694</v>
      </c>
      <c r="O1600" s="38" t="s">
        <v>479</v>
      </c>
      <c r="P1600" s="38">
        <v>0</v>
      </c>
    </row>
    <row r="1601" spans="1:16" x14ac:dyDescent="0.3">
      <c r="A1601" s="38">
        <v>20070710.5</v>
      </c>
      <c r="B1601" s="38">
        <v>2454292</v>
      </c>
      <c r="C1601" s="38" t="s">
        <v>6904</v>
      </c>
      <c r="D1601" s="38" t="s">
        <v>4066</v>
      </c>
      <c r="E1601" s="43" t="s">
        <v>6905</v>
      </c>
      <c r="F1601" s="38" t="s">
        <v>131</v>
      </c>
      <c r="G1601" s="38" t="s">
        <v>48</v>
      </c>
      <c r="H1601" s="38" t="s">
        <v>6906</v>
      </c>
      <c r="I1601" s="38" t="s">
        <v>99</v>
      </c>
      <c r="J1601" s="38">
        <f t="shared" si="24"/>
        <v>2007.5684000000001</v>
      </c>
      <c r="K1601" s="44">
        <v>1316.1295</v>
      </c>
      <c r="L1601" s="38" t="s">
        <v>658</v>
      </c>
      <c r="M1601" s="38" t="s">
        <v>48</v>
      </c>
      <c r="N1601" s="38" t="s">
        <v>6907</v>
      </c>
      <c r="O1601" s="38" t="s">
        <v>544</v>
      </c>
      <c r="P1601" s="38">
        <v>0</v>
      </c>
    </row>
    <row r="1602" spans="1:16" x14ac:dyDescent="0.3">
      <c r="A1602" s="38">
        <v>20070711.5</v>
      </c>
      <c r="B1602" s="38">
        <v>2454293</v>
      </c>
      <c r="C1602" s="38" t="s">
        <v>6908</v>
      </c>
      <c r="D1602" s="38" t="s">
        <v>3608</v>
      </c>
      <c r="E1602" s="43" t="s">
        <v>6909</v>
      </c>
      <c r="F1602" s="38" t="s">
        <v>204</v>
      </c>
      <c r="G1602" s="38" t="s">
        <v>48</v>
      </c>
      <c r="H1602" s="38" t="s">
        <v>6910</v>
      </c>
      <c r="I1602" s="38" t="s">
        <v>1708</v>
      </c>
      <c r="J1602" s="38">
        <f t="shared" si="24"/>
        <v>2007.5691999999999</v>
      </c>
      <c r="K1602" s="44">
        <v>1316.0858000000001</v>
      </c>
      <c r="L1602" s="38" t="s">
        <v>947</v>
      </c>
      <c r="M1602" s="38" t="s">
        <v>48</v>
      </c>
      <c r="N1602" s="38" t="s">
        <v>2527</v>
      </c>
      <c r="O1602" s="38" t="s">
        <v>2556</v>
      </c>
      <c r="P1602" s="38">
        <v>0</v>
      </c>
    </row>
    <row r="1603" spans="1:16" x14ac:dyDescent="0.3">
      <c r="A1603" s="38">
        <v>20070712.5</v>
      </c>
      <c r="B1603" s="38">
        <v>2454294</v>
      </c>
      <c r="C1603" s="38" t="s">
        <v>6911</v>
      </c>
      <c r="D1603" s="38" t="s">
        <v>3548</v>
      </c>
      <c r="E1603" s="43" t="s">
        <v>6912</v>
      </c>
      <c r="F1603" s="38" t="s">
        <v>204</v>
      </c>
      <c r="G1603" s="38" t="s">
        <v>48</v>
      </c>
      <c r="H1603" s="38" t="s">
        <v>6913</v>
      </c>
      <c r="I1603" s="38" t="s">
        <v>141</v>
      </c>
      <c r="J1603" s="38">
        <f t="shared" si="24"/>
        <v>2007.5699999999997</v>
      </c>
      <c r="K1603" s="44">
        <v>1316.145</v>
      </c>
      <c r="L1603" s="38" t="s">
        <v>947</v>
      </c>
      <c r="M1603" s="38" t="s">
        <v>48</v>
      </c>
      <c r="N1603" s="38" t="s">
        <v>923</v>
      </c>
      <c r="O1603" s="38" t="s">
        <v>544</v>
      </c>
      <c r="P1603" s="38">
        <v>0</v>
      </c>
    </row>
    <row r="1604" spans="1:16" x14ac:dyDescent="0.3">
      <c r="A1604" s="38">
        <v>20070713.5</v>
      </c>
      <c r="B1604" s="38">
        <v>2454295</v>
      </c>
      <c r="C1604" s="38" t="s">
        <v>6914</v>
      </c>
      <c r="D1604" s="38" t="s">
        <v>6915</v>
      </c>
      <c r="E1604" s="43" t="s">
        <v>6916</v>
      </c>
      <c r="F1604" s="38" t="s">
        <v>204</v>
      </c>
      <c r="G1604" s="38" t="s">
        <v>48</v>
      </c>
      <c r="H1604" s="38" t="s">
        <v>1513</v>
      </c>
      <c r="I1604" s="38" t="s">
        <v>132</v>
      </c>
      <c r="J1604" s="38">
        <f t="shared" si="24"/>
        <v>2007.5707999999995</v>
      </c>
      <c r="K1604" s="44">
        <v>1316.3312000000001</v>
      </c>
      <c r="L1604" s="38" t="s">
        <v>925</v>
      </c>
      <c r="M1604" s="38" t="s">
        <v>48</v>
      </c>
      <c r="N1604" s="38" t="s">
        <v>2834</v>
      </c>
      <c r="O1604" s="38" t="s">
        <v>2753</v>
      </c>
      <c r="P1604" s="38">
        <v>0</v>
      </c>
    </row>
    <row r="1605" spans="1:16" x14ac:dyDescent="0.3">
      <c r="A1605" s="38">
        <v>20070714.5</v>
      </c>
      <c r="B1605" s="38">
        <v>2454296</v>
      </c>
      <c r="C1605" s="38" t="s">
        <v>6917</v>
      </c>
      <c r="D1605" s="38" t="s">
        <v>1072</v>
      </c>
      <c r="E1605" s="43" t="s">
        <v>6918</v>
      </c>
      <c r="F1605" s="38" t="s">
        <v>368</v>
      </c>
      <c r="G1605" s="38" t="s">
        <v>48</v>
      </c>
      <c r="H1605" s="38" t="s">
        <v>2734</v>
      </c>
      <c r="I1605" s="38" t="s">
        <v>1708</v>
      </c>
      <c r="J1605" s="38">
        <f t="shared" si="24"/>
        <v>2007.5715999999993</v>
      </c>
      <c r="K1605" s="44">
        <v>1316.4724000000001</v>
      </c>
      <c r="L1605" s="38" t="s">
        <v>651</v>
      </c>
      <c r="M1605" s="38" t="s">
        <v>48</v>
      </c>
      <c r="N1605" s="38" t="s">
        <v>6919</v>
      </c>
      <c r="O1605" s="38" t="s">
        <v>456</v>
      </c>
      <c r="P1605" s="38">
        <v>0</v>
      </c>
    </row>
    <row r="1606" spans="1:16" x14ac:dyDescent="0.3">
      <c r="A1606" s="38">
        <v>20070715.5</v>
      </c>
      <c r="B1606" s="38">
        <v>2454297</v>
      </c>
      <c r="C1606" s="38" t="s">
        <v>6920</v>
      </c>
      <c r="D1606" s="38" t="s">
        <v>446</v>
      </c>
      <c r="E1606" s="43" t="s">
        <v>6921</v>
      </c>
      <c r="F1606" s="38" t="s">
        <v>368</v>
      </c>
      <c r="G1606" s="38" t="s">
        <v>48</v>
      </c>
      <c r="H1606" s="38" t="s">
        <v>2656</v>
      </c>
      <c r="I1606" s="38" t="s">
        <v>116</v>
      </c>
      <c r="J1606" s="38">
        <f t="shared" ref="J1606:J1669" si="25">INT(A1606/10000)+8*(A1606/10000-INT(A1606/10000))</f>
        <v>2007.5723999999991</v>
      </c>
      <c r="K1606" s="44">
        <v>1316.6599000000001</v>
      </c>
      <c r="L1606" s="38" t="s">
        <v>651</v>
      </c>
      <c r="M1606" s="38" t="s">
        <v>48</v>
      </c>
      <c r="N1606" s="38" t="s">
        <v>6922</v>
      </c>
      <c r="O1606" s="38" t="s">
        <v>479</v>
      </c>
      <c r="P1606" s="38">
        <v>0</v>
      </c>
    </row>
    <row r="1607" spans="1:16" x14ac:dyDescent="0.3">
      <c r="A1607" s="38">
        <v>20070716.5</v>
      </c>
      <c r="B1607" s="38">
        <v>2454298</v>
      </c>
      <c r="C1607" s="38" t="s">
        <v>6923</v>
      </c>
      <c r="D1607" s="38" t="s">
        <v>5094</v>
      </c>
      <c r="E1607" s="43" t="s">
        <v>6924</v>
      </c>
      <c r="F1607" s="38" t="s">
        <v>368</v>
      </c>
      <c r="G1607" s="38" t="s">
        <v>48</v>
      </c>
      <c r="H1607" s="38" t="s">
        <v>6925</v>
      </c>
      <c r="I1607" s="38" t="s">
        <v>2367</v>
      </c>
      <c r="J1607" s="38">
        <f t="shared" si="25"/>
        <v>2007.5732000000007</v>
      </c>
      <c r="K1607" s="44">
        <v>1316.84</v>
      </c>
      <c r="L1607" s="38" t="s">
        <v>778</v>
      </c>
      <c r="M1607" s="38" t="s">
        <v>48</v>
      </c>
      <c r="N1607" s="38" t="s">
        <v>6926</v>
      </c>
      <c r="O1607" s="38" t="s">
        <v>1287</v>
      </c>
      <c r="P1607" s="38">
        <v>0</v>
      </c>
    </row>
    <row r="1608" spans="1:16" x14ac:dyDescent="0.3">
      <c r="A1608" s="38">
        <v>20070717.5</v>
      </c>
      <c r="B1608" s="38">
        <v>2454299</v>
      </c>
      <c r="C1608" s="38" t="s">
        <v>6927</v>
      </c>
      <c r="D1608" s="38" t="s">
        <v>6928</v>
      </c>
      <c r="E1608" s="43" t="s">
        <v>6929</v>
      </c>
      <c r="F1608" s="38" t="s">
        <v>368</v>
      </c>
      <c r="G1608" s="38" t="s">
        <v>48</v>
      </c>
      <c r="H1608" s="38" t="s">
        <v>6857</v>
      </c>
      <c r="I1608" s="38" t="s">
        <v>2883</v>
      </c>
      <c r="J1608" s="38">
        <f t="shared" si="25"/>
        <v>2007.5740000000005</v>
      </c>
      <c r="K1608" s="44">
        <v>1317.0696</v>
      </c>
      <c r="L1608" s="38" t="s">
        <v>644</v>
      </c>
      <c r="M1608" s="38" t="s">
        <v>48</v>
      </c>
      <c r="N1608" s="38" t="s">
        <v>6930</v>
      </c>
      <c r="O1608" s="38" t="s">
        <v>1299</v>
      </c>
      <c r="P1608" s="38">
        <v>0</v>
      </c>
    </row>
    <row r="1609" spans="1:16" x14ac:dyDescent="0.3">
      <c r="A1609" s="38">
        <v>20070718.5</v>
      </c>
      <c r="B1609" s="38">
        <v>2454300</v>
      </c>
      <c r="C1609" s="38" t="s">
        <v>6931</v>
      </c>
      <c r="D1609" s="38" t="s">
        <v>4277</v>
      </c>
      <c r="E1609" s="43" t="s">
        <v>6583</v>
      </c>
      <c r="F1609" s="38" t="s">
        <v>368</v>
      </c>
      <c r="G1609" s="38" t="s">
        <v>48</v>
      </c>
      <c r="H1609" s="38" t="s">
        <v>4423</v>
      </c>
      <c r="I1609" s="38" t="s">
        <v>99</v>
      </c>
      <c r="J1609" s="38">
        <f t="shared" si="25"/>
        <v>2007.5748000000003</v>
      </c>
      <c r="K1609" s="44">
        <v>1317.2536</v>
      </c>
      <c r="L1609" s="38" t="s">
        <v>644</v>
      </c>
      <c r="M1609" s="38" t="s">
        <v>48</v>
      </c>
      <c r="N1609" s="38" t="s">
        <v>6932</v>
      </c>
      <c r="O1609" s="38" t="s">
        <v>3064</v>
      </c>
      <c r="P1609" s="38">
        <v>0</v>
      </c>
    </row>
    <row r="1610" spans="1:16" x14ac:dyDescent="0.3">
      <c r="A1610" s="38">
        <v>20070719.5</v>
      </c>
      <c r="B1610" s="38">
        <v>2454301</v>
      </c>
      <c r="C1610" s="38" t="s">
        <v>6933</v>
      </c>
      <c r="D1610" s="38" t="s">
        <v>1764</v>
      </c>
      <c r="E1610" s="43" t="s">
        <v>6934</v>
      </c>
      <c r="F1610" s="38" t="s">
        <v>368</v>
      </c>
      <c r="G1610" s="38" t="s">
        <v>48</v>
      </c>
      <c r="H1610" s="38" t="s">
        <v>6935</v>
      </c>
      <c r="I1610" s="38" t="s">
        <v>115</v>
      </c>
      <c r="J1610" s="38">
        <f t="shared" si="25"/>
        <v>2007.5756000000001</v>
      </c>
      <c r="K1610" s="44">
        <v>1317.4151999999999</v>
      </c>
      <c r="L1610" s="38" t="s">
        <v>2774</v>
      </c>
      <c r="M1610" s="38" t="s">
        <v>48</v>
      </c>
      <c r="N1610" s="38" t="s">
        <v>1350</v>
      </c>
      <c r="O1610" s="38" t="s">
        <v>1238</v>
      </c>
      <c r="P1610" s="38">
        <v>0</v>
      </c>
    </row>
    <row r="1611" spans="1:16" x14ac:dyDescent="0.3">
      <c r="A1611" s="38">
        <v>20070720.5</v>
      </c>
      <c r="B1611" s="38">
        <v>2454302</v>
      </c>
      <c r="C1611" s="38" t="s">
        <v>6936</v>
      </c>
      <c r="D1611" s="38" t="s">
        <v>5337</v>
      </c>
      <c r="E1611" s="43" t="s">
        <v>6937</v>
      </c>
      <c r="F1611" s="38" t="s">
        <v>368</v>
      </c>
      <c r="G1611" s="38" t="s">
        <v>48</v>
      </c>
      <c r="H1611" s="38" t="s">
        <v>6938</v>
      </c>
      <c r="I1611" s="38" t="s">
        <v>707</v>
      </c>
      <c r="J1611" s="38">
        <f t="shared" si="25"/>
        <v>2007.5763999999999</v>
      </c>
      <c r="K1611" s="44">
        <v>1317.5591999999999</v>
      </c>
      <c r="L1611" s="38" t="s">
        <v>2774</v>
      </c>
      <c r="M1611" s="38" t="s">
        <v>48</v>
      </c>
      <c r="N1611" s="38" t="s">
        <v>6939</v>
      </c>
      <c r="O1611" s="38" t="s">
        <v>449</v>
      </c>
      <c r="P1611" s="38">
        <v>0</v>
      </c>
    </row>
    <row r="1612" spans="1:16" x14ac:dyDescent="0.3">
      <c r="A1612" s="38">
        <v>20070721.5</v>
      </c>
      <c r="B1612" s="38">
        <v>2454303</v>
      </c>
      <c r="C1612" s="38" t="s">
        <v>6940</v>
      </c>
      <c r="D1612" s="38" t="s">
        <v>1220</v>
      </c>
      <c r="E1612" s="43" t="s">
        <v>6941</v>
      </c>
      <c r="F1612" s="38" t="s">
        <v>368</v>
      </c>
      <c r="G1612" s="38" t="s">
        <v>48</v>
      </c>
      <c r="H1612" s="38" t="s">
        <v>4884</v>
      </c>
      <c r="I1612" s="38" t="s">
        <v>2927</v>
      </c>
      <c r="J1612" s="38">
        <f t="shared" si="25"/>
        <v>2007.5771999999997</v>
      </c>
      <c r="K1612" s="44">
        <v>1317.7227</v>
      </c>
      <c r="L1612" s="38" t="s">
        <v>638</v>
      </c>
      <c r="M1612" s="38" t="s">
        <v>48</v>
      </c>
      <c r="N1612" s="38" t="s">
        <v>6942</v>
      </c>
      <c r="O1612" s="38" t="s">
        <v>449</v>
      </c>
      <c r="P1612" s="38">
        <v>0</v>
      </c>
    </row>
    <row r="1613" spans="1:16" x14ac:dyDescent="0.3">
      <c r="A1613" s="38">
        <v>20070722.5</v>
      </c>
      <c r="B1613" s="38">
        <v>2454304</v>
      </c>
      <c r="C1613" s="38" t="s">
        <v>6943</v>
      </c>
      <c r="D1613" s="38" t="s">
        <v>1434</v>
      </c>
      <c r="E1613" s="43" t="s">
        <v>6944</v>
      </c>
      <c r="F1613" s="38" t="s">
        <v>368</v>
      </c>
      <c r="G1613" s="38" t="s">
        <v>48</v>
      </c>
      <c r="H1613" s="38" t="s">
        <v>3917</v>
      </c>
      <c r="I1613" s="38" t="s">
        <v>565</v>
      </c>
      <c r="J1613" s="38">
        <f t="shared" si="25"/>
        <v>2007.5779999999995</v>
      </c>
      <c r="K1613" s="44">
        <v>1317.9297999999999</v>
      </c>
      <c r="L1613" s="38" t="s">
        <v>1119</v>
      </c>
      <c r="M1613" s="38" t="s">
        <v>48</v>
      </c>
      <c r="N1613" s="38" t="s">
        <v>6945</v>
      </c>
      <c r="O1613" s="38" t="s">
        <v>2449</v>
      </c>
      <c r="P1613" s="38">
        <v>0</v>
      </c>
    </row>
    <row r="1614" spans="1:16" x14ac:dyDescent="0.3">
      <c r="A1614" s="38">
        <v>20070723.5</v>
      </c>
      <c r="B1614" s="38">
        <v>2454305</v>
      </c>
      <c r="C1614" s="38" t="s">
        <v>6946</v>
      </c>
      <c r="D1614" s="38" t="s">
        <v>2375</v>
      </c>
      <c r="E1614" s="43" t="s">
        <v>6947</v>
      </c>
      <c r="F1614" s="38" t="s">
        <v>368</v>
      </c>
      <c r="G1614" s="38" t="s">
        <v>48</v>
      </c>
      <c r="H1614" s="38" t="s">
        <v>5339</v>
      </c>
      <c r="I1614" s="38" t="s">
        <v>106</v>
      </c>
      <c r="J1614" s="38">
        <f t="shared" si="25"/>
        <v>2007.5787999999993</v>
      </c>
      <c r="K1614" s="44">
        <v>1318.1696999999999</v>
      </c>
      <c r="L1614" s="38" t="s">
        <v>631</v>
      </c>
      <c r="M1614" s="38" t="s">
        <v>48</v>
      </c>
      <c r="N1614" s="38" t="s">
        <v>6948</v>
      </c>
      <c r="O1614" s="38" t="s">
        <v>355</v>
      </c>
      <c r="P1614" s="38">
        <v>0</v>
      </c>
    </row>
    <row r="1615" spans="1:16" x14ac:dyDescent="0.3">
      <c r="A1615" s="38">
        <v>20070724.5</v>
      </c>
      <c r="B1615" s="38">
        <v>2454306</v>
      </c>
      <c r="C1615" s="38" t="s">
        <v>6949</v>
      </c>
      <c r="D1615" s="38" t="s">
        <v>810</v>
      </c>
      <c r="E1615" s="43" t="s">
        <v>6950</v>
      </c>
      <c r="F1615" s="38" t="s">
        <v>368</v>
      </c>
      <c r="G1615" s="38" t="s">
        <v>48</v>
      </c>
      <c r="H1615" s="38" t="s">
        <v>5838</v>
      </c>
      <c r="I1615" s="38" t="s">
        <v>707</v>
      </c>
      <c r="J1615" s="38">
        <f t="shared" si="25"/>
        <v>2007.5795999999991</v>
      </c>
      <c r="K1615" s="44">
        <v>1318.4389000000001</v>
      </c>
      <c r="L1615" s="38" t="s">
        <v>631</v>
      </c>
      <c r="M1615" s="38" t="s">
        <v>48</v>
      </c>
      <c r="N1615" s="38" t="s">
        <v>6951</v>
      </c>
      <c r="O1615" s="38" t="s">
        <v>312</v>
      </c>
      <c r="P1615" s="38">
        <v>0</v>
      </c>
    </row>
    <row r="1616" spans="1:16" x14ac:dyDescent="0.3">
      <c r="A1616" s="38">
        <v>20070725.5</v>
      </c>
      <c r="B1616" s="38">
        <v>2454307</v>
      </c>
      <c r="C1616" s="38" t="s">
        <v>6952</v>
      </c>
      <c r="D1616" s="38" t="s">
        <v>2767</v>
      </c>
      <c r="E1616" s="43" t="s">
        <v>6578</v>
      </c>
      <c r="F1616" s="38" t="s">
        <v>368</v>
      </c>
      <c r="G1616" s="38" t="s">
        <v>48</v>
      </c>
      <c r="H1616" s="38" t="s">
        <v>5930</v>
      </c>
      <c r="I1616" s="38" t="s">
        <v>238</v>
      </c>
      <c r="J1616" s="38">
        <f t="shared" si="25"/>
        <v>2007.5804000000007</v>
      </c>
      <c r="K1616" s="44">
        <v>1318.7023999999999</v>
      </c>
      <c r="L1616" s="38" t="s">
        <v>623</v>
      </c>
      <c r="M1616" s="38" t="s">
        <v>48</v>
      </c>
      <c r="N1616" s="38" t="s">
        <v>6953</v>
      </c>
      <c r="O1616" s="38" t="s">
        <v>2680</v>
      </c>
      <c r="P1616" s="38">
        <v>0</v>
      </c>
    </row>
    <row r="1617" spans="1:16" x14ac:dyDescent="0.3">
      <c r="A1617" s="38">
        <v>20070726.5</v>
      </c>
      <c r="B1617" s="38">
        <v>2454308</v>
      </c>
      <c r="C1617" s="38" t="s">
        <v>6954</v>
      </c>
      <c r="D1617" s="38" t="s">
        <v>6955</v>
      </c>
      <c r="E1617" s="43" t="s">
        <v>6956</v>
      </c>
      <c r="F1617" s="38" t="s">
        <v>368</v>
      </c>
      <c r="G1617" s="38" t="s">
        <v>48</v>
      </c>
      <c r="H1617" s="38" t="s">
        <v>3419</v>
      </c>
      <c r="I1617" s="38" t="s">
        <v>707</v>
      </c>
      <c r="J1617" s="38">
        <f t="shared" si="25"/>
        <v>2007.5812000000005</v>
      </c>
      <c r="K1617" s="44">
        <v>1318.9599000000001</v>
      </c>
      <c r="L1617" s="38" t="s">
        <v>828</v>
      </c>
      <c r="M1617" s="38" t="s">
        <v>48</v>
      </c>
      <c r="N1617" s="38" t="s">
        <v>6957</v>
      </c>
      <c r="O1617" s="38" t="s">
        <v>1316</v>
      </c>
      <c r="P1617" s="38">
        <v>0</v>
      </c>
    </row>
    <row r="1618" spans="1:16" x14ac:dyDescent="0.3">
      <c r="A1618" s="38">
        <v>20070727.5</v>
      </c>
      <c r="B1618" s="38">
        <v>2454309</v>
      </c>
      <c r="C1618" s="38" t="s">
        <v>6958</v>
      </c>
      <c r="D1618" s="38" t="s">
        <v>798</v>
      </c>
      <c r="E1618" s="43" t="s">
        <v>6959</v>
      </c>
      <c r="F1618" s="38" t="s">
        <v>368</v>
      </c>
      <c r="G1618" s="38" t="s">
        <v>48</v>
      </c>
      <c r="H1618" s="38" t="s">
        <v>6661</v>
      </c>
      <c r="I1618" s="38" t="s">
        <v>1708</v>
      </c>
      <c r="J1618" s="38">
        <f t="shared" si="25"/>
        <v>2007.5820000000003</v>
      </c>
      <c r="K1618" s="44">
        <v>1319.2909999999999</v>
      </c>
      <c r="L1618" s="38" t="s">
        <v>919</v>
      </c>
      <c r="M1618" s="38" t="s">
        <v>48</v>
      </c>
      <c r="N1618" s="38" t="s">
        <v>6960</v>
      </c>
      <c r="O1618" s="38" t="s">
        <v>4021</v>
      </c>
      <c r="P1618" s="38">
        <v>0</v>
      </c>
    </row>
    <row r="1619" spans="1:16" x14ac:dyDescent="0.3">
      <c r="A1619" s="38">
        <v>20070728.5</v>
      </c>
      <c r="B1619" s="38">
        <v>2454310</v>
      </c>
      <c r="C1619" s="38" t="s">
        <v>6961</v>
      </c>
      <c r="D1619" s="38" t="s">
        <v>648</v>
      </c>
      <c r="E1619" s="43" t="s">
        <v>5273</v>
      </c>
      <c r="F1619" s="38" t="s">
        <v>368</v>
      </c>
      <c r="G1619" s="38" t="s">
        <v>48</v>
      </c>
      <c r="H1619" s="38" t="s">
        <v>6962</v>
      </c>
      <c r="I1619" s="38" t="s">
        <v>106</v>
      </c>
      <c r="J1619" s="38">
        <f t="shared" si="25"/>
        <v>2007.5828000000001</v>
      </c>
      <c r="K1619" s="44">
        <v>1319.5894000000001</v>
      </c>
      <c r="L1619" s="38" t="s">
        <v>607</v>
      </c>
      <c r="M1619" s="38" t="s">
        <v>48</v>
      </c>
      <c r="N1619" s="38" t="s">
        <v>2666</v>
      </c>
      <c r="O1619" s="38" t="s">
        <v>179</v>
      </c>
      <c r="P1619" s="38">
        <v>0</v>
      </c>
    </row>
    <row r="1620" spans="1:16" x14ac:dyDescent="0.3">
      <c r="A1620" s="38">
        <v>20070729.5</v>
      </c>
      <c r="B1620" s="38">
        <v>2454311</v>
      </c>
      <c r="C1620" s="38" t="s">
        <v>6963</v>
      </c>
      <c r="D1620" s="38" t="s">
        <v>387</v>
      </c>
      <c r="E1620" s="43" t="s">
        <v>6964</v>
      </c>
      <c r="F1620" s="38" t="s">
        <v>368</v>
      </c>
      <c r="G1620" s="38" t="s">
        <v>48</v>
      </c>
      <c r="H1620" s="38" t="s">
        <v>6965</v>
      </c>
      <c r="I1620" s="38" t="s">
        <v>500</v>
      </c>
      <c r="J1620" s="38">
        <f t="shared" si="25"/>
        <v>2007.5835999999999</v>
      </c>
      <c r="K1620" s="44">
        <v>1319.8644999999999</v>
      </c>
      <c r="L1620" s="38" t="s">
        <v>607</v>
      </c>
      <c r="M1620" s="38" t="s">
        <v>48</v>
      </c>
      <c r="N1620" s="38" t="s">
        <v>3506</v>
      </c>
      <c r="O1620" s="38" t="s">
        <v>470</v>
      </c>
      <c r="P1620" s="38">
        <v>0</v>
      </c>
    </row>
    <row r="1621" spans="1:16" x14ac:dyDescent="0.3">
      <c r="A1621" s="38">
        <v>20070730.5</v>
      </c>
      <c r="B1621" s="38">
        <v>2454312</v>
      </c>
      <c r="C1621" s="38" t="s">
        <v>6966</v>
      </c>
      <c r="D1621" s="38" t="s">
        <v>2992</v>
      </c>
      <c r="E1621" s="43" t="s">
        <v>6967</v>
      </c>
      <c r="F1621" s="38" t="s">
        <v>368</v>
      </c>
      <c r="G1621" s="38" t="s">
        <v>48</v>
      </c>
      <c r="H1621" s="38" t="s">
        <v>6968</v>
      </c>
      <c r="I1621" s="38" t="s">
        <v>2927</v>
      </c>
      <c r="J1621" s="38">
        <f t="shared" si="25"/>
        <v>2007.5843999999997</v>
      </c>
      <c r="K1621" s="44">
        <v>1320.171</v>
      </c>
      <c r="L1621" s="38" t="s">
        <v>600</v>
      </c>
      <c r="M1621" s="38" t="s">
        <v>48</v>
      </c>
      <c r="N1621" s="38" t="s">
        <v>6969</v>
      </c>
      <c r="O1621" s="38" t="s">
        <v>305</v>
      </c>
      <c r="P1621" s="38">
        <v>0</v>
      </c>
    </row>
    <row r="1622" spans="1:16" x14ac:dyDescent="0.3">
      <c r="A1622" s="38">
        <v>20070731.5</v>
      </c>
      <c r="B1622" s="38">
        <v>2454313</v>
      </c>
      <c r="C1622" s="38" t="s">
        <v>6970</v>
      </c>
      <c r="D1622" s="38" t="s">
        <v>5488</v>
      </c>
      <c r="E1622" s="43" t="s">
        <v>4141</v>
      </c>
      <c r="F1622" s="38" t="s">
        <v>368</v>
      </c>
      <c r="G1622" s="38" t="s">
        <v>48</v>
      </c>
      <c r="H1622" s="38" t="s">
        <v>6683</v>
      </c>
      <c r="I1622" s="38" t="s">
        <v>625</v>
      </c>
      <c r="J1622" s="38">
        <f t="shared" si="25"/>
        <v>2007.5851999999995</v>
      </c>
      <c r="K1622" s="44">
        <v>1320.4748999999999</v>
      </c>
      <c r="L1622" s="38" t="s">
        <v>594</v>
      </c>
      <c r="M1622" s="38" t="s">
        <v>48</v>
      </c>
      <c r="N1622" s="38" t="s">
        <v>6971</v>
      </c>
      <c r="O1622" s="38" t="s">
        <v>333</v>
      </c>
      <c r="P1622" s="38">
        <v>0</v>
      </c>
    </row>
    <row r="1623" spans="1:16" x14ac:dyDescent="0.3">
      <c r="A1623" s="38">
        <v>20070801.5</v>
      </c>
      <c r="B1623" s="38">
        <v>2454314</v>
      </c>
      <c r="C1623" s="38" t="s">
        <v>6972</v>
      </c>
      <c r="D1623" s="38" t="s">
        <v>1589</v>
      </c>
      <c r="E1623" s="43" t="s">
        <v>6501</v>
      </c>
      <c r="F1623" s="38" t="s">
        <v>368</v>
      </c>
      <c r="G1623" s="38" t="s">
        <v>48</v>
      </c>
      <c r="H1623" s="38" t="s">
        <v>1614</v>
      </c>
      <c r="I1623" s="38" t="s">
        <v>124</v>
      </c>
      <c r="J1623" s="38">
        <f t="shared" si="25"/>
        <v>2007.6412</v>
      </c>
      <c r="K1623" s="44">
        <v>1320.7945999999999</v>
      </c>
      <c r="L1623" s="38" t="s">
        <v>1151</v>
      </c>
      <c r="M1623" s="38" t="s">
        <v>48</v>
      </c>
      <c r="N1623" s="38" t="s">
        <v>6973</v>
      </c>
      <c r="O1623" s="38" t="s">
        <v>90</v>
      </c>
      <c r="P1623" s="38">
        <v>0</v>
      </c>
    </row>
    <row r="1624" spans="1:16" x14ac:dyDescent="0.3">
      <c r="A1624" s="38">
        <v>20070802.5</v>
      </c>
      <c r="B1624" s="38">
        <v>2454315</v>
      </c>
      <c r="C1624" s="38" t="s">
        <v>6974</v>
      </c>
      <c r="D1624" s="38" t="s">
        <v>6975</v>
      </c>
      <c r="E1624" s="43" t="s">
        <v>6976</v>
      </c>
      <c r="F1624" s="38" t="s">
        <v>368</v>
      </c>
      <c r="G1624" s="38" t="s">
        <v>48</v>
      </c>
      <c r="H1624" s="38" t="s">
        <v>6592</v>
      </c>
      <c r="I1624" s="38" t="s">
        <v>99</v>
      </c>
      <c r="J1624" s="38">
        <f t="shared" si="25"/>
        <v>2007.6419999999998</v>
      </c>
      <c r="K1624" s="44">
        <v>1321.085</v>
      </c>
      <c r="L1624" s="38" t="s">
        <v>587</v>
      </c>
      <c r="M1624" s="38" t="s">
        <v>48</v>
      </c>
      <c r="N1624" s="38" t="s">
        <v>2967</v>
      </c>
      <c r="O1624" s="38" t="s">
        <v>565</v>
      </c>
      <c r="P1624" s="38">
        <v>0</v>
      </c>
    </row>
    <row r="1625" spans="1:16" x14ac:dyDescent="0.3">
      <c r="A1625" s="38">
        <v>20070803.5</v>
      </c>
      <c r="B1625" s="38">
        <v>2454316</v>
      </c>
      <c r="C1625" s="38" t="s">
        <v>6977</v>
      </c>
      <c r="D1625" s="38" t="s">
        <v>1747</v>
      </c>
      <c r="E1625" s="43" t="s">
        <v>6978</v>
      </c>
      <c r="F1625" s="38" t="s">
        <v>196</v>
      </c>
      <c r="G1625" s="38" t="s">
        <v>48</v>
      </c>
      <c r="H1625" s="38" t="s">
        <v>3714</v>
      </c>
      <c r="I1625" s="38" t="s">
        <v>132</v>
      </c>
      <c r="J1625" s="38">
        <f t="shared" si="25"/>
        <v>2007.6427999999996</v>
      </c>
      <c r="K1625" s="44">
        <v>1321.4708000000001</v>
      </c>
      <c r="L1625" s="38" t="s">
        <v>822</v>
      </c>
      <c r="M1625" s="38" t="s">
        <v>48</v>
      </c>
      <c r="N1625" s="38" t="s">
        <v>2856</v>
      </c>
      <c r="O1625" s="38" t="s">
        <v>246</v>
      </c>
      <c r="P1625" s="38">
        <v>0</v>
      </c>
    </row>
    <row r="1626" spans="1:16" x14ac:dyDescent="0.3">
      <c r="A1626" s="38">
        <v>20070804.5</v>
      </c>
      <c r="B1626" s="38">
        <v>2454317</v>
      </c>
      <c r="C1626" s="38" t="s">
        <v>6979</v>
      </c>
      <c r="D1626" s="38" t="s">
        <v>1058</v>
      </c>
      <c r="E1626" s="43" t="s">
        <v>6980</v>
      </c>
      <c r="F1626" s="38" t="s">
        <v>196</v>
      </c>
      <c r="G1626" s="38" t="s">
        <v>48</v>
      </c>
      <c r="H1626" s="38" t="s">
        <v>2146</v>
      </c>
      <c r="I1626" s="38" t="s">
        <v>1708</v>
      </c>
      <c r="J1626" s="38">
        <f t="shared" si="25"/>
        <v>2007.6435999999994</v>
      </c>
      <c r="K1626" s="44">
        <v>1321.8013000000001</v>
      </c>
      <c r="L1626" s="38" t="s">
        <v>579</v>
      </c>
      <c r="M1626" s="38" t="s">
        <v>48</v>
      </c>
      <c r="N1626" s="38" t="s">
        <v>2022</v>
      </c>
      <c r="O1626" s="38" t="s">
        <v>1426</v>
      </c>
      <c r="P1626" s="38">
        <v>0</v>
      </c>
    </row>
    <row r="1627" spans="1:16" x14ac:dyDescent="0.3">
      <c r="A1627" s="38">
        <v>20070805.5</v>
      </c>
      <c r="B1627" s="38">
        <v>2454318</v>
      </c>
      <c r="C1627" s="38" t="s">
        <v>6981</v>
      </c>
      <c r="D1627" s="38" t="s">
        <v>1956</v>
      </c>
      <c r="E1627" s="43" t="s">
        <v>6982</v>
      </c>
      <c r="F1627" s="38" t="s">
        <v>368</v>
      </c>
      <c r="G1627" s="38" t="s">
        <v>48</v>
      </c>
      <c r="H1627" s="38" t="s">
        <v>6983</v>
      </c>
      <c r="I1627" s="38" t="s">
        <v>707</v>
      </c>
      <c r="J1627" s="38">
        <f t="shared" si="25"/>
        <v>2007.6443999999992</v>
      </c>
      <c r="K1627" s="44">
        <v>1322.0994000000001</v>
      </c>
      <c r="L1627" s="38" t="s">
        <v>572</v>
      </c>
      <c r="M1627" s="38" t="s">
        <v>48</v>
      </c>
      <c r="N1627" s="38" t="s">
        <v>2983</v>
      </c>
      <c r="O1627" s="38" t="s">
        <v>246</v>
      </c>
      <c r="P1627" s="38">
        <v>0</v>
      </c>
    </row>
    <row r="1628" spans="1:16" x14ac:dyDescent="0.3">
      <c r="A1628" s="38">
        <v>20070806.5</v>
      </c>
      <c r="B1628" s="38">
        <v>2454319</v>
      </c>
      <c r="C1628" s="38" t="s">
        <v>6984</v>
      </c>
      <c r="D1628" s="38" t="s">
        <v>6985</v>
      </c>
      <c r="E1628" s="43" t="s">
        <v>461</v>
      </c>
      <c r="F1628" s="38" t="s">
        <v>368</v>
      </c>
      <c r="G1628" s="38" t="s">
        <v>48</v>
      </c>
      <c r="H1628" s="38" t="s">
        <v>3419</v>
      </c>
      <c r="I1628" s="38" t="s">
        <v>707</v>
      </c>
      <c r="J1628" s="38">
        <f t="shared" si="25"/>
        <v>2007.6452000000008</v>
      </c>
      <c r="K1628" s="44">
        <v>1322.4114</v>
      </c>
      <c r="L1628" s="38" t="s">
        <v>833</v>
      </c>
      <c r="M1628" s="38" t="s">
        <v>48</v>
      </c>
      <c r="N1628" s="38" t="s">
        <v>6986</v>
      </c>
      <c r="O1628" s="38" t="s">
        <v>2927</v>
      </c>
      <c r="P1628" s="38">
        <v>0</v>
      </c>
    </row>
    <row r="1629" spans="1:16" x14ac:dyDescent="0.3">
      <c r="A1629" s="38">
        <v>20070807.5</v>
      </c>
      <c r="B1629" s="38">
        <v>2454320</v>
      </c>
      <c r="C1629" s="38" t="s">
        <v>6987</v>
      </c>
      <c r="D1629" s="38" t="s">
        <v>4700</v>
      </c>
      <c r="E1629" s="43" t="s">
        <v>6988</v>
      </c>
      <c r="F1629" s="38" t="s">
        <v>368</v>
      </c>
      <c r="G1629" s="38" t="s">
        <v>48</v>
      </c>
      <c r="H1629" s="38" t="s">
        <v>4264</v>
      </c>
      <c r="I1629" s="38" t="s">
        <v>1708</v>
      </c>
      <c r="J1629" s="38">
        <f t="shared" si="25"/>
        <v>2007.6460000000006</v>
      </c>
      <c r="K1629" s="44">
        <v>1322.8123000000001</v>
      </c>
      <c r="L1629" s="38" t="s">
        <v>1169</v>
      </c>
      <c r="M1629" s="38" t="s">
        <v>48</v>
      </c>
      <c r="N1629" s="38" t="s">
        <v>6989</v>
      </c>
      <c r="O1629" s="38" t="s">
        <v>3428</v>
      </c>
      <c r="P1629" s="38">
        <v>0</v>
      </c>
    </row>
    <row r="1630" spans="1:16" x14ac:dyDescent="0.3">
      <c r="A1630" s="38">
        <v>20070808.5</v>
      </c>
      <c r="B1630" s="38">
        <v>2454321</v>
      </c>
      <c r="C1630" s="38" t="s">
        <v>6990</v>
      </c>
      <c r="D1630" s="38" t="s">
        <v>235</v>
      </c>
      <c r="E1630" s="43" t="s">
        <v>6991</v>
      </c>
      <c r="F1630" s="38" t="s">
        <v>196</v>
      </c>
      <c r="G1630" s="38" t="s">
        <v>48</v>
      </c>
      <c r="H1630" s="38" t="s">
        <v>5729</v>
      </c>
      <c r="I1630" s="38" t="s">
        <v>1708</v>
      </c>
      <c r="J1630" s="38">
        <f t="shared" si="25"/>
        <v>2007.6468000000004</v>
      </c>
      <c r="K1630" s="44">
        <v>1323.1405</v>
      </c>
      <c r="L1630" s="38" t="s">
        <v>558</v>
      </c>
      <c r="M1630" s="38" t="s">
        <v>48</v>
      </c>
      <c r="N1630" s="38" t="s">
        <v>6992</v>
      </c>
      <c r="O1630" s="38" t="s">
        <v>180</v>
      </c>
      <c r="P1630" s="38">
        <v>0</v>
      </c>
    </row>
    <row r="1631" spans="1:16" x14ac:dyDescent="0.3">
      <c r="A1631" s="38">
        <v>20070809.5</v>
      </c>
      <c r="B1631" s="38">
        <v>2454322</v>
      </c>
      <c r="C1631" s="38" t="s">
        <v>6993</v>
      </c>
      <c r="D1631" s="38" t="s">
        <v>243</v>
      </c>
      <c r="E1631" s="43" t="s">
        <v>6852</v>
      </c>
      <c r="F1631" s="38" t="s">
        <v>196</v>
      </c>
      <c r="G1631" s="38" t="s">
        <v>48</v>
      </c>
      <c r="H1631" s="38" t="s">
        <v>6994</v>
      </c>
      <c r="I1631" s="38" t="s">
        <v>500</v>
      </c>
      <c r="J1631" s="38">
        <f t="shared" si="25"/>
        <v>2007.6476000000002</v>
      </c>
      <c r="K1631" s="44">
        <v>1323.5181</v>
      </c>
      <c r="L1631" s="38" t="s">
        <v>890</v>
      </c>
      <c r="M1631" s="38" t="s">
        <v>48</v>
      </c>
      <c r="N1631" s="38" t="s">
        <v>1827</v>
      </c>
      <c r="O1631" s="38" t="s">
        <v>1580</v>
      </c>
      <c r="P1631" s="38">
        <v>0</v>
      </c>
    </row>
    <row r="1632" spans="1:16" x14ac:dyDescent="0.3">
      <c r="A1632" s="38">
        <v>20070810.5</v>
      </c>
      <c r="B1632" s="38">
        <v>2454323</v>
      </c>
      <c r="C1632" s="38" t="s">
        <v>6995</v>
      </c>
      <c r="D1632" s="38" t="s">
        <v>824</v>
      </c>
      <c r="E1632" s="43" t="s">
        <v>6996</v>
      </c>
      <c r="F1632" s="38" t="s">
        <v>728</v>
      </c>
      <c r="G1632" s="38" t="s">
        <v>48</v>
      </c>
      <c r="H1632" s="38" t="s">
        <v>6997</v>
      </c>
      <c r="I1632" s="38" t="s">
        <v>676</v>
      </c>
      <c r="J1632" s="38">
        <f t="shared" si="25"/>
        <v>2007.6484</v>
      </c>
      <c r="K1632" s="44">
        <v>1323.9601</v>
      </c>
      <c r="L1632" s="38" t="s">
        <v>544</v>
      </c>
      <c r="M1632" s="38" t="s">
        <v>48</v>
      </c>
      <c r="N1632" s="38" t="s">
        <v>3075</v>
      </c>
      <c r="O1632" s="38" t="s">
        <v>1728</v>
      </c>
      <c r="P1632" s="38">
        <v>0</v>
      </c>
    </row>
    <row r="1633" spans="1:16" x14ac:dyDescent="0.3">
      <c r="A1633" s="38">
        <v>20070811.5</v>
      </c>
      <c r="B1633" s="38">
        <v>2454324</v>
      </c>
      <c r="C1633" s="38" t="s">
        <v>6998</v>
      </c>
      <c r="D1633" s="38" t="s">
        <v>1836</v>
      </c>
      <c r="E1633" s="43" t="s">
        <v>6999</v>
      </c>
      <c r="F1633" s="38" t="s">
        <v>728</v>
      </c>
      <c r="G1633" s="38" t="s">
        <v>48</v>
      </c>
      <c r="H1633" s="38" t="s">
        <v>7000</v>
      </c>
      <c r="I1633" s="38" t="s">
        <v>565</v>
      </c>
      <c r="J1633" s="38">
        <f t="shared" si="25"/>
        <v>2007.6491999999998</v>
      </c>
      <c r="K1633" s="44">
        <v>1324.3834999999999</v>
      </c>
      <c r="L1633" s="38" t="s">
        <v>537</v>
      </c>
      <c r="M1633" s="38" t="s">
        <v>48</v>
      </c>
      <c r="N1633" s="38" t="s">
        <v>1827</v>
      </c>
      <c r="O1633" s="38" t="s">
        <v>2207</v>
      </c>
      <c r="P1633" s="38">
        <v>0</v>
      </c>
    </row>
    <row r="1634" spans="1:16" x14ac:dyDescent="0.3">
      <c r="A1634" s="38">
        <v>20070812.5</v>
      </c>
      <c r="B1634" s="38">
        <v>2454325</v>
      </c>
      <c r="C1634" s="38" t="s">
        <v>7001</v>
      </c>
      <c r="D1634" s="38" t="s">
        <v>780</v>
      </c>
      <c r="E1634" s="43" t="s">
        <v>7002</v>
      </c>
      <c r="F1634" s="38" t="s">
        <v>728</v>
      </c>
      <c r="G1634" s="38" t="s">
        <v>48</v>
      </c>
      <c r="H1634" s="38" t="s">
        <v>2748</v>
      </c>
      <c r="I1634" s="38" t="s">
        <v>238</v>
      </c>
      <c r="J1634" s="38">
        <f t="shared" si="25"/>
        <v>2007.6499999999996</v>
      </c>
      <c r="K1634" s="44">
        <v>1324.8326999999999</v>
      </c>
      <c r="L1634" s="38" t="s">
        <v>1014</v>
      </c>
      <c r="M1634" s="38" t="s">
        <v>48</v>
      </c>
      <c r="N1634" s="38" t="s">
        <v>3715</v>
      </c>
      <c r="O1634" s="38" t="s">
        <v>702</v>
      </c>
      <c r="P1634" s="38">
        <v>0</v>
      </c>
    </row>
    <row r="1635" spans="1:16" x14ac:dyDescent="0.3">
      <c r="A1635" s="38">
        <v>20070813.5</v>
      </c>
      <c r="B1635" s="38">
        <v>2454326</v>
      </c>
      <c r="C1635" s="38" t="s">
        <v>7003</v>
      </c>
      <c r="D1635" s="38" t="s">
        <v>2648</v>
      </c>
      <c r="E1635" s="43" t="s">
        <v>7004</v>
      </c>
      <c r="F1635" s="38" t="s">
        <v>728</v>
      </c>
      <c r="G1635" s="38" t="s">
        <v>48</v>
      </c>
      <c r="H1635" s="38" t="s">
        <v>5639</v>
      </c>
      <c r="I1635" s="38" t="s">
        <v>107</v>
      </c>
      <c r="J1635" s="38">
        <f t="shared" si="25"/>
        <v>2007.6507999999994</v>
      </c>
      <c r="K1635" s="44">
        <v>1325.2871</v>
      </c>
      <c r="L1635" s="38" t="s">
        <v>875</v>
      </c>
      <c r="M1635" s="38" t="s">
        <v>48</v>
      </c>
      <c r="N1635" s="38" t="s">
        <v>3291</v>
      </c>
      <c r="O1635" s="38" t="s">
        <v>2026</v>
      </c>
      <c r="P1635" s="38">
        <v>0</v>
      </c>
    </row>
    <row r="1636" spans="1:16" x14ac:dyDescent="0.3">
      <c r="A1636" s="38">
        <v>20070814.5</v>
      </c>
      <c r="B1636" s="38">
        <v>2454327</v>
      </c>
      <c r="C1636" s="38" t="s">
        <v>7005</v>
      </c>
      <c r="D1636" s="38" t="s">
        <v>4056</v>
      </c>
      <c r="E1636" s="43" t="s">
        <v>7006</v>
      </c>
      <c r="F1636" s="38" t="s">
        <v>728</v>
      </c>
      <c r="G1636" s="38" t="s">
        <v>48</v>
      </c>
      <c r="H1636" s="38" t="s">
        <v>6133</v>
      </c>
      <c r="I1636" s="38" t="s">
        <v>106</v>
      </c>
      <c r="J1636" s="38">
        <f t="shared" si="25"/>
        <v>2007.6515999999992</v>
      </c>
      <c r="K1636" s="44">
        <v>1325.7972</v>
      </c>
      <c r="L1636" s="38" t="s">
        <v>2950</v>
      </c>
      <c r="M1636" s="38" t="s">
        <v>48</v>
      </c>
      <c r="N1636" s="38" t="s">
        <v>5130</v>
      </c>
      <c r="O1636" s="38" t="s">
        <v>667</v>
      </c>
      <c r="P1636" s="38">
        <v>0</v>
      </c>
    </row>
    <row r="1637" spans="1:16" x14ac:dyDescent="0.3">
      <c r="A1637" s="38">
        <v>20070815.5</v>
      </c>
      <c r="B1637" s="38">
        <v>2454328</v>
      </c>
      <c r="C1637" s="38" t="s">
        <v>7007</v>
      </c>
      <c r="D1637" s="38" t="s">
        <v>2084</v>
      </c>
      <c r="E1637" s="43" t="s">
        <v>6874</v>
      </c>
      <c r="F1637" s="38" t="s">
        <v>728</v>
      </c>
      <c r="G1637" s="38" t="s">
        <v>48</v>
      </c>
      <c r="H1637" s="38" t="s">
        <v>7008</v>
      </c>
      <c r="I1637" s="38" t="s">
        <v>500</v>
      </c>
      <c r="J1637" s="38">
        <f t="shared" si="25"/>
        <v>2007.6524000000009</v>
      </c>
      <c r="K1637" s="44">
        <v>1326.2251000000001</v>
      </c>
      <c r="L1637" s="38" t="s">
        <v>516</v>
      </c>
      <c r="M1637" s="38" t="s">
        <v>48</v>
      </c>
      <c r="N1637" s="38" t="s">
        <v>5567</v>
      </c>
      <c r="O1637" s="38" t="s">
        <v>702</v>
      </c>
      <c r="P1637" s="38">
        <v>0</v>
      </c>
    </row>
    <row r="1638" spans="1:16" x14ac:dyDescent="0.3">
      <c r="A1638" s="38">
        <v>20070816.5</v>
      </c>
      <c r="B1638" s="38">
        <v>2454329</v>
      </c>
      <c r="C1638" s="38" t="s">
        <v>7009</v>
      </c>
      <c r="D1638" s="38" t="s">
        <v>358</v>
      </c>
      <c r="E1638" s="43" t="s">
        <v>7010</v>
      </c>
      <c r="F1638" s="38" t="s">
        <v>196</v>
      </c>
      <c r="G1638" s="38" t="s">
        <v>48</v>
      </c>
      <c r="H1638" s="38" t="s">
        <v>389</v>
      </c>
      <c r="I1638" s="38" t="s">
        <v>116</v>
      </c>
      <c r="J1638" s="38">
        <f t="shared" si="25"/>
        <v>2007.6532000000007</v>
      </c>
      <c r="K1638" s="44">
        <v>1326.6794</v>
      </c>
      <c r="L1638" s="38" t="s">
        <v>509</v>
      </c>
      <c r="M1638" s="38" t="s">
        <v>48</v>
      </c>
      <c r="N1638" s="38" t="s">
        <v>1599</v>
      </c>
      <c r="O1638" s="38" t="s">
        <v>1965</v>
      </c>
      <c r="P1638" s="38">
        <v>0</v>
      </c>
    </row>
    <row r="1639" spans="1:16" x14ac:dyDescent="0.3">
      <c r="A1639" s="38">
        <v>20070817.5</v>
      </c>
      <c r="B1639" s="38">
        <v>2454330</v>
      </c>
      <c r="C1639" s="38" t="s">
        <v>7011</v>
      </c>
      <c r="D1639" s="38" t="s">
        <v>960</v>
      </c>
      <c r="E1639" s="43" t="s">
        <v>7012</v>
      </c>
      <c r="F1639" s="38" t="s">
        <v>196</v>
      </c>
      <c r="G1639" s="38" t="s">
        <v>48</v>
      </c>
      <c r="H1639" s="38" t="s">
        <v>7013</v>
      </c>
      <c r="I1639" s="38" t="s">
        <v>238</v>
      </c>
      <c r="J1639" s="38">
        <f t="shared" si="25"/>
        <v>2007.6540000000005</v>
      </c>
      <c r="K1639" s="44">
        <v>1327.1505999999999</v>
      </c>
      <c r="L1639" s="38" t="s">
        <v>501</v>
      </c>
      <c r="M1639" s="38" t="s">
        <v>48</v>
      </c>
      <c r="N1639" s="38" t="s">
        <v>7014</v>
      </c>
      <c r="O1639" s="38" t="s">
        <v>5004</v>
      </c>
      <c r="P1639" s="38">
        <v>0</v>
      </c>
    </row>
    <row r="1640" spans="1:16" x14ac:dyDescent="0.3">
      <c r="A1640" s="38">
        <v>20070818.5</v>
      </c>
      <c r="B1640" s="38">
        <v>2454331</v>
      </c>
      <c r="C1640" s="38" t="s">
        <v>7015</v>
      </c>
      <c r="D1640" s="38" t="s">
        <v>2992</v>
      </c>
      <c r="E1640" s="43" t="s">
        <v>6265</v>
      </c>
      <c r="F1640" s="38" t="s">
        <v>196</v>
      </c>
      <c r="G1640" s="38" t="s">
        <v>48</v>
      </c>
      <c r="H1640" s="38" t="s">
        <v>7016</v>
      </c>
      <c r="I1640" s="38" t="s">
        <v>132</v>
      </c>
      <c r="J1640" s="38">
        <f t="shared" si="25"/>
        <v>2007.6548000000003</v>
      </c>
      <c r="K1640" s="44">
        <v>1327.6699000000001</v>
      </c>
      <c r="L1640" s="38" t="s">
        <v>493</v>
      </c>
      <c r="M1640" s="38" t="s">
        <v>48</v>
      </c>
      <c r="N1640" s="38" t="s">
        <v>7017</v>
      </c>
      <c r="O1640" s="38" t="s">
        <v>1918</v>
      </c>
      <c r="P1640" s="38">
        <v>0</v>
      </c>
    </row>
    <row r="1641" spans="1:16" x14ac:dyDescent="0.3">
      <c r="A1641" s="38">
        <v>20070819.5</v>
      </c>
      <c r="B1641" s="38">
        <v>2454332</v>
      </c>
      <c r="C1641" s="38" t="s">
        <v>7018</v>
      </c>
      <c r="D1641" s="38" t="s">
        <v>200</v>
      </c>
      <c r="E1641" s="43" t="s">
        <v>7019</v>
      </c>
      <c r="F1641" s="38" t="s">
        <v>196</v>
      </c>
      <c r="G1641" s="38" t="s">
        <v>48</v>
      </c>
      <c r="H1641" s="38" t="s">
        <v>5936</v>
      </c>
      <c r="I1641" s="38" t="s">
        <v>116</v>
      </c>
      <c r="J1641" s="38">
        <f t="shared" si="25"/>
        <v>2007.6556</v>
      </c>
      <c r="K1641" s="44">
        <v>1328.1985</v>
      </c>
      <c r="L1641" s="38" t="s">
        <v>487</v>
      </c>
      <c r="M1641" s="38" t="s">
        <v>48</v>
      </c>
      <c r="N1641" s="38" t="s">
        <v>3394</v>
      </c>
      <c r="O1641" s="38" t="s">
        <v>3522</v>
      </c>
      <c r="P1641" s="38">
        <v>0</v>
      </c>
    </row>
    <row r="1642" spans="1:16" x14ac:dyDescent="0.3">
      <c r="A1642" s="38">
        <v>20070820.5</v>
      </c>
      <c r="B1642" s="38">
        <v>2454333</v>
      </c>
      <c r="C1642" s="38" t="s">
        <v>7020</v>
      </c>
      <c r="D1642" s="38" t="s">
        <v>824</v>
      </c>
      <c r="E1642" s="43" t="s">
        <v>7021</v>
      </c>
      <c r="F1642" s="38" t="s">
        <v>196</v>
      </c>
      <c r="G1642" s="38" t="s">
        <v>48</v>
      </c>
      <c r="H1642" s="38" t="s">
        <v>89</v>
      </c>
      <c r="I1642" s="38" t="s">
        <v>565</v>
      </c>
      <c r="J1642" s="38">
        <f t="shared" si="25"/>
        <v>2007.6563999999998</v>
      </c>
      <c r="K1642" s="44">
        <v>1328.7692</v>
      </c>
      <c r="L1642" s="38" t="s">
        <v>479</v>
      </c>
      <c r="M1642" s="38" t="s">
        <v>48</v>
      </c>
      <c r="N1642" s="38" t="s">
        <v>6764</v>
      </c>
      <c r="O1642" s="38" t="s">
        <v>2017</v>
      </c>
      <c r="P1642" s="38">
        <v>0</v>
      </c>
    </row>
    <row r="1643" spans="1:16" x14ac:dyDescent="0.3">
      <c r="A1643" s="38">
        <v>20070821.5</v>
      </c>
      <c r="B1643" s="38">
        <v>2454334</v>
      </c>
      <c r="C1643" s="38" t="s">
        <v>7022</v>
      </c>
      <c r="D1643" s="38" t="s">
        <v>6035</v>
      </c>
      <c r="E1643" s="43" t="s">
        <v>7023</v>
      </c>
      <c r="F1643" s="38" t="s">
        <v>196</v>
      </c>
      <c r="G1643" s="38" t="s">
        <v>48</v>
      </c>
      <c r="H1643" s="38" t="s">
        <v>5960</v>
      </c>
      <c r="I1643" s="38" t="s">
        <v>707</v>
      </c>
      <c r="J1643" s="38">
        <f t="shared" si="25"/>
        <v>2007.6571999999996</v>
      </c>
      <c r="K1643" s="44">
        <v>1329.3131000000001</v>
      </c>
      <c r="L1643" s="38" t="s">
        <v>2510</v>
      </c>
      <c r="M1643" s="38" t="s">
        <v>48</v>
      </c>
      <c r="N1643" s="38" t="s">
        <v>7024</v>
      </c>
      <c r="O1643" s="38" t="s">
        <v>1948</v>
      </c>
      <c r="P1643" s="38">
        <v>0</v>
      </c>
    </row>
    <row r="1644" spans="1:16" x14ac:dyDescent="0.3">
      <c r="A1644" s="38">
        <v>20070822.5</v>
      </c>
      <c r="B1644" s="38">
        <v>2454335</v>
      </c>
      <c r="C1644" s="38" t="s">
        <v>7025</v>
      </c>
      <c r="D1644" s="38" t="s">
        <v>1067</v>
      </c>
      <c r="E1644" s="43" t="s">
        <v>6405</v>
      </c>
      <c r="F1644" s="38" t="s">
        <v>728</v>
      </c>
      <c r="G1644" s="38" t="s">
        <v>48</v>
      </c>
      <c r="H1644" s="38" t="s">
        <v>7026</v>
      </c>
      <c r="I1644" s="38" t="s">
        <v>2367</v>
      </c>
      <c r="J1644" s="38">
        <f t="shared" si="25"/>
        <v>2007.6579999999994</v>
      </c>
      <c r="K1644" s="44">
        <v>1329.8784000000001</v>
      </c>
      <c r="L1644" s="38" t="s">
        <v>3064</v>
      </c>
      <c r="M1644" s="38" t="s">
        <v>48</v>
      </c>
      <c r="N1644" s="38" t="s">
        <v>4100</v>
      </c>
      <c r="O1644" s="38" t="s">
        <v>1862</v>
      </c>
      <c r="P1644" s="38">
        <v>0</v>
      </c>
    </row>
    <row r="1645" spans="1:16" x14ac:dyDescent="0.3">
      <c r="A1645" s="38">
        <v>20070823.5</v>
      </c>
      <c r="B1645" s="38">
        <v>2454336</v>
      </c>
      <c r="C1645" s="38" t="s">
        <v>7027</v>
      </c>
      <c r="D1645" s="38" t="s">
        <v>7028</v>
      </c>
      <c r="E1645" s="43" t="s">
        <v>4472</v>
      </c>
      <c r="F1645" s="38" t="s">
        <v>196</v>
      </c>
      <c r="G1645" s="38" t="s">
        <v>48</v>
      </c>
      <c r="H1645" s="38" t="s">
        <v>7029</v>
      </c>
      <c r="I1645" s="38" t="s">
        <v>107</v>
      </c>
      <c r="J1645" s="38">
        <f t="shared" si="25"/>
        <v>2007.6587999999992</v>
      </c>
      <c r="K1645" s="44">
        <v>1330.4338</v>
      </c>
      <c r="L1645" s="38" t="s">
        <v>464</v>
      </c>
      <c r="M1645" s="38" t="s">
        <v>48</v>
      </c>
      <c r="N1645" s="38" t="s">
        <v>7030</v>
      </c>
      <c r="O1645" s="38" t="s">
        <v>3059</v>
      </c>
      <c r="P1645" s="38">
        <v>0</v>
      </c>
    </row>
    <row r="1646" spans="1:16" x14ac:dyDescent="0.3">
      <c r="A1646" s="38">
        <v>20070824.5</v>
      </c>
      <c r="B1646" s="38">
        <v>2454337</v>
      </c>
      <c r="C1646" s="38" t="s">
        <v>7031</v>
      </c>
      <c r="D1646" s="38" t="s">
        <v>1063</v>
      </c>
      <c r="E1646" s="43" t="s">
        <v>7032</v>
      </c>
      <c r="F1646" s="38" t="s">
        <v>728</v>
      </c>
      <c r="G1646" s="38" t="s">
        <v>48</v>
      </c>
      <c r="H1646" s="38" t="s">
        <v>3383</v>
      </c>
      <c r="I1646" s="38" t="s">
        <v>107</v>
      </c>
      <c r="J1646" s="38">
        <f t="shared" si="25"/>
        <v>2007.6596000000009</v>
      </c>
      <c r="K1646" s="44">
        <v>1331.0014000000001</v>
      </c>
      <c r="L1646" s="38" t="s">
        <v>1004</v>
      </c>
      <c r="M1646" s="38" t="s">
        <v>48</v>
      </c>
      <c r="N1646" s="38" t="s">
        <v>3291</v>
      </c>
      <c r="O1646" s="38" t="s">
        <v>4570</v>
      </c>
      <c r="P1646" s="38">
        <v>0</v>
      </c>
    </row>
    <row r="1647" spans="1:16" x14ac:dyDescent="0.3">
      <c r="A1647" s="38">
        <v>20070825.5</v>
      </c>
      <c r="B1647" s="38">
        <v>2454338</v>
      </c>
      <c r="C1647" s="38" t="s">
        <v>7033</v>
      </c>
      <c r="D1647" s="38" t="s">
        <v>798</v>
      </c>
      <c r="E1647" s="43" t="s">
        <v>7034</v>
      </c>
      <c r="F1647" s="38" t="s">
        <v>196</v>
      </c>
      <c r="G1647" s="38" t="s">
        <v>48</v>
      </c>
      <c r="H1647" s="38" t="s">
        <v>664</v>
      </c>
      <c r="I1647" s="38" t="s">
        <v>106</v>
      </c>
      <c r="J1647" s="38">
        <f t="shared" si="25"/>
        <v>2007.6604000000007</v>
      </c>
      <c r="K1647" s="44">
        <v>1331.5530000000001</v>
      </c>
      <c r="L1647" s="38" t="s">
        <v>789</v>
      </c>
      <c r="M1647" s="38" t="s">
        <v>48</v>
      </c>
      <c r="N1647" s="38" t="s">
        <v>7035</v>
      </c>
      <c r="O1647" s="38" t="s">
        <v>3100</v>
      </c>
      <c r="P1647" s="38">
        <v>0</v>
      </c>
    </row>
    <row r="1648" spans="1:16" x14ac:dyDescent="0.3">
      <c r="A1648" s="38">
        <v>20070826.5</v>
      </c>
      <c r="B1648" s="38">
        <v>2454339</v>
      </c>
      <c r="C1648" s="38" t="s">
        <v>7036</v>
      </c>
      <c r="D1648" s="38" t="s">
        <v>2263</v>
      </c>
      <c r="E1648" s="43" t="s">
        <v>7037</v>
      </c>
      <c r="F1648" s="38" t="s">
        <v>196</v>
      </c>
      <c r="G1648" s="38" t="s">
        <v>48</v>
      </c>
      <c r="H1648" s="38" t="s">
        <v>2634</v>
      </c>
      <c r="I1648" s="38" t="s">
        <v>116</v>
      </c>
      <c r="J1648" s="38">
        <f t="shared" si="25"/>
        <v>2007.6612000000005</v>
      </c>
      <c r="K1648" s="44">
        <v>1332.1306999999999</v>
      </c>
      <c r="L1648" s="38" t="s">
        <v>998</v>
      </c>
      <c r="M1648" s="38" t="s">
        <v>48</v>
      </c>
      <c r="N1648" s="38" t="s">
        <v>7038</v>
      </c>
      <c r="O1648" s="38" t="s">
        <v>2552</v>
      </c>
      <c r="P1648" s="38">
        <v>0</v>
      </c>
    </row>
    <row r="1649" spans="1:16" x14ac:dyDescent="0.3">
      <c r="A1649" s="38">
        <v>20070827.5</v>
      </c>
      <c r="B1649" s="38">
        <v>2454340</v>
      </c>
      <c r="C1649" s="38" t="s">
        <v>7039</v>
      </c>
      <c r="D1649" s="38" t="s">
        <v>4056</v>
      </c>
      <c r="E1649" s="43" t="s">
        <v>7040</v>
      </c>
      <c r="F1649" s="38" t="s">
        <v>196</v>
      </c>
      <c r="G1649" s="38" t="s">
        <v>48</v>
      </c>
      <c r="H1649" s="38" t="s">
        <v>5037</v>
      </c>
      <c r="I1649" s="38" t="s">
        <v>565</v>
      </c>
      <c r="J1649" s="38">
        <f t="shared" si="25"/>
        <v>2007.6620000000003</v>
      </c>
      <c r="K1649" s="44">
        <v>1332.6846</v>
      </c>
      <c r="L1649" s="38" t="s">
        <v>2490</v>
      </c>
      <c r="M1649" s="38" t="s">
        <v>48</v>
      </c>
      <c r="N1649" s="38" t="s">
        <v>1213</v>
      </c>
      <c r="O1649" s="38" t="s">
        <v>1493</v>
      </c>
      <c r="P1649" s="38">
        <v>0</v>
      </c>
    </row>
    <row r="1650" spans="1:16" x14ac:dyDescent="0.3">
      <c r="A1650" s="38">
        <v>20070828.5</v>
      </c>
      <c r="B1650" s="38">
        <v>2454341</v>
      </c>
      <c r="C1650" s="38" t="s">
        <v>7041</v>
      </c>
      <c r="D1650" s="38" t="s">
        <v>2562</v>
      </c>
      <c r="E1650" s="43" t="s">
        <v>7042</v>
      </c>
      <c r="F1650" s="38" t="s">
        <v>196</v>
      </c>
      <c r="G1650" s="38" t="s">
        <v>48</v>
      </c>
      <c r="H1650" s="38" t="s">
        <v>2124</v>
      </c>
      <c r="I1650" s="38" t="s">
        <v>565</v>
      </c>
      <c r="J1650" s="38">
        <f t="shared" si="25"/>
        <v>2007.6628000000001</v>
      </c>
      <c r="K1650" s="44">
        <v>1333.2846999999999</v>
      </c>
      <c r="L1650" s="38" t="s">
        <v>442</v>
      </c>
      <c r="M1650" s="38" t="s">
        <v>48</v>
      </c>
      <c r="N1650" s="38" t="s">
        <v>4455</v>
      </c>
      <c r="O1650" s="38" t="s">
        <v>3551</v>
      </c>
      <c r="P1650" s="38">
        <v>0</v>
      </c>
    </row>
    <row r="1651" spans="1:16" x14ac:dyDescent="0.3">
      <c r="A1651" s="38">
        <v>20070829.5</v>
      </c>
      <c r="B1651" s="38">
        <v>2454342</v>
      </c>
      <c r="C1651" s="38" t="s">
        <v>7043</v>
      </c>
      <c r="D1651" s="38" t="s">
        <v>5232</v>
      </c>
      <c r="E1651" s="43" t="s">
        <v>6565</v>
      </c>
      <c r="F1651" s="38" t="s">
        <v>196</v>
      </c>
      <c r="G1651" s="38" t="s">
        <v>48</v>
      </c>
      <c r="H1651" s="38" t="s">
        <v>7044</v>
      </c>
      <c r="I1651" s="38" t="s">
        <v>238</v>
      </c>
      <c r="J1651" s="38">
        <f t="shared" si="25"/>
        <v>2007.6635999999999</v>
      </c>
      <c r="K1651" s="44">
        <v>1333.9257</v>
      </c>
      <c r="L1651" s="38" t="s">
        <v>435</v>
      </c>
      <c r="M1651" s="38" t="s">
        <v>48</v>
      </c>
      <c r="N1651" s="38" t="s">
        <v>7045</v>
      </c>
      <c r="O1651" s="38" t="s">
        <v>5524</v>
      </c>
      <c r="P1651" s="38">
        <v>0</v>
      </c>
    </row>
    <row r="1652" spans="1:16" x14ac:dyDescent="0.3">
      <c r="A1652" s="38">
        <v>20070830.5</v>
      </c>
      <c r="B1652" s="38">
        <v>2454343</v>
      </c>
      <c r="C1652" s="38" t="s">
        <v>7046</v>
      </c>
      <c r="D1652" s="38" t="s">
        <v>2992</v>
      </c>
      <c r="E1652" s="43" t="s">
        <v>7047</v>
      </c>
      <c r="F1652" s="38" t="s">
        <v>196</v>
      </c>
      <c r="G1652" s="38" t="s">
        <v>48</v>
      </c>
      <c r="H1652" s="38" t="s">
        <v>7048</v>
      </c>
      <c r="I1652" s="38" t="s">
        <v>625</v>
      </c>
      <c r="J1652" s="38">
        <f t="shared" si="25"/>
        <v>2007.6643999999997</v>
      </c>
      <c r="K1652" s="44">
        <v>1334.5415</v>
      </c>
      <c r="L1652" s="38" t="s">
        <v>427</v>
      </c>
      <c r="M1652" s="38" t="s">
        <v>48</v>
      </c>
      <c r="N1652" s="38" t="s">
        <v>7049</v>
      </c>
      <c r="O1652" s="38" t="s">
        <v>4653</v>
      </c>
      <c r="P1652" s="38">
        <v>0</v>
      </c>
    </row>
    <row r="1653" spans="1:16" x14ac:dyDescent="0.3">
      <c r="A1653" s="38">
        <v>20070831.5</v>
      </c>
      <c r="B1653" s="38">
        <v>2454344</v>
      </c>
      <c r="C1653" s="38" t="s">
        <v>7050</v>
      </c>
      <c r="D1653" s="38" t="s">
        <v>160</v>
      </c>
      <c r="E1653" s="43" t="s">
        <v>7051</v>
      </c>
      <c r="F1653" s="38" t="s">
        <v>728</v>
      </c>
      <c r="G1653" s="38" t="s">
        <v>48</v>
      </c>
      <c r="H1653" s="38" t="s">
        <v>7052</v>
      </c>
      <c r="I1653" s="38" t="s">
        <v>500</v>
      </c>
      <c r="J1653" s="38">
        <f t="shared" si="25"/>
        <v>2007.6651999999995</v>
      </c>
      <c r="K1653" s="44">
        <v>1335.1911</v>
      </c>
      <c r="L1653" s="38" t="s">
        <v>420</v>
      </c>
      <c r="M1653" s="38" t="s">
        <v>48</v>
      </c>
      <c r="N1653" s="38" t="s">
        <v>2511</v>
      </c>
      <c r="O1653" s="38" t="s">
        <v>7053</v>
      </c>
      <c r="P1653" s="38">
        <v>0</v>
      </c>
    </row>
    <row r="1654" spans="1:16" x14ac:dyDescent="0.3">
      <c r="A1654" s="38">
        <v>20070901.5</v>
      </c>
      <c r="B1654" s="38">
        <v>2454345</v>
      </c>
      <c r="C1654" s="38" t="s">
        <v>7054</v>
      </c>
      <c r="D1654" s="38" t="s">
        <v>1198</v>
      </c>
      <c r="E1654" s="43" t="s">
        <v>7055</v>
      </c>
      <c r="F1654" s="38" t="s">
        <v>728</v>
      </c>
      <c r="G1654" s="38" t="s">
        <v>48</v>
      </c>
      <c r="H1654" s="38" t="s">
        <v>1232</v>
      </c>
      <c r="I1654" s="38" t="s">
        <v>707</v>
      </c>
      <c r="J1654" s="38">
        <f t="shared" si="25"/>
        <v>2007.7212</v>
      </c>
      <c r="K1654" s="44">
        <v>1335.7751000000001</v>
      </c>
      <c r="L1654" s="38" t="s">
        <v>908</v>
      </c>
      <c r="M1654" s="38" t="s">
        <v>48</v>
      </c>
      <c r="N1654" s="38" t="s">
        <v>133</v>
      </c>
      <c r="O1654" s="38" t="s">
        <v>3522</v>
      </c>
      <c r="P1654" s="38">
        <v>0</v>
      </c>
    </row>
    <row r="1655" spans="1:16" x14ac:dyDescent="0.3">
      <c r="A1655" s="38">
        <v>20070902.5</v>
      </c>
      <c r="B1655" s="38">
        <v>2454346</v>
      </c>
      <c r="C1655" s="38" t="s">
        <v>7056</v>
      </c>
      <c r="D1655" s="38" t="s">
        <v>1355</v>
      </c>
      <c r="E1655" s="43" t="s">
        <v>7057</v>
      </c>
      <c r="F1655" s="38" t="s">
        <v>196</v>
      </c>
      <c r="G1655" s="38" t="s">
        <v>48</v>
      </c>
      <c r="H1655" s="38" t="s">
        <v>7058</v>
      </c>
      <c r="I1655" s="38" t="s">
        <v>106</v>
      </c>
      <c r="J1655" s="38">
        <f t="shared" si="25"/>
        <v>2007.7219999999998</v>
      </c>
      <c r="K1655" s="44">
        <v>1336.3249000000001</v>
      </c>
      <c r="L1655" s="38" t="s">
        <v>413</v>
      </c>
      <c r="M1655" s="38" t="s">
        <v>48</v>
      </c>
      <c r="N1655" s="38" t="s">
        <v>7059</v>
      </c>
      <c r="O1655" s="38" t="s">
        <v>3013</v>
      </c>
      <c r="P1655" s="38">
        <v>0</v>
      </c>
    </row>
    <row r="1656" spans="1:16" x14ac:dyDescent="0.3">
      <c r="A1656" s="38">
        <v>20070903.5</v>
      </c>
      <c r="B1656" s="38">
        <v>2454347</v>
      </c>
      <c r="C1656" s="38" t="s">
        <v>7060</v>
      </c>
      <c r="D1656" s="38" t="s">
        <v>1376</v>
      </c>
      <c r="E1656" s="43" t="s">
        <v>7061</v>
      </c>
      <c r="F1656" s="38" t="s">
        <v>196</v>
      </c>
      <c r="G1656" s="38" t="s">
        <v>48</v>
      </c>
      <c r="H1656" s="38" t="s">
        <v>7062</v>
      </c>
      <c r="I1656" s="38" t="s">
        <v>1358</v>
      </c>
      <c r="J1656" s="38">
        <f t="shared" si="25"/>
        <v>2007.7227999999996</v>
      </c>
      <c r="K1656" s="44">
        <v>1336.903</v>
      </c>
      <c r="L1656" s="38" t="s">
        <v>405</v>
      </c>
      <c r="M1656" s="38" t="s">
        <v>48</v>
      </c>
      <c r="N1656" s="38" t="s">
        <v>150</v>
      </c>
      <c r="O1656" s="38" t="s">
        <v>1159</v>
      </c>
      <c r="P1656" s="38">
        <v>0</v>
      </c>
    </row>
    <row r="1657" spans="1:16" x14ac:dyDescent="0.3">
      <c r="A1657" s="38">
        <v>20070904.5</v>
      </c>
      <c r="B1657" s="38">
        <v>2454348</v>
      </c>
      <c r="C1657" s="38" t="s">
        <v>7063</v>
      </c>
      <c r="D1657" s="38" t="s">
        <v>6530</v>
      </c>
      <c r="E1657" s="43" t="s">
        <v>7064</v>
      </c>
      <c r="F1657" s="38" t="s">
        <v>196</v>
      </c>
      <c r="G1657" s="38" t="s">
        <v>48</v>
      </c>
      <c r="H1657" s="38" t="s">
        <v>6696</v>
      </c>
      <c r="I1657" s="38" t="s">
        <v>2883</v>
      </c>
      <c r="J1657" s="38">
        <f t="shared" si="25"/>
        <v>2007.7235999999994</v>
      </c>
      <c r="K1657" s="44">
        <v>1337.5854999999999</v>
      </c>
      <c r="L1657" s="38" t="s">
        <v>398</v>
      </c>
      <c r="M1657" s="38" t="s">
        <v>48</v>
      </c>
      <c r="N1657" s="38" t="s">
        <v>7065</v>
      </c>
      <c r="O1657" s="38" t="s">
        <v>2027</v>
      </c>
      <c r="P1657" s="38">
        <v>0</v>
      </c>
    </row>
    <row r="1658" spans="1:16" x14ac:dyDescent="0.3">
      <c r="A1658" s="38">
        <v>20070905.5</v>
      </c>
      <c r="B1658" s="38">
        <v>2454349</v>
      </c>
      <c r="C1658" s="38" t="s">
        <v>7066</v>
      </c>
      <c r="D1658" s="38" t="s">
        <v>892</v>
      </c>
      <c r="E1658" s="43" t="s">
        <v>7067</v>
      </c>
      <c r="F1658" s="38" t="s">
        <v>196</v>
      </c>
      <c r="G1658" s="38" t="s">
        <v>48</v>
      </c>
      <c r="H1658" s="38" t="s">
        <v>5185</v>
      </c>
      <c r="I1658" s="38" t="s">
        <v>707</v>
      </c>
      <c r="J1658" s="38">
        <f t="shared" si="25"/>
        <v>2007.7243999999992</v>
      </c>
      <c r="K1658" s="44">
        <v>1338.2202</v>
      </c>
      <c r="L1658" s="38" t="s">
        <v>2449</v>
      </c>
      <c r="M1658" s="38" t="s">
        <v>48</v>
      </c>
      <c r="N1658" s="38" t="s">
        <v>133</v>
      </c>
      <c r="O1658" s="38" t="s">
        <v>1475</v>
      </c>
      <c r="P1658" s="38">
        <v>0</v>
      </c>
    </row>
    <row r="1659" spans="1:16" x14ac:dyDescent="0.3">
      <c r="A1659" s="38">
        <v>20070906.5</v>
      </c>
      <c r="B1659" s="38">
        <v>2454350</v>
      </c>
      <c r="C1659" s="38" t="s">
        <v>7068</v>
      </c>
      <c r="D1659" s="38" t="s">
        <v>732</v>
      </c>
      <c r="E1659" s="43" t="s">
        <v>7069</v>
      </c>
      <c r="F1659" s="38" t="s">
        <v>82</v>
      </c>
      <c r="G1659" s="38" t="s">
        <v>48</v>
      </c>
      <c r="H1659" s="38" t="s">
        <v>2481</v>
      </c>
      <c r="I1659" s="38" t="s">
        <v>107</v>
      </c>
      <c r="J1659" s="38">
        <f t="shared" si="25"/>
        <v>2007.7252000000008</v>
      </c>
      <c r="K1659" s="44">
        <v>1338.8622</v>
      </c>
      <c r="L1659" s="38" t="s">
        <v>390</v>
      </c>
      <c r="M1659" s="38" t="s">
        <v>48</v>
      </c>
      <c r="N1659" s="38" t="s">
        <v>7070</v>
      </c>
      <c r="O1659" s="38" t="s">
        <v>568</v>
      </c>
      <c r="P1659" s="38">
        <v>0</v>
      </c>
    </row>
    <row r="1660" spans="1:16" x14ac:dyDescent="0.3">
      <c r="A1660" s="38">
        <v>20070907.5</v>
      </c>
      <c r="B1660" s="38">
        <v>2454351</v>
      </c>
      <c r="C1660" s="38" t="s">
        <v>7071</v>
      </c>
      <c r="D1660" s="38" t="s">
        <v>2179</v>
      </c>
      <c r="E1660" s="43" t="s">
        <v>7072</v>
      </c>
      <c r="F1660" s="38" t="s">
        <v>82</v>
      </c>
      <c r="G1660" s="38" t="s">
        <v>48</v>
      </c>
      <c r="H1660" s="38" t="s">
        <v>5439</v>
      </c>
      <c r="I1660" s="38" t="s">
        <v>676</v>
      </c>
      <c r="J1660" s="38">
        <f t="shared" si="25"/>
        <v>2007.7260000000006</v>
      </c>
      <c r="K1660" s="44">
        <v>1339.4860000000001</v>
      </c>
      <c r="L1660" s="38" t="s">
        <v>383</v>
      </c>
      <c r="M1660" s="38" t="s">
        <v>48</v>
      </c>
      <c r="N1660" s="38" t="s">
        <v>7073</v>
      </c>
      <c r="O1660" s="38" t="s">
        <v>2557</v>
      </c>
      <c r="P1660" s="38">
        <v>0</v>
      </c>
    </row>
    <row r="1661" spans="1:16" x14ac:dyDescent="0.3">
      <c r="A1661" s="38">
        <v>20070908.5</v>
      </c>
      <c r="B1661" s="38">
        <v>2454352</v>
      </c>
      <c r="C1661" s="38" t="s">
        <v>7074</v>
      </c>
      <c r="D1661" s="38" t="s">
        <v>1257</v>
      </c>
      <c r="E1661" s="43" t="s">
        <v>7075</v>
      </c>
      <c r="F1661" s="38" t="s">
        <v>82</v>
      </c>
      <c r="G1661" s="38" t="s">
        <v>48</v>
      </c>
      <c r="H1661" s="38" t="s">
        <v>7076</v>
      </c>
      <c r="I1661" s="38" t="s">
        <v>140</v>
      </c>
      <c r="J1661" s="38">
        <f t="shared" si="25"/>
        <v>2007.7268000000004</v>
      </c>
      <c r="K1661" s="44">
        <v>1340.1275000000001</v>
      </c>
      <c r="L1661" s="38" t="s">
        <v>376</v>
      </c>
      <c r="M1661" s="38" t="s">
        <v>48</v>
      </c>
      <c r="N1661" s="38" t="s">
        <v>2565</v>
      </c>
      <c r="O1661" s="38" t="s">
        <v>5450</v>
      </c>
      <c r="P1661" s="38">
        <v>0</v>
      </c>
    </row>
    <row r="1662" spans="1:16" x14ac:dyDescent="0.3">
      <c r="A1662" s="38">
        <v>20070909.5</v>
      </c>
      <c r="B1662" s="38">
        <v>2454353</v>
      </c>
      <c r="C1662" s="38" t="s">
        <v>7077</v>
      </c>
      <c r="D1662" s="38" t="s">
        <v>7078</v>
      </c>
      <c r="E1662" s="43" t="s">
        <v>7079</v>
      </c>
      <c r="F1662" s="38" t="s">
        <v>82</v>
      </c>
      <c r="G1662" s="38" t="s">
        <v>48</v>
      </c>
      <c r="H1662" s="38" t="s">
        <v>6409</v>
      </c>
      <c r="I1662" s="38" t="s">
        <v>2367</v>
      </c>
      <c r="J1662" s="38">
        <f t="shared" si="25"/>
        <v>2007.7276000000002</v>
      </c>
      <c r="K1662" s="44">
        <v>1340.8021000000001</v>
      </c>
      <c r="L1662" s="38" t="s">
        <v>2933</v>
      </c>
      <c r="M1662" s="38" t="s">
        <v>48</v>
      </c>
      <c r="N1662" s="38" t="s">
        <v>7080</v>
      </c>
      <c r="O1662" s="38" t="s">
        <v>1758</v>
      </c>
      <c r="P1662" s="38">
        <v>0</v>
      </c>
    </row>
    <row r="1663" spans="1:16" x14ac:dyDescent="0.3">
      <c r="A1663" s="38">
        <v>20070910.5</v>
      </c>
      <c r="B1663" s="38">
        <v>2454354</v>
      </c>
      <c r="C1663" s="38" t="s">
        <v>7081</v>
      </c>
      <c r="D1663" s="38" t="s">
        <v>7082</v>
      </c>
      <c r="E1663" s="43" t="s">
        <v>7083</v>
      </c>
      <c r="F1663" s="38" t="s">
        <v>82</v>
      </c>
      <c r="G1663" s="38" t="s">
        <v>48</v>
      </c>
      <c r="H1663" s="38" t="s">
        <v>927</v>
      </c>
      <c r="I1663" s="38" t="s">
        <v>1708</v>
      </c>
      <c r="J1663" s="38">
        <f t="shared" si="25"/>
        <v>2007.7284</v>
      </c>
      <c r="K1663" s="44">
        <v>1341.5332000000001</v>
      </c>
      <c r="L1663" s="38" t="s">
        <v>361</v>
      </c>
      <c r="M1663" s="38" t="s">
        <v>48</v>
      </c>
      <c r="N1663" s="38" t="s">
        <v>7084</v>
      </c>
      <c r="O1663" s="38" t="s">
        <v>7085</v>
      </c>
      <c r="P1663" s="38">
        <v>0</v>
      </c>
    </row>
    <row r="1664" spans="1:16" x14ac:dyDescent="0.3">
      <c r="A1664" s="38">
        <v>20070911.5</v>
      </c>
      <c r="B1664" s="38">
        <v>2454355</v>
      </c>
      <c r="C1664" s="38" t="s">
        <v>7086</v>
      </c>
      <c r="D1664" s="38" t="s">
        <v>5965</v>
      </c>
      <c r="E1664" s="43" t="s">
        <v>6192</v>
      </c>
      <c r="F1664" s="38" t="s">
        <v>82</v>
      </c>
      <c r="G1664" s="38" t="s">
        <v>48</v>
      </c>
      <c r="H1664" s="38" t="s">
        <v>7087</v>
      </c>
      <c r="I1664" s="38" t="s">
        <v>238</v>
      </c>
      <c r="J1664" s="38">
        <f t="shared" si="25"/>
        <v>2007.7291999999998</v>
      </c>
      <c r="K1664" s="44">
        <v>1342.2066</v>
      </c>
      <c r="L1664" s="38" t="s">
        <v>4021</v>
      </c>
      <c r="M1664" s="38" t="s">
        <v>48</v>
      </c>
      <c r="N1664" s="38" t="s">
        <v>7088</v>
      </c>
      <c r="O1664" s="38" t="s">
        <v>4626</v>
      </c>
      <c r="P1664" s="38">
        <v>0</v>
      </c>
    </row>
    <row r="1665" spans="1:16" x14ac:dyDescent="0.3">
      <c r="A1665" s="38">
        <v>20070912.5</v>
      </c>
      <c r="B1665" s="38">
        <v>2454356</v>
      </c>
      <c r="C1665" s="38" t="s">
        <v>7089</v>
      </c>
      <c r="D1665" s="38" t="s">
        <v>704</v>
      </c>
      <c r="E1665" s="43" t="s">
        <v>7090</v>
      </c>
      <c r="F1665" s="38" t="s">
        <v>82</v>
      </c>
      <c r="G1665" s="38" t="s">
        <v>48</v>
      </c>
      <c r="H1665" s="38" t="s">
        <v>7091</v>
      </c>
      <c r="I1665" s="38" t="s">
        <v>565</v>
      </c>
      <c r="J1665" s="38">
        <f t="shared" si="25"/>
        <v>2007.7299999999996</v>
      </c>
      <c r="K1665" s="44">
        <v>1342.9185</v>
      </c>
      <c r="L1665" s="38" t="s">
        <v>348</v>
      </c>
      <c r="M1665" s="38" t="s">
        <v>48</v>
      </c>
      <c r="N1665" s="38" t="s">
        <v>7092</v>
      </c>
      <c r="O1665" s="38" t="s">
        <v>3666</v>
      </c>
      <c r="P1665" s="38">
        <v>0</v>
      </c>
    </row>
    <row r="1666" spans="1:16" x14ac:dyDescent="0.3">
      <c r="A1666" s="38">
        <v>20070913.5</v>
      </c>
      <c r="B1666" s="38">
        <v>2454357</v>
      </c>
      <c r="C1666" s="38" t="s">
        <v>7093</v>
      </c>
      <c r="D1666" s="38" t="s">
        <v>5910</v>
      </c>
      <c r="E1666" s="43" t="s">
        <v>7094</v>
      </c>
      <c r="F1666" s="38" t="s">
        <v>82</v>
      </c>
      <c r="G1666" s="38" t="s">
        <v>48</v>
      </c>
      <c r="H1666" s="38" t="s">
        <v>7095</v>
      </c>
      <c r="I1666" s="38" t="s">
        <v>707</v>
      </c>
      <c r="J1666" s="38">
        <f t="shared" si="25"/>
        <v>2007.7307999999994</v>
      </c>
      <c r="K1666" s="44">
        <v>1343.6286</v>
      </c>
      <c r="L1666" s="38" t="s">
        <v>341</v>
      </c>
      <c r="M1666" s="38" t="s">
        <v>48</v>
      </c>
      <c r="N1666" s="38" t="s">
        <v>4116</v>
      </c>
      <c r="O1666" s="38" t="s">
        <v>7096</v>
      </c>
      <c r="P1666" s="38">
        <v>0</v>
      </c>
    </row>
    <row r="1667" spans="1:16" x14ac:dyDescent="0.3">
      <c r="A1667" s="38">
        <v>20070914.5</v>
      </c>
      <c r="B1667" s="38">
        <v>2454358</v>
      </c>
      <c r="C1667" s="38" t="s">
        <v>7097</v>
      </c>
      <c r="D1667" s="38" t="s">
        <v>5657</v>
      </c>
      <c r="E1667" s="43" t="s">
        <v>7098</v>
      </c>
      <c r="F1667" s="38" t="s">
        <v>82</v>
      </c>
      <c r="G1667" s="38" t="s">
        <v>48</v>
      </c>
      <c r="H1667" s="38" t="s">
        <v>515</v>
      </c>
      <c r="I1667" s="38" t="s">
        <v>1708</v>
      </c>
      <c r="J1667" s="38">
        <f t="shared" si="25"/>
        <v>2007.7315999999992</v>
      </c>
      <c r="K1667" s="44">
        <v>1344.35</v>
      </c>
      <c r="L1667" s="38" t="s">
        <v>333</v>
      </c>
      <c r="M1667" s="38" t="s">
        <v>48</v>
      </c>
      <c r="N1667" s="38" t="s">
        <v>7099</v>
      </c>
      <c r="O1667" s="38" t="s">
        <v>1311</v>
      </c>
      <c r="P1667" s="38">
        <v>0</v>
      </c>
    </row>
    <row r="1668" spans="1:16" x14ac:dyDescent="0.3">
      <c r="A1668" s="38">
        <v>20070915.5</v>
      </c>
      <c r="B1668" s="38">
        <v>2454359</v>
      </c>
      <c r="C1668" s="38" t="s">
        <v>7100</v>
      </c>
      <c r="D1668" s="38" t="s">
        <v>7101</v>
      </c>
      <c r="E1668" s="43" t="s">
        <v>7102</v>
      </c>
      <c r="F1668" s="38" t="s">
        <v>82</v>
      </c>
      <c r="G1668" s="38" t="s">
        <v>48</v>
      </c>
      <c r="H1668" s="38" t="s">
        <v>178</v>
      </c>
      <c r="I1668" s="38" t="s">
        <v>124</v>
      </c>
      <c r="J1668" s="38">
        <f t="shared" si="25"/>
        <v>2007.7324000000008</v>
      </c>
      <c r="K1668" s="44">
        <v>1345.1014</v>
      </c>
      <c r="L1668" s="38" t="s">
        <v>1359</v>
      </c>
      <c r="M1668" s="38" t="s">
        <v>48</v>
      </c>
      <c r="N1668" s="38" t="s">
        <v>3812</v>
      </c>
      <c r="O1668" s="38" t="s">
        <v>3131</v>
      </c>
      <c r="P1668" s="38">
        <v>0</v>
      </c>
    </row>
    <row r="1669" spans="1:16" x14ac:dyDescent="0.3">
      <c r="A1669" s="38">
        <v>20070916.5</v>
      </c>
      <c r="B1669" s="38">
        <v>2454360</v>
      </c>
      <c r="C1669" s="38" t="s">
        <v>7103</v>
      </c>
      <c r="D1669" s="38" t="s">
        <v>3481</v>
      </c>
      <c r="E1669" s="43" t="s">
        <v>7104</v>
      </c>
      <c r="F1669" s="38" t="s">
        <v>82</v>
      </c>
      <c r="G1669" s="38" t="s">
        <v>48</v>
      </c>
      <c r="H1669" s="38" t="s">
        <v>1783</v>
      </c>
      <c r="I1669" s="38" t="s">
        <v>565</v>
      </c>
      <c r="J1669" s="38">
        <f t="shared" si="25"/>
        <v>2007.7332000000006</v>
      </c>
      <c r="K1669" s="44">
        <v>1345.8513</v>
      </c>
      <c r="L1669" s="38" t="s">
        <v>319</v>
      </c>
      <c r="M1669" s="38" t="s">
        <v>48</v>
      </c>
      <c r="N1669" s="38" t="s">
        <v>3121</v>
      </c>
      <c r="O1669" s="38" t="s">
        <v>1121</v>
      </c>
      <c r="P1669" s="38">
        <v>0</v>
      </c>
    </row>
    <row r="1670" spans="1:16" x14ac:dyDescent="0.3">
      <c r="A1670" s="38">
        <v>20070917.5</v>
      </c>
      <c r="B1670" s="38">
        <v>2454361</v>
      </c>
      <c r="C1670" s="38" t="s">
        <v>7105</v>
      </c>
      <c r="D1670" s="38" t="s">
        <v>7106</v>
      </c>
      <c r="E1670" s="43" t="s">
        <v>7107</v>
      </c>
      <c r="F1670" s="38" t="s">
        <v>82</v>
      </c>
      <c r="G1670" s="38" t="s">
        <v>48</v>
      </c>
      <c r="H1670" s="38" t="s">
        <v>7108</v>
      </c>
      <c r="I1670" s="38" t="s">
        <v>1912</v>
      </c>
      <c r="J1670" s="38">
        <f t="shared" ref="J1670:J1733" si="26">INT(A1670/10000)+8*(A1670/10000-INT(A1670/10000))</f>
        <v>2007.7340000000004</v>
      </c>
      <c r="K1670" s="44">
        <v>1346.5691999999999</v>
      </c>
      <c r="L1670" s="38" t="s">
        <v>2397</v>
      </c>
      <c r="M1670" s="38" t="s">
        <v>48</v>
      </c>
      <c r="N1670" s="38" t="s">
        <v>1509</v>
      </c>
      <c r="O1670" s="38" t="s">
        <v>7053</v>
      </c>
      <c r="P1670" s="38">
        <v>0</v>
      </c>
    </row>
    <row r="1671" spans="1:16" x14ac:dyDescent="0.3">
      <c r="A1671" s="38">
        <v>20070918.5</v>
      </c>
      <c r="B1671" s="38">
        <v>2454362</v>
      </c>
      <c r="C1671" s="38" t="s">
        <v>7109</v>
      </c>
      <c r="D1671" s="38" t="s">
        <v>1699</v>
      </c>
      <c r="E1671" s="43" t="s">
        <v>7110</v>
      </c>
      <c r="F1671" s="38" t="s">
        <v>82</v>
      </c>
      <c r="G1671" s="38" t="s">
        <v>48</v>
      </c>
      <c r="H1671" s="38" t="s">
        <v>3710</v>
      </c>
      <c r="I1671" s="38" t="s">
        <v>238</v>
      </c>
      <c r="J1671" s="38">
        <f t="shared" si="26"/>
        <v>2007.7348000000002</v>
      </c>
      <c r="K1671" s="44">
        <v>1347.3871999999999</v>
      </c>
      <c r="L1671" s="38" t="s">
        <v>2391</v>
      </c>
      <c r="M1671" s="38" t="s">
        <v>48</v>
      </c>
      <c r="N1671" s="38" t="s">
        <v>6732</v>
      </c>
      <c r="O1671" s="38" t="s">
        <v>1758</v>
      </c>
      <c r="P1671" s="38">
        <v>0</v>
      </c>
    </row>
    <row r="1672" spans="1:16" x14ac:dyDescent="0.3">
      <c r="A1672" s="38">
        <v>20070919.5</v>
      </c>
      <c r="B1672" s="38">
        <v>2454363</v>
      </c>
      <c r="C1672" s="38" t="s">
        <v>7111</v>
      </c>
      <c r="D1672" s="38" t="s">
        <v>712</v>
      </c>
      <c r="E1672" s="43" t="s">
        <v>1674</v>
      </c>
      <c r="F1672" s="38" t="s">
        <v>82</v>
      </c>
      <c r="G1672" s="38" t="s">
        <v>48</v>
      </c>
      <c r="H1672" s="38" t="s">
        <v>7112</v>
      </c>
      <c r="I1672" s="38" t="s">
        <v>116</v>
      </c>
      <c r="J1672" s="38">
        <f t="shared" si="26"/>
        <v>2007.7356</v>
      </c>
      <c r="K1672" s="44">
        <v>1348.1347000000001</v>
      </c>
      <c r="L1672" s="38" t="s">
        <v>1490</v>
      </c>
      <c r="M1672" s="38" t="s">
        <v>48</v>
      </c>
      <c r="N1672" s="38" t="s">
        <v>6584</v>
      </c>
      <c r="O1672" s="38" t="s">
        <v>1652</v>
      </c>
      <c r="P1672" s="38">
        <v>0</v>
      </c>
    </row>
    <row r="1673" spans="1:16" x14ac:dyDescent="0.3">
      <c r="A1673" s="38">
        <v>20070920.5</v>
      </c>
      <c r="B1673" s="38">
        <v>2454364</v>
      </c>
      <c r="C1673" s="38" t="s">
        <v>7113</v>
      </c>
      <c r="D1673" s="38" t="s">
        <v>7114</v>
      </c>
      <c r="E1673" s="43" t="s">
        <v>7115</v>
      </c>
      <c r="F1673" s="38" t="s">
        <v>82</v>
      </c>
      <c r="G1673" s="38" t="s">
        <v>48</v>
      </c>
      <c r="H1673" s="38" t="s">
        <v>7116</v>
      </c>
      <c r="I1673" s="38" t="s">
        <v>625</v>
      </c>
      <c r="J1673" s="38">
        <f t="shared" si="26"/>
        <v>2007.7363999999998</v>
      </c>
      <c r="K1673" s="44">
        <v>1348.7764</v>
      </c>
      <c r="L1673" s="38" t="s">
        <v>470</v>
      </c>
      <c r="M1673" s="38" t="s">
        <v>48</v>
      </c>
      <c r="N1673" s="38" t="s">
        <v>7117</v>
      </c>
      <c r="O1673" s="38" t="s">
        <v>5394</v>
      </c>
      <c r="P1673" s="38">
        <v>0</v>
      </c>
    </row>
    <row r="1674" spans="1:16" x14ac:dyDescent="0.3">
      <c r="A1674" s="38">
        <v>20070921.5</v>
      </c>
      <c r="B1674" s="38">
        <v>2454365</v>
      </c>
      <c r="C1674" s="38" t="s">
        <v>7118</v>
      </c>
      <c r="D1674" s="38" t="s">
        <v>840</v>
      </c>
      <c r="E1674" s="43" t="s">
        <v>7119</v>
      </c>
      <c r="F1674" s="38" t="s">
        <v>82</v>
      </c>
      <c r="G1674" s="38" t="s">
        <v>48</v>
      </c>
      <c r="H1674" s="38" t="s">
        <v>5515</v>
      </c>
      <c r="I1674" s="38" t="s">
        <v>107</v>
      </c>
      <c r="J1674" s="38">
        <f t="shared" si="26"/>
        <v>2007.7371999999996</v>
      </c>
      <c r="K1674" s="44">
        <v>1349.6792</v>
      </c>
      <c r="L1674" s="38" t="s">
        <v>113</v>
      </c>
      <c r="M1674" s="38" t="s">
        <v>48</v>
      </c>
      <c r="N1674" s="38" t="s">
        <v>7120</v>
      </c>
      <c r="O1674" s="38" t="s">
        <v>2673</v>
      </c>
      <c r="P1674" s="38">
        <v>0</v>
      </c>
    </row>
    <row r="1675" spans="1:16" x14ac:dyDescent="0.3">
      <c r="A1675" s="38">
        <v>20070922.5</v>
      </c>
      <c r="B1675" s="38">
        <v>2454366</v>
      </c>
      <c r="C1675" s="38" t="s">
        <v>7121</v>
      </c>
      <c r="D1675" s="38" t="s">
        <v>1440</v>
      </c>
      <c r="E1675" s="43" t="s">
        <v>7122</v>
      </c>
      <c r="F1675" s="38" t="s">
        <v>82</v>
      </c>
      <c r="G1675" s="38" t="s">
        <v>48</v>
      </c>
      <c r="H1675" s="38" t="s">
        <v>7123</v>
      </c>
      <c r="I1675" s="38" t="s">
        <v>116</v>
      </c>
      <c r="J1675" s="38">
        <f t="shared" si="26"/>
        <v>2007.7379999999994</v>
      </c>
      <c r="K1675" s="44">
        <v>1350.4469999999999</v>
      </c>
      <c r="L1675" s="38" t="s">
        <v>281</v>
      </c>
      <c r="M1675" s="38" t="s">
        <v>48</v>
      </c>
      <c r="N1675" s="38" t="s">
        <v>7124</v>
      </c>
      <c r="O1675" s="38" t="s">
        <v>6558</v>
      </c>
      <c r="P1675" s="38">
        <v>0</v>
      </c>
    </row>
    <row r="1676" spans="1:16" x14ac:dyDescent="0.3">
      <c r="A1676" s="38">
        <v>20070923.5</v>
      </c>
      <c r="B1676" s="38">
        <v>2454367</v>
      </c>
      <c r="C1676" s="38" t="s">
        <v>7125</v>
      </c>
      <c r="D1676" s="38" t="s">
        <v>2836</v>
      </c>
      <c r="E1676" s="43" t="s">
        <v>5719</v>
      </c>
      <c r="F1676" s="38" t="s">
        <v>82</v>
      </c>
      <c r="G1676" s="38" t="s">
        <v>48</v>
      </c>
      <c r="H1676" s="38" t="s">
        <v>1623</v>
      </c>
      <c r="I1676" s="38" t="s">
        <v>676</v>
      </c>
      <c r="J1676" s="38">
        <f t="shared" si="26"/>
        <v>2007.7387999999992</v>
      </c>
      <c r="K1676" s="44">
        <v>1351.1898000000001</v>
      </c>
      <c r="L1676" s="38" t="s">
        <v>815</v>
      </c>
      <c r="M1676" s="38" t="s">
        <v>48</v>
      </c>
      <c r="N1676" s="38" t="s">
        <v>5432</v>
      </c>
      <c r="O1676" s="38" t="s">
        <v>2125</v>
      </c>
      <c r="P1676" s="38">
        <v>0</v>
      </c>
    </row>
    <row r="1677" spans="1:16" x14ac:dyDescent="0.3">
      <c r="A1677" s="38">
        <v>20070924.5</v>
      </c>
      <c r="B1677" s="38">
        <v>2454368</v>
      </c>
      <c r="C1677" s="38" t="s">
        <v>7126</v>
      </c>
      <c r="D1677" s="38" t="s">
        <v>1257</v>
      </c>
      <c r="E1677" s="43" t="s">
        <v>7127</v>
      </c>
      <c r="F1677" s="38" t="s">
        <v>82</v>
      </c>
      <c r="G1677" s="38" t="s">
        <v>48</v>
      </c>
      <c r="H1677" s="38" t="s">
        <v>7128</v>
      </c>
      <c r="I1677" s="38" t="s">
        <v>124</v>
      </c>
      <c r="J1677" s="38">
        <f t="shared" si="26"/>
        <v>2007.7396000000008</v>
      </c>
      <c r="K1677" s="44">
        <v>1351.9435000000001</v>
      </c>
      <c r="L1677" s="38" t="s">
        <v>3428</v>
      </c>
      <c r="M1677" s="38" t="s">
        <v>48</v>
      </c>
      <c r="N1677" s="38" t="s">
        <v>7129</v>
      </c>
      <c r="O1677" s="38" t="s">
        <v>6657</v>
      </c>
      <c r="P1677" s="38">
        <v>0</v>
      </c>
    </row>
    <row r="1678" spans="1:16" x14ac:dyDescent="0.3">
      <c r="A1678" s="38">
        <v>20070925.5</v>
      </c>
      <c r="B1678" s="38">
        <v>2454369</v>
      </c>
      <c r="C1678" s="38" t="s">
        <v>7130</v>
      </c>
      <c r="D1678" s="38" t="s">
        <v>5804</v>
      </c>
      <c r="E1678" s="43" t="s">
        <v>7131</v>
      </c>
      <c r="F1678" s="38" t="s">
        <v>82</v>
      </c>
      <c r="G1678" s="38" t="s">
        <v>48</v>
      </c>
      <c r="H1678" s="38" t="s">
        <v>7132</v>
      </c>
      <c r="I1678" s="38" t="s">
        <v>2367</v>
      </c>
      <c r="J1678" s="38">
        <f t="shared" si="26"/>
        <v>2007.7404000000006</v>
      </c>
      <c r="K1678" s="44">
        <v>1352.7554</v>
      </c>
      <c r="L1678" s="38" t="s">
        <v>261</v>
      </c>
      <c r="M1678" s="38" t="s">
        <v>48</v>
      </c>
      <c r="N1678" s="38" t="s">
        <v>7133</v>
      </c>
      <c r="O1678" s="38" t="s">
        <v>6673</v>
      </c>
      <c r="P1678" s="38">
        <v>0</v>
      </c>
    </row>
    <row r="1679" spans="1:16" x14ac:dyDescent="0.3">
      <c r="A1679" s="38">
        <v>20070926.5</v>
      </c>
      <c r="B1679" s="38">
        <v>2454370</v>
      </c>
      <c r="C1679" s="38" t="s">
        <v>7134</v>
      </c>
      <c r="D1679" s="38" t="s">
        <v>2540</v>
      </c>
      <c r="E1679" s="43" t="s">
        <v>7135</v>
      </c>
      <c r="F1679" s="38" t="s">
        <v>82</v>
      </c>
      <c r="G1679" s="38" t="s">
        <v>48</v>
      </c>
      <c r="H1679" s="38" t="s">
        <v>3611</v>
      </c>
      <c r="I1679" s="38" t="s">
        <v>106</v>
      </c>
      <c r="J1679" s="38">
        <f t="shared" si="26"/>
        <v>2007.7412000000004</v>
      </c>
      <c r="K1679" s="44">
        <v>1353.4954</v>
      </c>
      <c r="L1679" s="38" t="s">
        <v>98</v>
      </c>
      <c r="M1679" s="38" t="s">
        <v>48</v>
      </c>
      <c r="N1679" s="38" t="s">
        <v>7136</v>
      </c>
      <c r="O1679" s="38" t="s">
        <v>5952</v>
      </c>
      <c r="P1679" s="38">
        <v>0</v>
      </c>
    </row>
    <row r="1680" spans="1:16" x14ac:dyDescent="0.3">
      <c r="A1680" s="38">
        <v>20070927.5</v>
      </c>
      <c r="B1680" s="38">
        <v>2454371</v>
      </c>
      <c r="C1680" s="38" t="s">
        <v>7137</v>
      </c>
      <c r="D1680" s="38" t="s">
        <v>648</v>
      </c>
      <c r="E1680" s="43" t="s">
        <v>3887</v>
      </c>
      <c r="F1680" s="38" t="s">
        <v>82</v>
      </c>
      <c r="G1680" s="38" t="s">
        <v>48</v>
      </c>
      <c r="H1680" s="38" t="s">
        <v>5967</v>
      </c>
      <c r="I1680" s="38" t="s">
        <v>106</v>
      </c>
      <c r="J1680" s="38">
        <f t="shared" si="26"/>
        <v>2007.7420000000002</v>
      </c>
      <c r="K1680" s="44">
        <v>1354.1760999999999</v>
      </c>
      <c r="L1680" s="38" t="s">
        <v>1426</v>
      </c>
      <c r="M1680" s="38" t="s">
        <v>48</v>
      </c>
      <c r="N1680" s="38" t="s">
        <v>3225</v>
      </c>
      <c r="O1680" s="38" t="s">
        <v>7138</v>
      </c>
      <c r="P1680" s="38">
        <v>0</v>
      </c>
    </row>
    <row r="1681" spans="1:16" x14ac:dyDescent="0.3">
      <c r="A1681" s="38">
        <v>20070928.5</v>
      </c>
      <c r="B1681" s="38">
        <v>2454372</v>
      </c>
      <c r="C1681" s="38" t="s">
        <v>7139</v>
      </c>
      <c r="D1681" s="38" t="s">
        <v>520</v>
      </c>
      <c r="E1681" s="43" t="s">
        <v>7140</v>
      </c>
      <c r="F1681" s="38" t="s">
        <v>82</v>
      </c>
      <c r="G1681" s="38" t="s">
        <v>48</v>
      </c>
      <c r="H1681" s="38" t="s">
        <v>4633</v>
      </c>
      <c r="I1681" s="38" t="s">
        <v>238</v>
      </c>
      <c r="J1681" s="38">
        <f t="shared" si="26"/>
        <v>2007.7428</v>
      </c>
      <c r="K1681" s="44">
        <v>1354.9829999999999</v>
      </c>
      <c r="L1681" s="38" t="s">
        <v>148</v>
      </c>
      <c r="M1681" s="38" t="s">
        <v>48</v>
      </c>
      <c r="N1681" s="38" t="s">
        <v>7141</v>
      </c>
      <c r="O1681" s="38" t="s">
        <v>2430</v>
      </c>
      <c r="P1681" s="38">
        <v>0</v>
      </c>
    </row>
    <row r="1682" spans="1:16" x14ac:dyDescent="0.3">
      <c r="A1682" s="38">
        <v>20070929.5</v>
      </c>
      <c r="B1682" s="38">
        <v>2454373</v>
      </c>
      <c r="C1682" s="38" t="s">
        <v>7142</v>
      </c>
      <c r="D1682" s="38" t="s">
        <v>534</v>
      </c>
      <c r="E1682" s="43" t="s">
        <v>7143</v>
      </c>
      <c r="F1682" s="38" t="s">
        <v>82</v>
      </c>
      <c r="G1682" s="38" t="s">
        <v>48</v>
      </c>
      <c r="H1682" s="38" t="s">
        <v>6326</v>
      </c>
      <c r="I1682" s="38" t="s">
        <v>107</v>
      </c>
      <c r="J1682" s="38">
        <f t="shared" si="26"/>
        <v>2007.7435999999998</v>
      </c>
      <c r="K1682" s="44">
        <v>1355.7282</v>
      </c>
      <c r="L1682" s="38" t="s">
        <v>1650</v>
      </c>
      <c r="M1682" s="38" t="s">
        <v>48</v>
      </c>
      <c r="N1682" s="38" t="s">
        <v>2433</v>
      </c>
      <c r="O1682" s="38" t="s">
        <v>3784</v>
      </c>
      <c r="P1682" s="38">
        <v>0</v>
      </c>
    </row>
    <row r="1683" spans="1:16" x14ac:dyDescent="0.3">
      <c r="A1683" s="38">
        <v>20070930.5</v>
      </c>
      <c r="B1683" s="38">
        <v>2454374</v>
      </c>
      <c r="C1683" s="38" t="s">
        <v>7144</v>
      </c>
      <c r="D1683" s="38" t="s">
        <v>2029</v>
      </c>
      <c r="E1683" s="43" t="s">
        <v>7145</v>
      </c>
      <c r="F1683" s="38" t="s">
        <v>82</v>
      </c>
      <c r="G1683" s="38" t="s">
        <v>48</v>
      </c>
      <c r="H1683" s="38" t="s">
        <v>7146</v>
      </c>
      <c r="I1683" s="38" t="s">
        <v>625</v>
      </c>
      <c r="J1683" s="38">
        <f t="shared" si="26"/>
        <v>2007.7443999999996</v>
      </c>
      <c r="K1683" s="44">
        <v>1356.4644000000001</v>
      </c>
      <c r="L1683" s="38" t="s">
        <v>90</v>
      </c>
      <c r="M1683" s="38" t="s">
        <v>48</v>
      </c>
      <c r="N1683" s="38" t="s">
        <v>3051</v>
      </c>
      <c r="O1683" s="38" t="s">
        <v>3174</v>
      </c>
      <c r="P1683" s="38">
        <v>0</v>
      </c>
    </row>
    <row r="1684" spans="1:16" x14ac:dyDescent="0.3">
      <c r="A1684" s="38">
        <v>20071001.5</v>
      </c>
      <c r="B1684" s="38">
        <v>2454375</v>
      </c>
      <c r="C1684" s="38" t="s">
        <v>7147</v>
      </c>
      <c r="D1684" s="38" t="s">
        <v>1376</v>
      </c>
      <c r="E1684" s="43" t="s">
        <v>7148</v>
      </c>
      <c r="F1684" s="38" t="s">
        <v>82</v>
      </c>
      <c r="G1684" s="38" t="s">
        <v>48</v>
      </c>
      <c r="H1684" s="38" t="s">
        <v>2118</v>
      </c>
      <c r="I1684" s="38" t="s">
        <v>107</v>
      </c>
      <c r="J1684" s="38">
        <f t="shared" si="26"/>
        <v>2007.8011999999999</v>
      </c>
      <c r="K1684" s="44">
        <v>1357.2229</v>
      </c>
      <c r="L1684" s="38" t="s">
        <v>224</v>
      </c>
      <c r="M1684" s="38" t="s">
        <v>48</v>
      </c>
      <c r="N1684" s="38" t="s">
        <v>1120</v>
      </c>
      <c r="O1684" s="38" t="s">
        <v>2451</v>
      </c>
      <c r="P1684" s="38">
        <v>0</v>
      </c>
    </row>
    <row r="1685" spans="1:16" x14ac:dyDescent="0.3">
      <c r="A1685" s="38">
        <v>20071002.5</v>
      </c>
      <c r="B1685" s="38">
        <v>2454376</v>
      </c>
      <c r="C1685" s="38" t="s">
        <v>7149</v>
      </c>
      <c r="D1685" s="38" t="s">
        <v>752</v>
      </c>
      <c r="E1685" s="43" t="s">
        <v>7150</v>
      </c>
      <c r="F1685" s="38" t="s">
        <v>82</v>
      </c>
      <c r="G1685" s="38" t="s">
        <v>48</v>
      </c>
      <c r="H1685" s="38" t="s">
        <v>6037</v>
      </c>
      <c r="I1685" s="38" t="s">
        <v>707</v>
      </c>
      <c r="J1685" s="38">
        <f t="shared" si="26"/>
        <v>2007.8019999999997</v>
      </c>
      <c r="K1685" s="44">
        <v>1358.0323000000001</v>
      </c>
      <c r="L1685" s="38" t="s">
        <v>61</v>
      </c>
      <c r="M1685" s="38" t="s">
        <v>48</v>
      </c>
      <c r="N1685" s="38" t="s">
        <v>3390</v>
      </c>
      <c r="O1685" s="38" t="s">
        <v>1192</v>
      </c>
      <c r="P1685" s="38">
        <v>0</v>
      </c>
    </row>
    <row r="1686" spans="1:16" x14ac:dyDescent="0.3">
      <c r="A1686" s="38">
        <v>20071003.5</v>
      </c>
      <c r="B1686" s="38">
        <v>2454377</v>
      </c>
      <c r="C1686" s="38" t="s">
        <v>7151</v>
      </c>
      <c r="D1686" s="38" t="s">
        <v>2327</v>
      </c>
      <c r="E1686" s="43" t="s">
        <v>7152</v>
      </c>
      <c r="F1686" s="38" t="s">
        <v>82</v>
      </c>
      <c r="G1686" s="38" t="s">
        <v>48</v>
      </c>
      <c r="H1686" s="38" t="s">
        <v>7153</v>
      </c>
      <c r="I1686" s="38" t="s">
        <v>2367</v>
      </c>
      <c r="J1686" s="38">
        <f t="shared" si="26"/>
        <v>2007.8027999999995</v>
      </c>
      <c r="K1686" s="44">
        <v>1358.7374</v>
      </c>
      <c r="L1686" s="38" t="s">
        <v>211</v>
      </c>
      <c r="M1686" s="38" t="s">
        <v>48</v>
      </c>
      <c r="N1686" s="38" t="s">
        <v>5420</v>
      </c>
      <c r="O1686" s="38" t="s">
        <v>151</v>
      </c>
      <c r="P1686" s="38">
        <v>0</v>
      </c>
    </row>
    <row r="1687" spans="1:16" x14ac:dyDescent="0.3">
      <c r="A1687" s="38">
        <v>20071004.5</v>
      </c>
      <c r="B1687" s="38">
        <v>2454378</v>
      </c>
      <c r="C1687" s="38" t="s">
        <v>7154</v>
      </c>
      <c r="D1687" s="38" t="s">
        <v>555</v>
      </c>
      <c r="E1687" s="43" t="s">
        <v>7155</v>
      </c>
      <c r="F1687" s="38" t="s">
        <v>188</v>
      </c>
      <c r="G1687" s="38" t="s">
        <v>48</v>
      </c>
      <c r="H1687" s="38" t="s">
        <v>5453</v>
      </c>
      <c r="I1687" s="38" t="s">
        <v>565</v>
      </c>
      <c r="J1687" s="38">
        <f t="shared" si="26"/>
        <v>2007.8035999999993</v>
      </c>
      <c r="K1687" s="44">
        <v>1359.5101999999999</v>
      </c>
      <c r="L1687" s="38" t="s">
        <v>368</v>
      </c>
      <c r="M1687" s="38" t="s">
        <v>48</v>
      </c>
      <c r="N1687" s="38" t="s">
        <v>6063</v>
      </c>
      <c r="O1687" s="38" t="s">
        <v>378</v>
      </c>
      <c r="P1687" s="38">
        <v>0</v>
      </c>
    </row>
    <row r="1688" spans="1:16" x14ac:dyDescent="0.3">
      <c r="A1688" s="38">
        <v>20071005.5</v>
      </c>
      <c r="B1688" s="38">
        <v>2454379</v>
      </c>
      <c r="C1688" s="38" t="s">
        <v>7156</v>
      </c>
      <c r="D1688" s="38" t="s">
        <v>5337</v>
      </c>
      <c r="E1688" s="43" t="s">
        <v>7157</v>
      </c>
      <c r="F1688" s="38" t="s">
        <v>188</v>
      </c>
      <c r="G1688" s="38" t="s">
        <v>48</v>
      </c>
      <c r="H1688" s="38" t="s">
        <v>6398</v>
      </c>
      <c r="I1688" s="38" t="s">
        <v>238</v>
      </c>
      <c r="J1688" s="38">
        <f t="shared" si="26"/>
        <v>2007.8044000000009</v>
      </c>
      <c r="K1688" s="44">
        <v>1360.2831000000001</v>
      </c>
      <c r="L1688" s="38" t="s">
        <v>82</v>
      </c>
      <c r="M1688" s="38" t="s">
        <v>48</v>
      </c>
      <c r="N1688" s="38" t="s">
        <v>7158</v>
      </c>
      <c r="O1688" s="38" t="s">
        <v>1224</v>
      </c>
      <c r="P1688" s="38">
        <v>0</v>
      </c>
    </row>
    <row r="1689" spans="1:16" x14ac:dyDescent="0.3">
      <c r="A1689" s="38">
        <v>20071006.5</v>
      </c>
      <c r="B1689" s="38">
        <v>2454380</v>
      </c>
      <c r="C1689" s="38" t="s">
        <v>7159</v>
      </c>
      <c r="D1689" s="38" t="s">
        <v>2370</v>
      </c>
      <c r="E1689" s="43" t="s">
        <v>7160</v>
      </c>
      <c r="F1689" s="38" t="s">
        <v>188</v>
      </c>
      <c r="G1689" s="38" t="s">
        <v>48</v>
      </c>
      <c r="H1689" s="38" t="s">
        <v>7161</v>
      </c>
      <c r="I1689" s="38" t="s">
        <v>116</v>
      </c>
      <c r="J1689" s="38">
        <f t="shared" si="26"/>
        <v>2007.8052000000007</v>
      </c>
      <c r="K1689" s="44">
        <v>1361.0097000000001</v>
      </c>
      <c r="L1689" s="38" t="s">
        <v>523</v>
      </c>
      <c r="M1689" s="38" t="s">
        <v>48</v>
      </c>
      <c r="N1689" s="38" t="s">
        <v>3246</v>
      </c>
      <c r="O1689" s="38" t="s">
        <v>7162</v>
      </c>
      <c r="P1689" s="38">
        <v>0</v>
      </c>
    </row>
    <row r="1690" spans="1:16" x14ac:dyDescent="0.3">
      <c r="A1690" s="38">
        <v>20071007.5</v>
      </c>
      <c r="B1690" s="38">
        <v>2454381</v>
      </c>
      <c r="C1690" s="38" t="s">
        <v>7163</v>
      </c>
      <c r="D1690" s="38" t="s">
        <v>921</v>
      </c>
      <c r="E1690" s="43" t="s">
        <v>7164</v>
      </c>
      <c r="F1690" s="38" t="s">
        <v>188</v>
      </c>
      <c r="G1690" s="38" t="s">
        <v>48</v>
      </c>
      <c r="H1690" s="38" t="s">
        <v>3016</v>
      </c>
      <c r="I1690" s="38" t="s">
        <v>115</v>
      </c>
      <c r="J1690" s="38">
        <f t="shared" si="26"/>
        <v>2007.8060000000005</v>
      </c>
      <c r="K1690" s="44">
        <v>1361.8008</v>
      </c>
      <c r="L1690" s="38" t="s">
        <v>172</v>
      </c>
      <c r="M1690" s="38" t="s">
        <v>48</v>
      </c>
      <c r="N1690" s="38" t="s">
        <v>6613</v>
      </c>
      <c r="O1690" s="38" t="s">
        <v>6621</v>
      </c>
      <c r="P1690" s="38">
        <v>0</v>
      </c>
    </row>
    <row r="1691" spans="1:16" x14ac:dyDescent="0.3">
      <c r="A1691" s="38">
        <v>20071008.5</v>
      </c>
      <c r="B1691" s="38">
        <v>2454382</v>
      </c>
      <c r="C1691" s="38" t="s">
        <v>7165</v>
      </c>
      <c r="D1691" s="38" t="s">
        <v>1161</v>
      </c>
      <c r="E1691" s="43" t="s">
        <v>7166</v>
      </c>
      <c r="F1691" s="38" t="s">
        <v>188</v>
      </c>
      <c r="G1691" s="38" t="s">
        <v>48</v>
      </c>
      <c r="H1691" s="38" t="s">
        <v>5573</v>
      </c>
      <c r="I1691" s="38" t="s">
        <v>707</v>
      </c>
      <c r="J1691" s="38">
        <f t="shared" si="26"/>
        <v>2007.8068000000003</v>
      </c>
      <c r="K1691" s="44">
        <v>1362.6213</v>
      </c>
      <c r="L1691" s="38" t="s">
        <v>164</v>
      </c>
      <c r="M1691" s="38" t="s">
        <v>48</v>
      </c>
      <c r="N1691" s="38" t="s">
        <v>6641</v>
      </c>
      <c r="O1691" s="38" t="s">
        <v>7167</v>
      </c>
      <c r="P1691" s="38">
        <v>0</v>
      </c>
    </row>
    <row r="1692" spans="1:16" x14ac:dyDescent="0.3">
      <c r="A1692" s="38">
        <v>20071009.5</v>
      </c>
      <c r="B1692" s="38">
        <v>2454383</v>
      </c>
      <c r="C1692" s="38" t="s">
        <v>7168</v>
      </c>
      <c r="D1692" s="38" t="s">
        <v>3576</v>
      </c>
      <c r="E1692" s="43" t="s">
        <v>7169</v>
      </c>
      <c r="F1692" s="38" t="s">
        <v>188</v>
      </c>
      <c r="G1692" s="38" t="s">
        <v>48</v>
      </c>
      <c r="H1692" s="38" t="s">
        <v>6763</v>
      </c>
      <c r="I1692" s="38" t="s">
        <v>2367</v>
      </c>
      <c r="J1692" s="38">
        <f t="shared" si="26"/>
        <v>2007.8076000000001</v>
      </c>
      <c r="K1692" s="44">
        <v>1363.4657</v>
      </c>
      <c r="L1692" s="38" t="s">
        <v>340</v>
      </c>
      <c r="M1692" s="38" t="s">
        <v>48</v>
      </c>
      <c r="N1692" s="38" t="s">
        <v>7170</v>
      </c>
      <c r="O1692" s="38" t="s">
        <v>3784</v>
      </c>
      <c r="P1692" s="38">
        <v>0</v>
      </c>
    </row>
    <row r="1693" spans="1:16" x14ac:dyDescent="0.3">
      <c r="A1693" s="38">
        <v>20071010.5</v>
      </c>
      <c r="B1693" s="38">
        <v>2454384</v>
      </c>
      <c r="C1693" s="38" t="s">
        <v>7171</v>
      </c>
      <c r="D1693" s="38" t="s">
        <v>1558</v>
      </c>
      <c r="E1693" s="43" t="s">
        <v>7172</v>
      </c>
      <c r="F1693" s="38" t="s">
        <v>188</v>
      </c>
      <c r="G1693" s="38" t="s">
        <v>48</v>
      </c>
      <c r="H1693" s="38" t="s">
        <v>7173</v>
      </c>
      <c r="I1693" s="38" t="s">
        <v>2367</v>
      </c>
      <c r="J1693" s="38">
        <f t="shared" si="26"/>
        <v>2007.8083999999999</v>
      </c>
      <c r="K1693" s="44">
        <v>1364.1771000000001</v>
      </c>
      <c r="L1693" s="38" t="s">
        <v>2312</v>
      </c>
      <c r="M1693" s="38" t="s">
        <v>48</v>
      </c>
      <c r="N1693" s="38" t="s">
        <v>5250</v>
      </c>
      <c r="O1693" s="38" t="s">
        <v>3942</v>
      </c>
      <c r="P1693" s="38">
        <v>0</v>
      </c>
    </row>
    <row r="1694" spans="1:16" x14ac:dyDescent="0.3">
      <c r="A1694" s="38">
        <v>20071011.5</v>
      </c>
      <c r="B1694" s="38">
        <v>2454385</v>
      </c>
      <c r="C1694" s="38" t="s">
        <v>7174</v>
      </c>
      <c r="D1694" s="38" t="s">
        <v>1896</v>
      </c>
      <c r="E1694" s="43" t="s">
        <v>7175</v>
      </c>
      <c r="F1694" s="38" t="s">
        <v>188</v>
      </c>
      <c r="G1694" s="38" t="s">
        <v>48</v>
      </c>
      <c r="H1694" s="38" t="s">
        <v>643</v>
      </c>
      <c r="I1694" s="38" t="s">
        <v>486</v>
      </c>
      <c r="J1694" s="38">
        <f t="shared" si="26"/>
        <v>2007.8091999999997</v>
      </c>
      <c r="K1694" s="44">
        <v>1364.9757</v>
      </c>
      <c r="L1694" s="38" t="s">
        <v>500</v>
      </c>
      <c r="M1694" s="38" t="s">
        <v>48</v>
      </c>
      <c r="N1694" s="38" t="s">
        <v>7176</v>
      </c>
      <c r="O1694" s="38" t="s">
        <v>7177</v>
      </c>
      <c r="P1694" s="38">
        <v>0</v>
      </c>
    </row>
    <row r="1695" spans="1:16" x14ac:dyDescent="0.3">
      <c r="A1695" s="38">
        <v>20071012.5</v>
      </c>
      <c r="B1695" s="38">
        <v>2454386</v>
      </c>
      <c r="C1695" s="38" t="s">
        <v>7178</v>
      </c>
      <c r="D1695" s="38" t="s">
        <v>1110</v>
      </c>
      <c r="E1695" s="43" t="s">
        <v>7179</v>
      </c>
      <c r="F1695" s="38" t="s">
        <v>188</v>
      </c>
      <c r="G1695" s="38" t="s">
        <v>48</v>
      </c>
      <c r="H1695" s="38" t="s">
        <v>5470</v>
      </c>
      <c r="I1695" s="38" t="s">
        <v>115</v>
      </c>
      <c r="J1695" s="38">
        <f t="shared" si="26"/>
        <v>2007.8099999999995</v>
      </c>
      <c r="K1695" s="44">
        <v>1365.77</v>
      </c>
      <c r="L1695" s="38" t="s">
        <v>625</v>
      </c>
      <c r="M1695" s="38" t="s">
        <v>48</v>
      </c>
      <c r="N1695" s="38" t="s">
        <v>5293</v>
      </c>
      <c r="O1695" s="38" t="s">
        <v>4704</v>
      </c>
      <c r="P1695" s="38">
        <v>0</v>
      </c>
    </row>
    <row r="1696" spans="1:16" x14ac:dyDescent="0.3">
      <c r="A1696" s="38">
        <v>20071013.5</v>
      </c>
      <c r="B1696" s="38">
        <v>2454387</v>
      </c>
      <c r="C1696" s="38" t="s">
        <v>7180</v>
      </c>
      <c r="D1696" s="38" t="s">
        <v>2992</v>
      </c>
      <c r="E1696" s="43" t="s">
        <v>7181</v>
      </c>
      <c r="F1696" s="38" t="s">
        <v>188</v>
      </c>
      <c r="G1696" s="38" t="s">
        <v>48</v>
      </c>
      <c r="H1696" s="38" t="s">
        <v>382</v>
      </c>
      <c r="I1696" s="38" t="s">
        <v>1708</v>
      </c>
      <c r="J1696" s="38">
        <f t="shared" si="26"/>
        <v>2007.8107999999993</v>
      </c>
      <c r="K1696" s="44">
        <v>1366.5481</v>
      </c>
      <c r="L1696" s="38" t="s">
        <v>124</v>
      </c>
      <c r="M1696" s="38" t="s">
        <v>48</v>
      </c>
      <c r="N1696" s="38" t="s">
        <v>7182</v>
      </c>
      <c r="O1696" s="38" t="s">
        <v>6558</v>
      </c>
      <c r="P1696" s="38">
        <v>0</v>
      </c>
    </row>
    <row r="1697" spans="1:16" x14ac:dyDescent="0.3">
      <c r="A1697" s="38">
        <v>20071014.5</v>
      </c>
      <c r="B1697" s="38">
        <v>2454388</v>
      </c>
      <c r="C1697" s="38" t="s">
        <v>7183</v>
      </c>
      <c r="D1697" s="38" t="s">
        <v>1086</v>
      </c>
      <c r="E1697" s="43" t="s">
        <v>7184</v>
      </c>
      <c r="F1697" s="38" t="s">
        <v>188</v>
      </c>
      <c r="G1697" s="38" t="s">
        <v>48</v>
      </c>
      <c r="H1697" s="38" t="s">
        <v>60</v>
      </c>
      <c r="I1697" s="38" t="s">
        <v>115</v>
      </c>
      <c r="J1697" s="38">
        <f t="shared" si="26"/>
        <v>2007.8116000000009</v>
      </c>
      <c r="K1697" s="44">
        <v>1367.3579999999999</v>
      </c>
      <c r="L1697" s="38" t="s">
        <v>1708</v>
      </c>
      <c r="M1697" s="38" t="s">
        <v>48</v>
      </c>
      <c r="N1697" s="38" t="s">
        <v>7185</v>
      </c>
      <c r="O1697" s="38" t="s">
        <v>7186</v>
      </c>
      <c r="P1697" s="38">
        <v>0</v>
      </c>
    </row>
    <row r="1698" spans="1:16" x14ac:dyDescent="0.3">
      <c r="A1698" s="38">
        <v>20071015.5</v>
      </c>
      <c r="B1698" s="38">
        <v>2454389</v>
      </c>
      <c r="C1698" s="38" t="s">
        <v>7187</v>
      </c>
      <c r="D1698" s="38" t="s">
        <v>1800</v>
      </c>
      <c r="E1698" s="43" t="s">
        <v>7188</v>
      </c>
      <c r="F1698" s="38" t="s">
        <v>188</v>
      </c>
      <c r="G1698" s="38" t="s">
        <v>48</v>
      </c>
      <c r="H1698" s="38" t="s">
        <v>7189</v>
      </c>
      <c r="I1698" s="38" t="s">
        <v>707</v>
      </c>
      <c r="J1698" s="38">
        <f t="shared" si="26"/>
        <v>2007.8124000000007</v>
      </c>
      <c r="K1698" s="44">
        <v>1368.1342999999999</v>
      </c>
      <c r="L1698" s="38" t="s">
        <v>107</v>
      </c>
      <c r="M1698" s="38" t="s">
        <v>48</v>
      </c>
      <c r="N1698" s="38" t="s">
        <v>7190</v>
      </c>
      <c r="O1698" s="38" t="s">
        <v>7191</v>
      </c>
      <c r="P1698" s="38">
        <v>0</v>
      </c>
    </row>
    <row r="1699" spans="1:16" x14ac:dyDescent="0.3">
      <c r="A1699" s="38">
        <v>20071016.5</v>
      </c>
      <c r="B1699" s="38">
        <v>2454390</v>
      </c>
      <c r="C1699" s="38" t="s">
        <v>7192</v>
      </c>
      <c r="D1699" s="38" t="s">
        <v>2277</v>
      </c>
      <c r="E1699" s="43" t="s">
        <v>7193</v>
      </c>
      <c r="F1699" s="38" t="s">
        <v>188</v>
      </c>
      <c r="G1699" s="38" t="s">
        <v>48</v>
      </c>
      <c r="H1699" s="38" t="s">
        <v>2075</v>
      </c>
      <c r="I1699" s="38" t="s">
        <v>238</v>
      </c>
      <c r="J1699" s="38">
        <f t="shared" si="26"/>
        <v>2007.8132000000005</v>
      </c>
      <c r="K1699" s="44">
        <v>1369.0064</v>
      </c>
      <c r="L1699" s="38" t="s">
        <v>99</v>
      </c>
      <c r="M1699" s="38" t="s">
        <v>48</v>
      </c>
      <c r="N1699" s="38" t="s">
        <v>2256</v>
      </c>
      <c r="O1699" s="38" t="s">
        <v>3304</v>
      </c>
      <c r="P1699" s="38">
        <v>0</v>
      </c>
    </row>
    <row r="1700" spans="1:16" x14ac:dyDescent="0.3">
      <c r="A1700" s="38">
        <v>20071017.5</v>
      </c>
      <c r="B1700" s="38">
        <v>2454391</v>
      </c>
      <c r="C1700" s="38" t="s">
        <v>7194</v>
      </c>
      <c r="D1700" s="38" t="s">
        <v>5296</v>
      </c>
      <c r="E1700" s="43" t="s">
        <v>7195</v>
      </c>
      <c r="F1700" s="38" t="s">
        <v>188</v>
      </c>
      <c r="G1700" s="38" t="s">
        <v>48</v>
      </c>
      <c r="H1700" s="38" t="s">
        <v>7196</v>
      </c>
      <c r="I1700" s="38" t="s">
        <v>1708</v>
      </c>
      <c r="J1700" s="38">
        <f t="shared" si="26"/>
        <v>2007.8140000000003</v>
      </c>
      <c r="K1700" s="44">
        <v>1369.7615000000001</v>
      </c>
      <c r="L1700" s="38" t="s">
        <v>91</v>
      </c>
      <c r="M1700" s="38" t="s">
        <v>48</v>
      </c>
      <c r="N1700" s="38" t="s">
        <v>7197</v>
      </c>
      <c r="O1700" s="38" t="s">
        <v>6581</v>
      </c>
      <c r="P1700" s="38">
        <v>0</v>
      </c>
    </row>
    <row r="1701" spans="1:16" x14ac:dyDescent="0.3">
      <c r="A1701" s="38">
        <v>20071018.5</v>
      </c>
      <c r="B1701" s="38">
        <v>2454392</v>
      </c>
      <c r="C1701" s="38" t="s">
        <v>7198</v>
      </c>
      <c r="D1701" s="38" t="s">
        <v>7199</v>
      </c>
      <c r="E1701" s="43" t="s">
        <v>6209</v>
      </c>
      <c r="F1701" s="38" t="s">
        <v>188</v>
      </c>
      <c r="G1701" s="38" t="s">
        <v>48</v>
      </c>
      <c r="H1701" s="38" t="s">
        <v>7200</v>
      </c>
      <c r="I1701" s="38" t="s">
        <v>107</v>
      </c>
      <c r="J1701" s="38">
        <f t="shared" si="26"/>
        <v>2007.8148000000001</v>
      </c>
      <c r="K1701" s="44">
        <v>1370.5668000000001</v>
      </c>
      <c r="L1701" s="38" t="s">
        <v>83</v>
      </c>
      <c r="M1701" s="38" t="s">
        <v>48</v>
      </c>
      <c r="N1701" s="38" t="s">
        <v>1395</v>
      </c>
      <c r="O1701" s="38" t="s">
        <v>1460</v>
      </c>
      <c r="P1701" s="38">
        <v>0</v>
      </c>
    </row>
    <row r="1702" spans="1:16" x14ac:dyDescent="0.3">
      <c r="A1702" s="38">
        <v>20071019.5</v>
      </c>
      <c r="B1702" s="38">
        <v>2454393</v>
      </c>
      <c r="C1702" s="38" t="s">
        <v>7201</v>
      </c>
      <c r="D1702" s="38" t="s">
        <v>4303</v>
      </c>
      <c r="E1702" s="43" t="s">
        <v>7202</v>
      </c>
      <c r="F1702" s="38" t="s">
        <v>188</v>
      </c>
      <c r="G1702" s="38" t="s">
        <v>48</v>
      </c>
      <c r="H1702" s="38" t="s">
        <v>6330</v>
      </c>
      <c r="I1702" s="38" t="s">
        <v>238</v>
      </c>
      <c r="J1702" s="38">
        <f t="shared" si="26"/>
        <v>2007.8155999999999</v>
      </c>
      <c r="K1702" s="44">
        <v>1371.3570999999999</v>
      </c>
      <c r="L1702" s="38" t="s">
        <v>486</v>
      </c>
      <c r="M1702" s="38" t="s">
        <v>48</v>
      </c>
      <c r="N1702" s="38" t="s">
        <v>7203</v>
      </c>
      <c r="O1702" s="38" t="s">
        <v>2286</v>
      </c>
      <c r="P1702" s="38">
        <v>0</v>
      </c>
    </row>
    <row r="1703" spans="1:16" x14ac:dyDescent="0.3">
      <c r="A1703" s="38">
        <v>20071020.5</v>
      </c>
      <c r="B1703" s="38">
        <v>2454394</v>
      </c>
      <c r="C1703" s="38" t="s">
        <v>7204</v>
      </c>
      <c r="D1703" s="38" t="s">
        <v>520</v>
      </c>
      <c r="E1703" s="43" t="s">
        <v>7205</v>
      </c>
      <c r="F1703" s="38" t="s">
        <v>188</v>
      </c>
      <c r="G1703" s="38" t="s">
        <v>48</v>
      </c>
      <c r="H1703" s="38" t="s">
        <v>3618</v>
      </c>
      <c r="I1703" s="38" t="s">
        <v>107</v>
      </c>
      <c r="J1703" s="38">
        <f t="shared" si="26"/>
        <v>2007.8163999999997</v>
      </c>
      <c r="K1703" s="44">
        <v>1372.1646000000001</v>
      </c>
      <c r="L1703" s="38" t="s">
        <v>1912</v>
      </c>
      <c r="M1703" s="38" t="s">
        <v>48</v>
      </c>
      <c r="N1703" s="38" t="s">
        <v>6000</v>
      </c>
      <c r="O1703" s="38" t="s">
        <v>5313</v>
      </c>
      <c r="P1703" s="38">
        <v>0</v>
      </c>
    </row>
    <row r="1704" spans="1:16" x14ac:dyDescent="0.3">
      <c r="A1704" s="38">
        <v>20071021.5</v>
      </c>
      <c r="B1704" s="38">
        <v>2454395</v>
      </c>
      <c r="C1704" s="38" t="s">
        <v>7206</v>
      </c>
      <c r="D1704" s="38" t="s">
        <v>4759</v>
      </c>
      <c r="E1704" s="43" t="s">
        <v>7207</v>
      </c>
      <c r="F1704" s="38" t="s">
        <v>188</v>
      </c>
      <c r="G1704" s="38" t="s">
        <v>48</v>
      </c>
      <c r="H1704" s="38" t="s">
        <v>7208</v>
      </c>
      <c r="I1704" s="38" t="s">
        <v>707</v>
      </c>
      <c r="J1704" s="38">
        <f t="shared" si="26"/>
        <v>2007.8171999999995</v>
      </c>
      <c r="K1704" s="44">
        <v>1372.9641999999999</v>
      </c>
      <c r="L1704" s="38" t="s">
        <v>720</v>
      </c>
      <c r="M1704" s="38" t="s">
        <v>48</v>
      </c>
      <c r="N1704" s="38" t="s">
        <v>7209</v>
      </c>
      <c r="O1704" s="38" t="s">
        <v>248</v>
      </c>
      <c r="P1704" s="38">
        <v>0</v>
      </c>
    </row>
    <row r="1705" spans="1:16" x14ac:dyDescent="0.3">
      <c r="A1705" s="38">
        <v>20071022.5</v>
      </c>
      <c r="B1705" s="38">
        <v>2454396</v>
      </c>
      <c r="C1705" s="38" t="s">
        <v>7210</v>
      </c>
      <c r="D1705" s="38" t="s">
        <v>3044</v>
      </c>
      <c r="E1705" s="43" t="s">
        <v>7211</v>
      </c>
      <c r="F1705" s="38" t="s">
        <v>188</v>
      </c>
      <c r="G1705" s="38" t="s">
        <v>48</v>
      </c>
      <c r="H1705" s="38" t="s">
        <v>4485</v>
      </c>
      <c r="I1705" s="38" t="s">
        <v>107</v>
      </c>
      <c r="J1705" s="38">
        <f t="shared" si="26"/>
        <v>2007.8179999999993</v>
      </c>
      <c r="K1705" s="44">
        <v>1373.7181</v>
      </c>
      <c r="L1705" s="38" t="s">
        <v>1580</v>
      </c>
      <c r="M1705" s="38" t="s">
        <v>48</v>
      </c>
      <c r="N1705" s="38" t="s">
        <v>4587</v>
      </c>
      <c r="O1705" s="38" t="s">
        <v>6064</v>
      </c>
      <c r="P1705" s="38">
        <v>0</v>
      </c>
    </row>
    <row r="1706" spans="1:16" x14ac:dyDescent="0.3">
      <c r="A1706" s="38">
        <v>20071023.5</v>
      </c>
      <c r="B1706" s="38">
        <v>2454397</v>
      </c>
      <c r="C1706" s="38" t="s">
        <v>7212</v>
      </c>
      <c r="D1706" s="38" t="s">
        <v>1692</v>
      </c>
      <c r="E1706" s="43" t="s">
        <v>7213</v>
      </c>
      <c r="F1706" s="38" t="s">
        <v>188</v>
      </c>
      <c r="G1706" s="38" t="s">
        <v>48</v>
      </c>
      <c r="H1706" s="38" t="s">
        <v>7214</v>
      </c>
      <c r="I1706" s="38" t="s">
        <v>707</v>
      </c>
      <c r="J1706" s="38">
        <f t="shared" si="26"/>
        <v>2007.8187999999991</v>
      </c>
      <c r="K1706" s="44">
        <v>1374.5173</v>
      </c>
      <c r="L1706" s="38" t="s">
        <v>463</v>
      </c>
      <c r="M1706" s="38" t="s">
        <v>48</v>
      </c>
      <c r="N1706" s="38" t="s">
        <v>7215</v>
      </c>
      <c r="O1706" s="38" t="s">
        <v>7216</v>
      </c>
      <c r="P1706" s="38">
        <v>0</v>
      </c>
    </row>
    <row r="1707" spans="1:16" x14ac:dyDescent="0.3">
      <c r="A1707" s="38">
        <v>20071024.5</v>
      </c>
      <c r="B1707" s="38">
        <v>2454398</v>
      </c>
      <c r="C1707" s="38" t="s">
        <v>7217</v>
      </c>
      <c r="D1707" s="38" t="s">
        <v>7218</v>
      </c>
      <c r="E1707" s="43" t="s">
        <v>7219</v>
      </c>
      <c r="F1707" s="38" t="s">
        <v>188</v>
      </c>
      <c r="G1707" s="38" t="s">
        <v>48</v>
      </c>
      <c r="H1707" s="38" t="s">
        <v>2478</v>
      </c>
      <c r="I1707" s="38" t="s">
        <v>1708</v>
      </c>
      <c r="J1707" s="38">
        <f t="shared" si="26"/>
        <v>2007.8196000000007</v>
      </c>
      <c r="K1707" s="44">
        <v>1375.2462</v>
      </c>
      <c r="L1707" s="38" t="s">
        <v>957</v>
      </c>
      <c r="M1707" s="38" t="s">
        <v>48</v>
      </c>
      <c r="N1707" s="38" t="s">
        <v>3130</v>
      </c>
      <c r="O1707" s="38" t="s">
        <v>5948</v>
      </c>
      <c r="P1707" s="38">
        <v>0</v>
      </c>
    </row>
    <row r="1708" spans="1:16" x14ac:dyDescent="0.3">
      <c r="A1708" s="38">
        <v>20071025.5</v>
      </c>
      <c r="B1708" s="38">
        <v>2454399</v>
      </c>
      <c r="C1708" s="38" t="s">
        <v>7220</v>
      </c>
      <c r="D1708" s="38" t="s">
        <v>7221</v>
      </c>
      <c r="E1708" s="43" t="s">
        <v>7222</v>
      </c>
      <c r="F1708" s="38" t="s">
        <v>188</v>
      </c>
      <c r="G1708" s="38" t="s">
        <v>48</v>
      </c>
      <c r="H1708" s="38" t="s">
        <v>5683</v>
      </c>
      <c r="I1708" s="38" t="s">
        <v>99</v>
      </c>
      <c r="J1708" s="38">
        <f t="shared" si="26"/>
        <v>2007.8204000000005</v>
      </c>
      <c r="K1708" s="44">
        <v>1375.9733000000001</v>
      </c>
      <c r="L1708" s="38" t="s">
        <v>1604</v>
      </c>
      <c r="M1708" s="38" t="s">
        <v>48</v>
      </c>
      <c r="N1708" s="38" t="s">
        <v>2878</v>
      </c>
      <c r="O1708" s="38" t="s">
        <v>4813</v>
      </c>
      <c r="P1708" s="38">
        <v>0</v>
      </c>
    </row>
    <row r="1709" spans="1:16" x14ac:dyDescent="0.3">
      <c r="A1709" s="38">
        <v>20071026.5</v>
      </c>
      <c r="B1709" s="38">
        <v>2454400</v>
      </c>
      <c r="C1709" s="38" t="s">
        <v>7223</v>
      </c>
      <c r="D1709" s="38" t="s">
        <v>810</v>
      </c>
      <c r="E1709" s="43" t="s">
        <v>7224</v>
      </c>
      <c r="F1709" s="38" t="s">
        <v>188</v>
      </c>
      <c r="G1709" s="38" t="s">
        <v>48</v>
      </c>
      <c r="H1709" s="38" t="s">
        <v>7225</v>
      </c>
      <c r="I1709" s="38" t="s">
        <v>116</v>
      </c>
      <c r="J1709" s="38">
        <f t="shared" si="26"/>
        <v>2007.8212000000003</v>
      </c>
      <c r="K1709" s="44">
        <v>1376.7406000000001</v>
      </c>
      <c r="L1709" s="38" t="s">
        <v>1358</v>
      </c>
      <c r="M1709" s="38" t="s">
        <v>48</v>
      </c>
      <c r="N1709" s="38" t="s">
        <v>7226</v>
      </c>
      <c r="O1709" s="38" t="s">
        <v>3843</v>
      </c>
      <c r="P1709" s="38">
        <v>0</v>
      </c>
    </row>
    <row r="1710" spans="1:16" x14ac:dyDescent="0.3">
      <c r="A1710" s="38">
        <v>20071027.5</v>
      </c>
      <c r="B1710" s="38">
        <v>2454401</v>
      </c>
      <c r="C1710" s="38" t="s">
        <v>7227</v>
      </c>
      <c r="D1710" s="38" t="s">
        <v>4007</v>
      </c>
      <c r="E1710" s="43" t="s">
        <v>7228</v>
      </c>
      <c r="F1710" s="38" t="s">
        <v>188</v>
      </c>
      <c r="G1710" s="38" t="s">
        <v>48</v>
      </c>
      <c r="H1710" s="38" t="s">
        <v>3587</v>
      </c>
      <c r="I1710" s="38" t="s">
        <v>238</v>
      </c>
      <c r="J1710" s="38">
        <f t="shared" si="26"/>
        <v>2007.8220000000001</v>
      </c>
      <c r="K1710" s="44">
        <v>1377.4646</v>
      </c>
      <c r="L1710" s="38" t="s">
        <v>400</v>
      </c>
      <c r="M1710" s="38" t="s">
        <v>48</v>
      </c>
      <c r="N1710" s="38" t="s">
        <v>6574</v>
      </c>
      <c r="O1710" s="38" t="s">
        <v>1289</v>
      </c>
      <c r="P1710" s="38">
        <v>0</v>
      </c>
    </row>
    <row r="1711" spans="1:16" x14ac:dyDescent="0.3">
      <c r="A1711" s="38">
        <v>20071028.5</v>
      </c>
      <c r="B1711" s="38">
        <v>2454402</v>
      </c>
      <c r="C1711" s="38" t="s">
        <v>7229</v>
      </c>
      <c r="D1711" s="38" t="s">
        <v>5296</v>
      </c>
      <c r="E1711" s="43" t="s">
        <v>7230</v>
      </c>
      <c r="F1711" s="38" t="s">
        <v>188</v>
      </c>
      <c r="G1711" s="38" t="s">
        <v>48</v>
      </c>
      <c r="H1711" s="38" t="s">
        <v>7231</v>
      </c>
      <c r="I1711" s="38" t="s">
        <v>707</v>
      </c>
      <c r="J1711" s="38">
        <f t="shared" si="26"/>
        <v>2007.8227999999999</v>
      </c>
      <c r="K1711" s="44">
        <v>1378.1837</v>
      </c>
      <c r="L1711" s="38" t="s">
        <v>1487</v>
      </c>
      <c r="M1711" s="38" t="s">
        <v>48</v>
      </c>
      <c r="N1711" s="38" t="s">
        <v>2297</v>
      </c>
      <c r="O1711" s="38" t="s">
        <v>3784</v>
      </c>
      <c r="P1711" s="38">
        <v>0</v>
      </c>
    </row>
    <row r="1712" spans="1:16" x14ac:dyDescent="0.3">
      <c r="A1712" s="38">
        <v>20071029.5</v>
      </c>
      <c r="B1712" s="38">
        <v>2454403</v>
      </c>
      <c r="C1712" s="38" t="s">
        <v>7232</v>
      </c>
      <c r="D1712" s="38" t="s">
        <v>3857</v>
      </c>
      <c r="E1712" s="43" t="s">
        <v>7152</v>
      </c>
      <c r="F1712" s="38" t="s">
        <v>188</v>
      </c>
      <c r="G1712" s="38" t="s">
        <v>48</v>
      </c>
      <c r="H1712" s="38" t="s">
        <v>7233</v>
      </c>
      <c r="I1712" s="38" t="s">
        <v>1708</v>
      </c>
      <c r="J1712" s="38">
        <f t="shared" si="26"/>
        <v>2007.8235999999997</v>
      </c>
      <c r="K1712" s="44">
        <v>1378.8884</v>
      </c>
      <c r="L1712" s="38" t="s">
        <v>511</v>
      </c>
      <c r="M1712" s="38" t="s">
        <v>48</v>
      </c>
      <c r="N1712" s="38" t="s">
        <v>3824</v>
      </c>
      <c r="O1712" s="38" t="s">
        <v>7234</v>
      </c>
      <c r="P1712" s="38">
        <v>0</v>
      </c>
    </row>
    <row r="1713" spans="1:16" x14ac:dyDescent="0.3">
      <c r="A1713" s="38">
        <v>20071030.5</v>
      </c>
      <c r="B1713" s="38">
        <v>2454404</v>
      </c>
      <c r="C1713" s="38" t="s">
        <v>7235</v>
      </c>
      <c r="D1713" s="38" t="s">
        <v>7236</v>
      </c>
      <c r="E1713" s="43" t="s">
        <v>7237</v>
      </c>
      <c r="F1713" s="38" t="s">
        <v>188</v>
      </c>
      <c r="G1713" s="38" t="s">
        <v>48</v>
      </c>
      <c r="H1713" s="38" t="s">
        <v>1513</v>
      </c>
      <c r="I1713" s="38" t="s">
        <v>238</v>
      </c>
      <c r="J1713" s="38">
        <f t="shared" si="26"/>
        <v>2007.8243999999995</v>
      </c>
      <c r="K1713" s="44">
        <v>1379.6518000000001</v>
      </c>
      <c r="L1713" s="38" t="s">
        <v>163</v>
      </c>
      <c r="M1713" s="38" t="s">
        <v>48</v>
      </c>
      <c r="N1713" s="38" t="s">
        <v>1107</v>
      </c>
      <c r="O1713" s="38" t="s">
        <v>2281</v>
      </c>
      <c r="P1713" s="38">
        <v>0</v>
      </c>
    </row>
    <row r="1714" spans="1:16" x14ac:dyDescent="0.3">
      <c r="A1714" s="38">
        <v>20071031.5</v>
      </c>
      <c r="B1714" s="38">
        <v>2454405</v>
      </c>
      <c r="C1714" s="38" t="s">
        <v>7238</v>
      </c>
      <c r="D1714" s="38" t="s">
        <v>954</v>
      </c>
      <c r="E1714" s="43" t="s">
        <v>7239</v>
      </c>
      <c r="F1714" s="38" t="s">
        <v>188</v>
      </c>
      <c r="G1714" s="38" t="s">
        <v>48</v>
      </c>
      <c r="H1714" s="38" t="s">
        <v>7240</v>
      </c>
      <c r="I1714" s="38" t="s">
        <v>99</v>
      </c>
      <c r="J1714" s="38">
        <f t="shared" si="26"/>
        <v>2007.8251999999993</v>
      </c>
      <c r="K1714" s="44">
        <v>1380.3215</v>
      </c>
      <c r="L1714" s="38" t="s">
        <v>53</v>
      </c>
      <c r="M1714" s="38" t="s">
        <v>48</v>
      </c>
      <c r="N1714" s="38" t="s">
        <v>2520</v>
      </c>
      <c r="O1714" s="38" t="s">
        <v>2125</v>
      </c>
      <c r="P1714" s="38">
        <v>0</v>
      </c>
    </row>
    <row r="1715" spans="1:16" x14ac:dyDescent="0.3">
      <c r="A1715" s="38">
        <v>20071101.5</v>
      </c>
      <c r="B1715" s="38">
        <v>2454406</v>
      </c>
      <c r="C1715" s="38" t="s">
        <v>7241</v>
      </c>
      <c r="D1715" s="38" t="s">
        <v>6167</v>
      </c>
      <c r="E1715" s="43" t="s">
        <v>7242</v>
      </c>
      <c r="F1715" s="38" t="s">
        <v>188</v>
      </c>
      <c r="G1715" s="38" t="s">
        <v>48</v>
      </c>
      <c r="H1715" s="38" t="s">
        <v>4633</v>
      </c>
      <c r="I1715" s="38" t="s">
        <v>116</v>
      </c>
      <c r="J1715" s="38">
        <f t="shared" si="26"/>
        <v>2007.8811999999998</v>
      </c>
      <c r="K1715" s="44">
        <v>1381.0114000000001</v>
      </c>
      <c r="L1715" s="38" t="s">
        <v>1245</v>
      </c>
      <c r="M1715" s="38" t="s">
        <v>48</v>
      </c>
      <c r="N1715" s="38" t="s">
        <v>7243</v>
      </c>
      <c r="O1715" s="38" t="s">
        <v>2430</v>
      </c>
      <c r="P1715" s="38">
        <v>0</v>
      </c>
    </row>
    <row r="1716" spans="1:16" x14ac:dyDescent="0.3">
      <c r="A1716" s="38">
        <v>20071102.5</v>
      </c>
      <c r="B1716" s="38">
        <v>2454407</v>
      </c>
      <c r="C1716" s="38" t="s">
        <v>7244</v>
      </c>
      <c r="D1716" s="38" t="s">
        <v>6188</v>
      </c>
      <c r="E1716" s="43" t="s">
        <v>7245</v>
      </c>
      <c r="F1716" s="38" t="s">
        <v>615</v>
      </c>
      <c r="G1716" s="38" t="s">
        <v>48</v>
      </c>
      <c r="H1716" s="38" t="s">
        <v>1643</v>
      </c>
      <c r="I1716" s="38" t="s">
        <v>115</v>
      </c>
      <c r="J1716" s="38">
        <f t="shared" si="26"/>
        <v>2007.8819999999996</v>
      </c>
      <c r="K1716" s="44">
        <v>1381.7327</v>
      </c>
      <c r="L1716" s="38" t="s">
        <v>982</v>
      </c>
      <c r="M1716" s="38" t="s">
        <v>48</v>
      </c>
      <c r="N1716" s="38" t="s">
        <v>2547</v>
      </c>
      <c r="O1716" s="38" t="s">
        <v>5356</v>
      </c>
      <c r="P1716" s="38">
        <v>0</v>
      </c>
    </row>
    <row r="1717" spans="1:16" x14ac:dyDescent="0.3">
      <c r="A1717" s="38">
        <v>20071103.5</v>
      </c>
      <c r="B1717" s="38">
        <v>2454408</v>
      </c>
      <c r="C1717" s="38" t="s">
        <v>7246</v>
      </c>
      <c r="D1717" s="38" t="s">
        <v>5602</v>
      </c>
      <c r="E1717" s="43" t="s">
        <v>7247</v>
      </c>
      <c r="F1717" s="38" t="s">
        <v>615</v>
      </c>
      <c r="G1717" s="38" t="s">
        <v>48</v>
      </c>
      <c r="H1717" s="38" t="s">
        <v>2217</v>
      </c>
      <c r="I1717" s="38" t="s">
        <v>116</v>
      </c>
      <c r="J1717" s="38">
        <f t="shared" si="26"/>
        <v>2007.8827999999994</v>
      </c>
      <c r="K1717" s="44">
        <v>1382.4039</v>
      </c>
      <c r="L1717" s="38" t="s">
        <v>1670</v>
      </c>
      <c r="M1717" s="38" t="s">
        <v>48</v>
      </c>
      <c r="N1717" s="38" t="s">
        <v>7248</v>
      </c>
      <c r="O1717" s="38" t="s">
        <v>294</v>
      </c>
      <c r="P1717" s="38">
        <v>0</v>
      </c>
    </row>
    <row r="1718" spans="1:16" x14ac:dyDescent="0.3">
      <c r="A1718" s="38">
        <v>20071104.5</v>
      </c>
      <c r="B1718" s="38">
        <v>2454409</v>
      </c>
      <c r="C1718" s="38" t="s">
        <v>7249</v>
      </c>
      <c r="D1718" s="38" t="s">
        <v>1452</v>
      </c>
      <c r="E1718" s="43" t="s">
        <v>7250</v>
      </c>
      <c r="F1718" s="38" t="s">
        <v>615</v>
      </c>
      <c r="G1718" s="38" t="s">
        <v>48</v>
      </c>
      <c r="H1718" s="38" t="s">
        <v>7251</v>
      </c>
      <c r="I1718" s="38" t="s">
        <v>707</v>
      </c>
      <c r="J1718" s="38">
        <f t="shared" si="26"/>
        <v>2007.8835999999992</v>
      </c>
      <c r="K1718" s="44">
        <v>1383.096</v>
      </c>
      <c r="L1718" s="38" t="s">
        <v>986</v>
      </c>
      <c r="M1718" s="38" t="s">
        <v>48</v>
      </c>
      <c r="N1718" s="38" t="s">
        <v>3237</v>
      </c>
      <c r="O1718" s="38" t="s">
        <v>3180</v>
      </c>
      <c r="P1718" s="38">
        <v>0</v>
      </c>
    </row>
    <row r="1719" spans="1:16" x14ac:dyDescent="0.3">
      <c r="A1719" s="38">
        <v>20071105.5</v>
      </c>
      <c r="B1719" s="38">
        <v>2454410</v>
      </c>
      <c r="C1719" s="38" t="s">
        <v>7252</v>
      </c>
      <c r="D1719" s="38" t="s">
        <v>345</v>
      </c>
      <c r="E1719" s="43" t="s">
        <v>7253</v>
      </c>
      <c r="F1719" s="38" t="s">
        <v>615</v>
      </c>
      <c r="G1719" s="38" t="s">
        <v>48</v>
      </c>
      <c r="H1719" s="38" t="s">
        <v>1807</v>
      </c>
      <c r="I1719" s="38" t="s">
        <v>1503</v>
      </c>
      <c r="J1719" s="38">
        <f t="shared" si="26"/>
        <v>2007.8844000000008</v>
      </c>
      <c r="K1719" s="44">
        <v>1383.7955999999999</v>
      </c>
      <c r="L1719" s="38" t="s">
        <v>963</v>
      </c>
      <c r="M1719" s="38" t="s">
        <v>48</v>
      </c>
      <c r="N1719" s="38" t="s">
        <v>4022</v>
      </c>
      <c r="O1719" s="38" t="s">
        <v>2286</v>
      </c>
      <c r="P1719" s="38">
        <v>0</v>
      </c>
    </row>
    <row r="1720" spans="1:16" x14ac:dyDescent="0.3">
      <c r="A1720" s="38">
        <v>20071106.5</v>
      </c>
      <c r="B1720" s="38">
        <v>2454411</v>
      </c>
      <c r="C1720" s="38" t="s">
        <v>7254</v>
      </c>
      <c r="D1720" s="38" t="s">
        <v>1705</v>
      </c>
      <c r="E1720" s="43" t="s">
        <v>7255</v>
      </c>
      <c r="F1720" s="38" t="s">
        <v>615</v>
      </c>
      <c r="G1720" s="38" t="s">
        <v>48</v>
      </c>
      <c r="H1720" s="38" t="s">
        <v>7256</v>
      </c>
      <c r="I1720" s="38" t="s">
        <v>625</v>
      </c>
      <c r="J1720" s="38">
        <f t="shared" si="26"/>
        <v>2007.8852000000006</v>
      </c>
      <c r="K1720" s="44">
        <v>1384.5541000000001</v>
      </c>
      <c r="L1720" s="38" t="s">
        <v>1118</v>
      </c>
      <c r="M1720" s="38" t="s">
        <v>48</v>
      </c>
      <c r="N1720" s="38" t="s">
        <v>349</v>
      </c>
      <c r="O1720" s="38" t="s">
        <v>2125</v>
      </c>
      <c r="P1720" s="38">
        <v>0</v>
      </c>
    </row>
    <row r="1721" spans="1:16" x14ac:dyDescent="0.3">
      <c r="A1721" s="38">
        <v>20071107.5</v>
      </c>
      <c r="B1721" s="38">
        <v>2454412</v>
      </c>
      <c r="C1721" s="38" t="s">
        <v>7257</v>
      </c>
      <c r="D1721" s="38" t="s">
        <v>4700</v>
      </c>
      <c r="E1721" s="43" t="s">
        <v>7258</v>
      </c>
      <c r="F1721" s="38" t="s">
        <v>615</v>
      </c>
      <c r="G1721" s="38" t="s">
        <v>48</v>
      </c>
      <c r="H1721" s="38" t="s">
        <v>7259</v>
      </c>
      <c r="I1721" s="38" t="s">
        <v>676</v>
      </c>
      <c r="J1721" s="38">
        <f t="shared" si="26"/>
        <v>2007.8860000000004</v>
      </c>
      <c r="K1721" s="44">
        <v>1385.2156</v>
      </c>
      <c r="L1721" s="38" t="s">
        <v>1209</v>
      </c>
      <c r="M1721" s="38" t="s">
        <v>48</v>
      </c>
      <c r="N1721" s="38" t="s">
        <v>5245</v>
      </c>
      <c r="O1721" s="38" t="s">
        <v>219</v>
      </c>
      <c r="P1721" s="38">
        <v>0</v>
      </c>
    </row>
    <row r="1722" spans="1:16" x14ac:dyDescent="0.3">
      <c r="A1722" s="38">
        <v>20071108.5</v>
      </c>
      <c r="B1722" s="38">
        <v>2454413</v>
      </c>
      <c r="C1722" s="38" t="s">
        <v>7260</v>
      </c>
      <c r="D1722" s="38" t="s">
        <v>250</v>
      </c>
      <c r="E1722" s="43" t="s">
        <v>7261</v>
      </c>
      <c r="F1722" s="38" t="s">
        <v>615</v>
      </c>
      <c r="G1722" s="38" t="s">
        <v>48</v>
      </c>
      <c r="H1722" s="38" t="s">
        <v>7029</v>
      </c>
      <c r="I1722" s="38" t="s">
        <v>99</v>
      </c>
      <c r="J1722" s="38">
        <f t="shared" si="26"/>
        <v>2007.8868000000002</v>
      </c>
      <c r="K1722" s="44">
        <v>1385.8534999999999</v>
      </c>
      <c r="L1722" s="38" t="s">
        <v>518</v>
      </c>
      <c r="M1722" s="38" t="s">
        <v>48</v>
      </c>
      <c r="N1722" s="38" t="s">
        <v>7262</v>
      </c>
      <c r="O1722" s="38" t="s">
        <v>2331</v>
      </c>
      <c r="P1722" s="38">
        <v>0</v>
      </c>
    </row>
    <row r="1723" spans="1:16" x14ac:dyDescent="0.3">
      <c r="A1723" s="38">
        <v>20071109.5</v>
      </c>
      <c r="B1723" s="38">
        <v>2454414</v>
      </c>
      <c r="C1723" s="38" t="s">
        <v>7263</v>
      </c>
      <c r="D1723" s="38" t="s">
        <v>2199</v>
      </c>
      <c r="E1723" s="43" t="s">
        <v>7264</v>
      </c>
      <c r="F1723" s="38" t="s">
        <v>615</v>
      </c>
      <c r="G1723" s="38" t="s">
        <v>48</v>
      </c>
      <c r="H1723" s="38" t="s">
        <v>6784</v>
      </c>
      <c r="I1723" s="38" t="s">
        <v>707</v>
      </c>
      <c r="J1723" s="38">
        <f t="shared" si="26"/>
        <v>2007.8876</v>
      </c>
      <c r="K1723" s="44">
        <v>1386.5148999999999</v>
      </c>
      <c r="L1723" s="38" t="s">
        <v>1709</v>
      </c>
      <c r="M1723" s="38" t="s">
        <v>48</v>
      </c>
      <c r="N1723" s="38" t="s">
        <v>4010</v>
      </c>
      <c r="O1723" s="38" t="s">
        <v>1570</v>
      </c>
      <c r="P1723" s="38">
        <v>0</v>
      </c>
    </row>
    <row r="1724" spans="1:16" x14ac:dyDescent="0.3">
      <c r="A1724" s="38">
        <v>20071110.5</v>
      </c>
      <c r="B1724" s="38">
        <v>2454415</v>
      </c>
      <c r="C1724" s="38" t="s">
        <v>7265</v>
      </c>
      <c r="D1724" s="38" t="s">
        <v>4943</v>
      </c>
      <c r="E1724" s="43" t="s">
        <v>7266</v>
      </c>
      <c r="F1724" s="38" t="s">
        <v>615</v>
      </c>
      <c r="G1724" s="38" t="s">
        <v>48</v>
      </c>
      <c r="H1724" s="38" t="s">
        <v>7267</v>
      </c>
      <c r="I1724" s="38" t="s">
        <v>91</v>
      </c>
      <c r="J1724" s="38">
        <f t="shared" si="26"/>
        <v>2007.8883999999998</v>
      </c>
      <c r="K1724" s="44">
        <v>1387.2414000000001</v>
      </c>
      <c r="L1724" s="38" t="s">
        <v>1082</v>
      </c>
      <c r="M1724" s="38" t="s">
        <v>48</v>
      </c>
      <c r="N1724" s="38" t="s">
        <v>7268</v>
      </c>
      <c r="O1724" s="38" t="s">
        <v>7269</v>
      </c>
      <c r="P1724" s="38">
        <v>0</v>
      </c>
    </row>
    <row r="1725" spans="1:16" x14ac:dyDescent="0.3">
      <c r="A1725" s="38">
        <v>20071111.5</v>
      </c>
      <c r="B1725" s="38">
        <v>2454416</v>
      </c>
      <c r="C1725" s="38" t="s">
        <v>7270</v>
      </c>
      <c r="D1725" s="38" t="s">
        <v>3426</v>
      </c>
      <c r="E1725" s="43" t="s">
        <v>7271</v>
      </c>
      <c r="F1725" s="38" t="s">
        <v>615</v>
      </c>
      <c r="G1725" s="38" t="s">
        <v>48</v>
      </c>
      <c r="H1725" s="38" t="s">
        <v>7272</v>
      </c>
      <c r="I1725" s="38" t="s">
        <v>2883</v>
      </c>
      <c r="J1725" s="38">
        <f t="shared" si="26"/>
        <v>2007.8891999999996</v>
      </c>
      <c r="K1725" s="44">
        <v>1387.8852999999999</v>
      </c>
      <c r="L1725" s="38" t="s">
        <v>1721</v>
      </c>
      <c r="M1725" s="38" t="s">
        <v>48</v>
      </c>
      <c r="N1725" s="38" t="s">
        <v>3196</v>
      </c>
      <c r="O1725" s="38" t="s">
        <v>1396</v>
      </c>
      <c r="P1725" s="38">
        <v>0</v>
      </c>
    </row>
    <row r="1726" spans="1:16" x14ac:dyDescent="0.3">
      <c r="A1726" s="38">
        <v>20071112.5</v>
      </c>
      <c r="B1726" s="38">
        <v>2454417</v>
      </c>
      <c r="C1726" s="38" t="s">
        <v>7273</v>
      </c>
      <c r="D1726" s="38" t="s">
        <v>2205</v>
      </c>
      <c r="E1726" s="43" t="s">
        <v>7274</v>
      </c>
      <c r="F1726" s="38" t="s">
        <v>615</v>
      </c>
      <c r="G1726" s="38" t="s">
        <v>48</v>
      </c>
      <c r="H1726" s="38" t="s">
        <v>6120</v>
      </c>
      <c r="I1726" s="38" t="s">
        <v>74</v>
      </c>
      <c r="J1726" s="38">
        <f t="shared" si="26"/>
        <v>2007.8899999999994</v>
      </c>
      <c r="K1726" s="44">
        <v>1388.5579</v>
      </c>
      <c r="L1726" s="38" t="s">
        <v>710</v>
      </c>
      <c r="M1726" s="38" t="s">
        <v>48</v>
      </c>
      <c r="N1726" s="38" t="s">
        <v>7275</v>
      </c>
      <c r="O1726" s="38" t="s">
        <v>3890</v>
      </c>
      <c r="P1726" s="38">
        <v>0</v>
      </c>
    </row>
    <row r="1727" spans="1:16" x14ac:dyDescent="0.3">
      <c r="A1727" s="38">
        <v>20071113.5</v>
      </c>
      <c r="B1727" s="38">
        <v>2454418</v>
      </c>
      <c r="C1727" s="38" t="s">
        <v>7276</v>
      </c>
      <c r="D1727" s="38" t="s">
        <v>2975</v>
      </c>
      <c r="E1727" s="43" t="s">
        <v>7277</v>
      </c>
      <c r="F1727" s="38" t="s">
        <v>523</v>
      </c>
      <c r="G1727" s="38" t="s">
        <v>48</v>
      </c>
      <c r="H1727" s="38" t="s">
        <v>4017</v>
      </c>
      <c r="I1727" s="38" t="s">
        <v>106</v>
      </c>
      <c r="J1727" s="38">
        <f t="shared" si="26"/>
        <v>2007.8907999999992</v>
      </c>
      <c r="K1727" s="44">
        <v>1389.2949000000001</v>
      </c>
      <c r="L1727" s="38" t="s">
        <v>581</v>
      </c>
      <c r="M1727" s="38" t="s">
        <v>48</v>
      </c>
      <c r="N1727" s="38" t="s">
        <v>7088</v>
      </c>
      <c r="O1727" s="38" t="s">
        <v>6473</v>
      </c>
      <c r="P1727" s="38">
        <v>0</v>
      </c>
    </row>
    <row r="1728" spans="1:16" x14ac:dyDescent="0.3">
      <c r="A1728" s="38">
        <v>20071114.5</v>
      </c>
      <c r="B1728" s="38">
        <v>2454419</v>
      </c>
      <c r="C1728" s="38" t="s">
        <v>7278</v>
      </c>
      <c r="D1728" s="38" t="s">
        <v>692</v>
      </c>
      <c r="E1728" s="43" t="s">
        <v>7279</v>
      </c>
      <c r="F1728" s="38" t="s">
        <v>523</v>
      </c>
      <c r="G1728" s="38" t="s">
        <v>48</v>
      </c>
      <c r="H1728" s="38" t="s">
        <v>7280</v>
      </c>
      <c r="I1728" s="38" t="s">
        <v>707</v>
      </c>
      <c r="J1728" s="38">
        <f t="shared" si="26"/>
        <v>2007.8916000000008</v>
      </c>
      <c r="K1728" s="44">
        <v>1389.8753999999999</v>
      </c>
      <c r="L1728" s="38" t="s">
        <v>1762</v>
      </c>
      <c r="M1728" s="38" t="s">
        <v>48</v>
      </c>
      <c r="N1728" s="38" t="s">
        <v>7281</v>
      </c>
      <c r="O1728" s="38" t="s">
        <v>1229</v>
      </c>
      <c r="P1728" s="38">
        <v>0</v>
      </c>
    </row>
    <row r="1729" spans="1:16" x14ac:dyDescent="0.3">
      <c r="A1729" s="38">
        <v>20071115.5</v>
      </c>
      <c r="B1729" s="38">
        <v>2454420</v>
      </c>
      <c r="C1729" s="38" t="s">
        <v>7282</v>
      </c>
      <c r="D1729" s="38" t="s">
        <v>5535</v>
      </c>
      <c r="E1729" s="43" t="s">
        <v>3353</v>
      </c>
      <c r="F1729" s="38" t="s">
        <v>523</v>
      </c>
      <c r="G1729" s="38" t="s">
        <v>48</v>
      </c>
      <c r="H1729" s="38" t="s">
        <v>4733</v>
      </c>
      <c r="I1729" s="38" t="s">
        <v>107</v>
      </c>
      <c r="J1729" s="38">
        <f t="shared" si="26"/>
        <v>2007.8924000000006</v>
      </c>
      <c r="K1729" s="44">
        <v>1390.4591</v>
      </c>
      <c r="L1729" s="38" t="s">
        <v>1767</v>
      </c>
      <c r="M1729" s="38" t="s">
        <v>48</v>
      </c>
      <c r="N1729" s="38" t="s">
        <v>5859</v>
      </c>
      <c r="O1729" s="38" t="s">
        <v>4730</v>
      </c>
      <c r="P1729" s="38">
        <v>0</v>
      </c>
    </row>
    <row r="1730" spans="1:16" x14ac:dyDescent="0.3">
      <c r="A1730" s="38">
        <v>20071116.5</v>
      </c>
      <c r="B1730" s="38">
        <v>2454421</v>
      </c>
      <c r="C1730" s="38" t="s">
        <v>7283</v>
      </c>
      <c r="D1730" s="38" t="s">
        <v>2621</v>
      </c>
      <c r="E1730" s="43" t="s">
        <v>7284</v>
      </c>
      <c r="F1730" s="38" t="s">
        <v>523</v>
      </c>
      <c r="G1730" s="38" t="s">
        <v>48</v>
      </c>
      <c r="H1730" s="38" t="s">
        <v>7285</v>
      </c>
      <c r="I1730" s="38" t="s">
        <v>116</v>
      </c>
      <c r="J1730" s="38">
        <f t="shared" si="26"/>
        <v>2007.8932000000004</v>
      </c>
      <c r="K1730" s="44">
        <v>1391.1841999999999</v>
      </c>
      <c r="L1730" s="38" t="s">
        <v>1784</v>
      </c>
      <c r="M1730" s="38" t="s">
        <v>48</v>
      </c>
      <c r="N1730" s="38" t="s">
        <v>7286</v>
      </c>
      <c r="O1730" s="38" t="s">
        <v>1266</v>
      </c>
      <c r="P1730" s="38">
        <v>0</v>
      </c>
    </row>
    <row r="1731" spans="1:16" x14ac:dyDescent="0.3">
      <c r="A1731" s="38">
        <v>20071117.5</v>
      </c>
      <c r="B1731" s="38">
        <v>2454422</v>
      </c>
      <c r="C1731" s="38" t="s">
        <v>7287</v>
      </c>
      <c r="D1731" s="38" t="s">
        <v>5692</v>
      </c>
      <c r="E1731" s="43" t="s">
        <v>7288</v>
      </c>
      <c r="F1731" s="38" t="s">
        <v>523</v>
      </c>
      <c r="G1731" s="38" t="s">
        <v>48</v>
      </c>
      <c r="H1731" s="38" t="s">
        <v>2650</v>
      </c>
      <c r="I1731" s="38" t="s">
        <v>2367</v>
      </c>
      <c r="J1731" s="38">
        <f t="shared" si="26"/>
        <v>2007.8940000000002</v>
      </c>
      <c r="K1731" s="44">
        <v>1391.8315</v>
      </c>
      <c r="L1731" s="38" t="s">
        <v>1796</v>
      </c>
      <c r="M1731" s="38" t="s">
        <v>48</v>
      </c>
      <c r="N1731" s="38" t="s">
        <v>7289</v>
      </c>
      <c r="O1731" s="38" t="s">
        <v>2393</v>
      </c>
      <c r="P1731" s="38">
        <v>0</v>
      </c>
    </row>
    <row r="1732" spans="1:16" x14ac:dyDescent="0.3">
      <c r="A1732" s="38">
        <v>20071118.5</v>
      </c>
      <c r="B1732" s="38">
        <v>2454423</v>
      </c>
      <c r="C1732" s="38" t="s">
        <v>7290</v>
      </c>
      <c r="D1732" s="38" t="s">
        <v>265</v>
      </c>
      <c r="E1732" s="43" t="s">
        <v>7291</v>
      </c>
      <c r="F1732" s="38" t="s">
        <v>523</v>
      </c>
      <c r="G1732" s="38" t="s">
        <v>48</v>
      </c>
      <c r="H1732" s="38" t="s">
        <v>7292</v>
      </c>
      <c r="I1732" s="38" t="s">
        <v>99</v>
      </c>
      <c r="J1732" s="38">
        <f t="shared" si="26"/>
        <v>2007.8948</v>
      </c>
      <c r="K1732" s="44">
        <v>1392.4468999999999</v>
      </c>
      <c r="L1732" s="38" t="s">
        <v>1808</v>
      </c>
      <c r="M1732" s="38" t="s">
        <v>48</v>
      </c>
      <c r="N1732" s="38" t="s">
        <v>4919</v>
      </c>
      <c r="O1732" s="38" t="s">
        <v>1444</v>
      </c>
      <c r="P1732" s="38">
        <v>0</v>
      </c>
    </row>
    <row r="1733" spans="1:16" x14ac:dyDescent="0.3">
      <c r="A1733" s="38">
        <v>20071119.5</v>
      </c>
      <c r="B1733" s="38">
        <v>2454424</v>
      </c>
      <c r="C1733" s="38" t="s">
        <v>7293</v>
      </c>
      <c r="D1733" s="38" t="s">
        <v>692</v>
      </c>
      <c r="E1733" s="43" t="s">
        <v>7294</v>
      </c>
      <c r="F1733" s="38" t="s">
        <v>523</v>
      </c>
      <c r="G1733" s="38" t="s">
        <v>48</v>
      </c>
      <c r="H1733" s="38" t="s">
        <v>7295</v>
      </c>
      <c r="I1733" s="38" t="s">
        <v>99</v>
      </c>
      <c r="J1733" s="38">
        <f t="shared" si="26"/>
        <v>2007.8955999999998</v>
      </c>
      <c r="K1733" s="44">
        <v>1393.0320999999999</v>
      </c>
      <c r="L1733" s="38" t="s">
        <v>2026</v>
      </c>
      <c r="M1733" s="38" t="s">
        <v>48</v>
      </c>
      <c r="N1733" s="38" t="s">
        <v>3746</v>
      </c>
      <c r="O1733" s="38" t="s">
        <v>3751</v>
      </c>
      <c r="P1733" s="38">
        <v>0</v>
      </c>
    </row>
    <row r="1734" spans="1:16" x14ac:dyDescent="0.3">
      <c r="A1734" s="38">
        <v>20071120.5</v>
      </c>
      <c r="B1734" s="38">
        <v>2454425</v>
      </c>
      <c r="C1734" s="38" t="s">
        <v>7296</v>
      </c>
      <c r="D1734" s="38" t="s">
        <v>3691</v>
      </c>
      <c r="E1734" s="43" t="s">
        <v>7297</v>
      </c>
      <c r="F1734" s="38" t="s">
        <v>615</v>
      </c>
      <c r="G1734" s="38" t="s">
        <v>48</v>
      </c>
      <c r="H1734" s="38" t="s">
        <v>7298</v>
      </c>
      <c r="I1734" s="38" t="s">
        <v>140</v>
      </c>
      <c r="J1734" s="38">
        <f t="shared" ref="J1734:J1797" si="27">INT(A1734/10000)+8*(A1734/10000-INT(A1734/10000))</f>
        <v>2007.8963999999996</v>
      </c>
      <c r="K1734" s="44">
        <v>1393.6414</v>
      </c>
      <c r="L1734" s="38" t="s">
        <v>495</v>
      </c>
      <c r="M1734" s="38" t="s">
        <v>48</v>
      </c>
      <c r="N1734" s="38" t="s">
        <v>7299</v>
      </c>
      <c r="O1734" s="38" t="s">
        <v>1270</v>
      </c>
      <c r="P1734" s="38">
        <v>0</v>
      </c>
    </row>
    <row r="1735" spans="1:16" x14ac:dyDescent="0.3">
      <c r="A1735" s="38">
        <v>20071121.5</v>
      </c>
      <c r="B1735" s="38">
        <v>2454426</v>
      </c>
      <c r="C1735" s="38" t="s">
        <v>7300</v>
      </c>
      <c r="D1735" s="38" t="s">
        <v>1956</v>
      </c>
      <c r="E1735" s="43" t="s">
        <v>7301</v>
      </c>
      <c r="F1735" s="38" t="s">
        <v>615</v>
      </c>
      <c r="G1735" s="38" t="s">
        <v>48</v>
      </c>
      <c r="H1735" s="38" t="s">
        <v>5907</v>
      </c>
      <c r="I1735" s="38" t="s">
        <v>1503</v>
      </c>
      <c r="J1735" s="38">
        <f t="shared" si="27"/>
        <v>2007.8971999999994</v>
      </c>
      <c r="K1735" s="44">
        <v>1394.2149999999999</v>
      </c>
      <c r="L1735" s="38" t="s">
        <v>1839</v>
      </c>
      <c r="M1735" s="38" t="s">
        <v>48</v>
      </c>
      <c r="N1735" s="38" t="s">
        <v>7302</v>
      </c>
      <c r="O1735" s="38" t="s">
        <v>1159</v>
      </c>
      <c r="P1735" s="38">
        <v>0</v>
      </c>
    </row>
    <row r="1736" spans="1:16" x14ac:dyDescent="0.3">
      <c r="A1736" s="38">
        <v>20071122.5</v>
      </c>
      <c r="B1736" s="38">
        <v>2454427</v>
      </c>
      <c r="C1736" s="38" t="s">
        <v>7303</v>
      </c>
      <c r="D1736" s="38" t="s">
        <v>1296</v>
      </c>
      <c r="E1736" s="43" t="s">
        <v>7304</v>
      </c>
      <c r="F1736" s="38" t="s">
        <v>615</v>
      </c>
      <c r="G1736" s="38" t="s">
        <v>48</v>
      </c>
      <c r="H1736" s="38" t="s">
        <v>5008</v>
      </c>
      <c r="I1736" s="38" t="s">
        <v>107</v>
      </c>
      <c r="J1736" s="38">
        <f t="shared" si="27"/>
        <v>2007.8979999999992</v>
      </c>
      <c r="K1736" s="44">
        <v>1394.7422999999999</v>
      </c>
      <c r="L1736" s="38" t="s">
        <v>1862</v>
      </c>
      <c r="M1736" s="38" t="s">
        <v>48</v>
      </c>
      <c r="N1736" s="38" t="s">
        <v>3729</v>
      </c>
      <c r="O1736" s="38" t="s">
        <v>2378</v>
      </c>
      <c r="P1736" s="38">
        <v>0</v>
      </c>
    </row>
    <row r="1737" spans="1:16" x14ac:dyDescent="0.3">
      <c r="A1737" s="38">
        <v>20071123.5</v>
      </c>
      <c r="B1737" s="38">
        <v>2454428</v>
      </c>
      <c r="C1737" s="38" t="s">
        <v>7305</v>
      </c>
      <c r="D1737" s="38" t="s">
        <v>6236</v>
      </c>
      <c r="E1737" s="43" t="s">
        <v>7306</v>
      </c>
      <c r="F1737" s="38" t="s">
        <v>615</v>
      </c>
      <c r="G1737" s="38" t="s">
        <v>48</v>
      </c>
      <c r="H1737" s="38" t="s">
        <v>186</v>
      </c>
      <c r="I1737" s="38" t="s">
        <v>1503</v>
      </c>
      <c r="J1737" s="38">
        <f t="shared" si="27"/>
        <v>2007.8988000000008</v>
      </c>
      <c r="K1737" s="44">
        <v>1395.2796000000001</v>
      </c>
      <c r="L1737" s="38" t="s">
        <v>1877</v>
      </c>
      <c r="M1737" s="38" t="s">
        <v>48</v>
      </c>
      <c r="N1737" s="38" t="s">
        <v>7307</v>
      </c>
      <c r="O1737" s="38" t="s">
        <v>444</v>
      </c>
      <c r="P1737" s="38">
        <v>0</v>
      </c>
    </row>
    <row r="1738" spans="1:16" x14ac:dyDescent="0.3">
      <c r="A1738" s="38">
        <v>20071124.5</v>
      </c>
      <c r="B1738" s="38">
        <v>2454429</v>
      </c>
      <c r="C1738" s="38" t="s">
        <v>7308</v>
      </c>
      <c r="D1738" s="38" t="s">
        <v>4635</v>
      </c>
      <c r="E1738" s="43" t="s">
        <v>6731</v>
      </c>
      <c r="F1738" s="38" t="s">
        <v>615</v>
      </c>
      <c r="G1738" s="38" t="s">
        <v>48</v>
      </c>
      <c r="H1738" s="38" t="s">
        <v>6113</v>
      </c>
      <c r="I1738" s="38" t="s">
        <v>99</v>
      </c>
      <c r="J1738" s="38">
        <f t="shared" si="27"/>
        <v>2007.8996000000006</v>
      </c>
      <c r="K1738" s="44">
        <v>1395.8424</v>
      </c>
      <c r="L1738" s="38" t="s">
        <v>3545</v>
      </c>
      <c r="M1738" s="38" t="s">
        <v>48</v>
      </c>
      <c r="N1738" s="38" t="s">
        <v>7309</v>
      </c>
      <c r="O1738" s="38" t="s">
        <v>1294</v>
      </c>
      <c r="P1738" s="38">
        <v>0</v>
      </c>
    </row>
    <row r="1739" spans="1:16" x14ac:dyDescent="0.3">
      <c r="A1739" s="38">
        <v>20071125.5</v>
      </c>
      <c r="B1739" s="38">
        <v>2454430</v>
      </c>
      <c r="C1739" s="38" t="s">
        <v>7310</v>
      </c>
      <c r="D1739" s="38" t="s">
        <v>1042</v>
      </c>
      <c r="E1739" s="43" t="s">
        <v>7311</v>
      </c>
      <c r="F1739" s="38" t="s">
        <v>615</v>
      </c>
      <c r="G1739" s="38" t="s">
        <v>48</v>
      </c>
      <c r="H1739" s="38" t="s">
        <v>6270</v>
      </c>
      <c r="I1739" s="38" t="s">
        <v>238</v>
      </c>
      <c r="J1739" s="38">
        <f t="shared" si="27"/>
        <v>2007.9004000000004</v>
      </c>
      <c r="K1739" s="44">
        <v>1396.3805</v>
      </c>
      <c r="L1739" s="38" t="s">
        <v>3562</v>
      </c>
      <c r="M1739" s="38" t="s">
        <v>48</v>
      </c>
      <c r="N1739" s="38" t="s">
        <v>1757</v>
      </c>
      <c r="O1739" s="38" t="s">
        <v>6135</v>
      </c>
      <c r="P1739" s="38">
        <v>0</v>
      </c>
    </row>
    <row r="1740" spans="1:16" x14ac:dyDescent="0.3">
      <c r="A1740" s="38">
        <v>20071126.5</v>
      </c>
      <c r="B1740" s="38">
        <v>2454431</v>
      </c>
      <c r="C1740" s="38" t="s">
        <v>7312</v>
      </c>
      <c r="D1740" s="38" t="s">
        <v>3514</v>
      </c>
      <c r="E1740" s="43" t="s">
        <v>6090</v>
      </c>
      <c r="F1740" s="38" t="s">
        <v>615</v>
      </c>
      <c r="G1740" s="38" t="s">
        <v>48</v>
      </c>
      <c r="H1740" s="38" t="s">
        <v>3469</v>
      </c>
      <c r="I1740" s="38" t="s">
        <v>99</v>
      </c>
      <c r="J1740" s="38">
        <f t="shared" si="27"/>
        <v>2007.9012000000002</v>
      </c>
      <c r="K1740" s="44">
        <v>1396.9102</v>
      </c>
      <c r="L1740" s="38" t="s">
        <v>3571</v>
      </c>
      <c r="M1740" s="38" t="s">
        <v>48</v>
      </c>
      <c r="N1740" s="38" t="s">
        <v>157</v>
      </c>
      <c r="O1740" s="38" t="s">
        <v>5192</v>
      </c>
      <c r="P1740" s="38">
        <v>0</v>
      </c>
    </row>
    <row r="1741" spans="1:16" x14ac:dyDescent="0.3">
      <c r="A1741" s="38">
        <v>20071127.5</v>
      </c>
      <c r="B1741" s="38">
        <v>2454432</v>
      </c>
      <c r="C1741" s="38" t="s">
        <v>7313</v>
      </c>
      <c r="D1741" s="38" t="s">
        <v>1996</v>
      </c>
      <c r="E1741" s="43" t="s">
        <v>7314</v>
      </c>
      <c r="F1741" s="38" t="s">
        <v>615</v>
      </c>
      <c r="G1741" s="38" t="s">
        <v>48</v>
      </c>
      <c r="H1741" s="38" t="s">
        <v>7315</v>
      </c>
      <c r="I1741" s="38" t="s">
        <v>107</v>
      </c>
      <c r="J1741" s="38">
        <f t="shared" si="27"/>
        <v>2007.902</v>
      </c>
      <c r="K1741" s="44">
        <v>1397.4248</v>
      </c>
      <c r="L1741" s="38" t="s">
        <v>4970</v>
      </c>
      <c r="M1741" s="38" t="s">
        <v>48</v>
      </c>
      <c r="N1741" s="38" t="s">
        <v>7316</v>
      </c>
      <c r="O1741" s="38" t="s">
        <v>4851</v>
      </c>
      <c r="P1741" s="38">
        <v>0</v>
      </c>
    </row>
    <row r="1742" spans="1:16" x14ac:dyDescent="0.3">
      <c r="A1742" s="38">
        <v>20071128.5</v>
      </c>
      <c r="B1742" s="38">
        <v>2454433</v>
      </c>
      <c r="C1742" s="38" t="s">
        <v>7317</v>
      </c>
      <c r="D1742" s="38" t="s">
        <v>648</v>
      </c>
      <c r="E1742" s="43" t="s">
        <v>6795</v>
      </c>
      <c r="F1742" s="38" t="s">
        <v>412</v>
      </c>
      <c r="G1742" s="38" t="s">
        <v>48</v>
      </c>
      <c r="H1742" s="38" t="s">
        <v>7318</v>
      </c>
      <c r="I1742" s="38" t="s">
        <v>2883</v>
      </c>
      <c r="J1742" s="38">
        <f t="shared" si="27"/>
        <v>2007.9027999999998</v>
      </c>
      <c r="K1742" s="44">
        <v>1397.9167</v>
      </c>
      <c r="L1742" s="38" t="s">
        <v>2943</v>
      </c>
      <c r="M1742" s="38" t="s">
        <v>48</v>
      </c>
      <c r="N1742" s="38" t="s">
        <v>736</v>
      </c>
      <c r="O1742" s="38" t="s">
        <v>7319</v>
      </c>
      <c r="P1742" s="38">
        <v>0</v>
      </c>
    </row>
    <row r="1743" spans="1:16" x14ac:dyDescent="0.3">
      <c r="A1743" s="38">
        <v>20071129.5</v>
      </c>
      <c r="B1743" s="38">
        <v>2454434</v>
      </c>
      <c r="C1743" s="38" t="s">
        <v>7320</v>
      </c>
      <c r="D1743" s="38" t="s">
        <v>2327</v>
      </c>
      <c r="E1743" s="43" t="s">
        <v>7321</v>
      </c>
      <c r="F1743" s="38" t="s">
        <v>412</v>
      </c>
      <c r="G1743" s="38" t="s">
        <v>48</v>
      </c>
      <c r="H1743" s="38" t="s">
        <v>202</v>
      </c>
      <c r="I1743" s="38" t="s">
        <v>2367</v>
      </c>
      <c r="J1743" s="38">
        <f t="shared" si="27"/>
        <v>2007.9035999999996</v>
      </c>
      <c r="K1743" s="44">
        <v>1398.3637000000001</v>
      </c>
      <c r="L1743" s="38" t="s">
        <v>4570</v>
      </c>
      <c r="M1743" s="38" t="s">
        <v>48</v>
      </c>
      <c r="N1743" s="38" t="s">
        <v>7322</v>
      </c>
      <c r="O1743" s="38" t="s">
        <v>7323</v>
      </c>
      <c r="P1743" s="38">
        <v>0</v>
      </c>
    </row>
    <row r="1744" spans="1:16" x14ac:dyDescent="0.3">
      <c r="A1744" s="38">
        <v>20071130.5</v>
      </c>
      <c r="B1744" s="38">
        <v>2454435</v>
      </c>
      <c r="C1744" s="38" t="s">
        <v>7324</v>
      </c>
      <c r="D1744" s="38" t="s">
        <v>1956</v>
      </c>
      <c r="E1744" s="43" t="s">
        <v>6795</v>
      </c>
      <c r="F1744" s="38" t="s">
        <v>412</v>
      </c>
      <c r="G1744" s="38" t="s">
        <v>48</v>
      </c>
      <c r="H1744" s="38" t="s">
        <v>3754</v>
      </c>
      <c r="I1744" s="38" t="s">
        <v>1503</v>
      </c>
      <c r="J1744" s="38">
        <f t="shared" si="27"/>
        <v>2007.9043999999994</v>
      </c>
      <c r="K1744" s="44">
        <v>1398.8253999999999</v>
      </c>
      <c r="L1744" s="38" t="s">
        <v>5004</v>
      </c>
      <c r="M1744" s="38" t="s">
        <v>48</v>
      </c>
      <c r="N1744" s="38" t="s">
        <v>6424</v>
      </c>
      <c r="O1744" s="38" t="s">
        <v>1723</v>
      </c>
      <c r="P1744" s="38">
        <v>0</v>
      </c>
    </row>
    <row r="1745" spans="1:16" x14ac:dyDescent="0.3">
      <c r="A1745" s="38">
        <v>20071201.5</v>
      </c>
      <c r="B1745" s="38">
        <v>2454436</v>
      </c>
      <c r="C1745" s="38" t="s">
        <v>7325</v>
      </c>
      <c r="D1745" s="38" t="s">
        <v>265</v>
      </c>
      <c r="E1745" s="43" t="s">
        <v>7326</v>
      </c>
      <c r="F1745" s="38" t="s">
        <v>412</v>
      </c>
      <c r="G1745" s="38" t="s">
        <v>48</v>
      </c>
      <c r="H1745" s="38" t="s">
        <v>7327</v>
      </c>
      <c r="I1745" s="38" t="s">
        <v>124</v>
      </c>
      <c r="J1745" s="38">
        <f t="shared" si="27"/>
        <v>2007.9611999999997</v>
      </c>
      <c r="K1745" s="44">
        <v>1399.2561000000001</v>
      </c>
      <c r="L1745" s="38" t="s">
        <v>6402</v>
      </c>
      <c r="M1745" s="38" t="s">
        <v>48</v>
      </c>
      <c r="N1745" s="38" t="s">
        <v>1624</v>
      </c>
      <c r="O1745" s="38" t="s">
        <v>2135</v>
      </c>
      <c r="P1745" s="38">
        <v>0</v>
      </c>
    </row>
    <row r="1746" spans="1:16" x14ac:dyDescent="0.3">
      <c r="A1746" s="38">
        <v>20071202.5</v>
      </c>
      <c r="B1746" s="38">
        <v>2454437</v>
      </c>
      <c r="C1746" s="38" t="s">
        <v>7328</v>
      </c>
      <c r="D1746" s="38" t="s">
        <v>892</v>
      </c>
      <c r="E1746" s="43" t="s">
        <v>7069</v>
      </c>
      <c r="F1746" s="38" t="s">
        <v>412</v>
      </c>
      <c r="G1746" s="38" t="s">
        <v>48</v>
      </c>
      <c r="H1746" s="38" t="s">
        <v>7329</v>
      </c>
      <c r="I1746" s="38" t="s">
        <v>2367</v>
      </c>
      <c r="J1746" s="38">
        <f t="shared" si="27"/>
        <v>2007.9619999999995</v>
      </c>
      <c r="K1746" s="44">
        <v>1399.7094999999999</v>
      </c>
      <c r="L1746" s="38" t="s">
        <v>1852</v>
      </c>
      <c r="M1746" s="38" t="s">
        <v>48</v>
      </c>
      <c r="N1746" s="38" t="s">
        <v>4215</v>
      </c>
      <c r="O1746" s="38" t="s">
        <v>1816</v>
      </c>
      <c r="P1746" s="38">
        <v>0</v>
      </c>
    </row>
    <row r="1747" spans="1:16" x14ac:dyDescent="0.3">
      <c r="A1747" s="38">
        <v>20071203.5</v>
      </c>
      <c r="B1747" s="38">
        <v>2454438</v>
      </c>
      <c r="C1747" s="38" t="s">
        <v>7330</v>
      </c>
      <c r="D1747" s="38" t="s">
        <v>692</v>
      </c>
      <c r="E1747" s="43" t="s">
        <v>7331</v>
      </c>
      <c r="F1747" s="38" t="s">
        <v>412</v>
      </c>
      <c r="G1747" s="38" t="s">
        <v>48</v>
      </c>
      <c r="H1747" s="38" t="s">
        <v>2356</v>
      </c>
      <c r="I1747" s="38" t="s">
        <v>2367</v>
      </c>
      <c r="J1747" s="38">
        <f t="shared" si="27"/>
        <v>2007.9627999999993</v>
      </c>
      <c r="K1747" s="44">
        <v>1400.1558</v>
      </c>
      <c r="L1747" s="38" t="s">
        <v>64</v>
      </c>
      <c r="M1747" s="38" t="s">
        <v>48</v>
      </c>
      <c r="N1747" s="38" t="s">
        <v>6247</v>
      </c>
      <c r="O1747" s="38" t="s">
        <v>1196</v>
      </c>
      <c r="P1747" s="38">
        <v>0</v>
      </c>
    </row>
    <row r="1748" spans="1:16" x14ac:dyDescent="0.3">
      <c r="A1748" s="38">
        <v>20071204.5</v>
      </c>
      <c r="B1748" s="38">
        <v>2454439</v>
      </c>
      <c r="C1748" s="38" t="s">
        <v>7332</v>
      </c>
      <c r="D1748" s="38" t="s">
        <v>7333</v>
      </c>
      <c r="E1748" s="43" t="s">
        <v>5678</v>
      </c>
      <c r="F1748" s="38" t="s">
        <v>412</v>
      </c>
      <c r="G1748" s="38" t="s">
        <v>48</v>
      </c>
      <c r="H1748" s="38" t="s">
        <v>777</v>
      </c>
      <c r="I1748" s="38" t="s">
        <v>115</v>
      </c>
      <c r="J1748" s="38">
        <f t="shared" si="27"/>
        <v>2007.9635999999991</v>
      </c>
      <c r="K1748" s="44">
        <v>1400.5879</v>
      </c>
      <c r="L1748" s="38" t="s">
        <v>1730</v>
      </c>
      <c r="M1748" s="38" t="s">
        <v>48</v>
      </c>
      <c r="N1748" s="38" t="s">
        <v>7334</v>
      </c>
      <c r="O1748" s="38" t="s">
        <v>3018</v>
      </c>
      <c r="P1748" s="38">
        <v>0</v>
      </c>
    </row>
    <row r="1749" spans="1:16" x14ac:dyDescent="0.3">
      <c r="A1749" s="38">
        <v>20071205.5</v>
      </c>
      <c r="B1749" s="38">
        <v>2454440</v>
      </c>
      <c r="C1749" s="38" t="s">
        <v>7335</v>
      </c>
      <c r="D1749" s="38" t="s">
        <v>1067</v>
      </c>
      <c r="E1749" s="43" t="s">
        <v>7336</v>
      </c>
      <c r="F1749" s="38" t="s">
        <v>412</v>
      </c>
      <c r="G1749" s="38" t="s">
        <v>48</v>
      </c>
      <c r="H1749" s="38" t="s">
        <v>2696</v>
      </c>
      <c r="I1749" s="38" t="s">
        <v>91</v>
      </c>
      <c r="J1749" s="38">
        <f t="shared" si="27"/>
        <v>2007.9644000000008</v>
      </c>
      <c r="K1749" s="44">
        <v>1400.9905000000001</v>
      </c>
      <c r="L1749" s="38" t="s">
        <v>1864</v>
      </c>
      <c r="M1749" s="38" t="s">
        <v>48</v>
      </c>
      <c r="N1749" s="38" t="s">
        <v>7337</v>
      </c>
      <c r="O1749" s="38" t="s">
        <v>1634</v>
      </c>
      <c r="P1749" s="38">
        <v>0</v>
      </c>
    </row>
    <row r="1750" spans="1:16" x14ac:dyDescent="0.3">
      <c r="A1750" s="38">
        <v>20071206.5</v>
      </c>
      <c r="B1750" s="38">
        <v>2454441</v>
      </c>
      <c r="C1750" s="38" t="s">
        <v>7338</v>
      </c>
      <c r="D1750" s="38" t="s">
        <v>1552</v>
      </c>
      <c r="E1750" s="43" t="s">
        <v>6988</v>
      </c>
      <c r="F1750" s="38" t="s">
        <v>412</v>
      </c>
      <c r="G1750" s="38" t="s">
        <v>48</v>
      </c>
      <c r="H1750" s="38" t="s">
        <v>4450</v>
      </c>
      <c r="I1750" s="38" t="s">
        <v>107</v>
      </c>
      <c r="J1750" s="38">
        <f t="shared" si="27"/>
        <v>2007.9652000000006</v>
      </c>
      <c r="K1750" s="44">
        <v>1401.4091000000001</v>
      </c>
      <c r="L1750" s="38" t="s">
        <v>2193</v>
      </c>
      <c r="M1750" s="38" t="s">
        <v>48</v>
      </c>
      <c r="N1750" s="38" t="s">
        <v>7339</v>
      </c>
      <c r="O1750" s="38" t="s">
        <v>3047</v>
      </c>
      <c r="P1750" s="38">
        <v>0</v>
      </c>
    </row>
    <row r="1751" spans="1:16" x14ac:dyDescent="0.3">
      <c r="A1751" s="38">
        <v>20071207.5</v>
      </c>
      <c r="B1751" s="38">
        <v>2454442</v>
      </c>
      <c r="C1751" s="38" t="s">
        <v>7340</v>
      </c>
      <c r="D1751" s="38" t="s">
        <v>1692</v>
      </c>
      <c r="E1751" s="43" t="s">
        <v>7341</v>
      </c>
      <c r="F1751" s="38" t="s">
        <v>412</v>
      </c>
      <c r="G1751" s="38" t="s">
        <v>48</v>
      </c>
      <c r="H1751" s="38" t="s">
        <v>2497</v>
      </c>
      <c r="I1751" s="38" t="s">
        <v>2367</v>
      </c>
      <c r="J1751" s="38">
        <f t="shared" si="27"/>
        <v>2007.9660000000003</v>
      </c>
      <c r="K1751" s="44">
        <v>1401.7846999999999</v>
      </c>
      <c r="L1751" s="38" t="s">
        <v>5872</v>
      </c>
      <c r="M1751" s="38" t="s">
        <v>48</v>
      </c>
      <c r="N1751" s="38" t="s">
        <v>7342</v>
      </c>
      <c r="O1751" s="38" t="s">
        <v>1828</v>
      </c>
      <c r="P1751" s="38">
        <v>0</v>
      </c>
    </row>
    <row r="1752" spans="1:16" x14ac:dyDescent="0.3">
      <c r="A1752" s="38">
        <v>20071208.5</v>
      </c>
      <c r="B1752" s="38">
        <v>2454443</v>
      </c>
      <c r="C1752" s="38" t="s">
        <v>7343</v>
      </c>
      <c r="D1752" s="38" t="s">
        <v>2668</v>
      </c>
      <c r="E1752" s="43" t="s">
        <v>7344</v>
      </c>
      <c r="F1752" s="38" t="s">
        <v>412</v>
      </c>
      <c r="G1752" s="38" t="s">
        <v>48</v>
      </c>
      <c r="H1752" s="38" t="s">
        <v>7345</v>
      </c>
      <c r="I1752" s="38" t="s">
        <v>107</v>
      </c>
      <c r="J1752" s="38">
        <f t="shared" si="27"/>
        <v>2007.9668000000001</v>
      </c>
      <c r="K1752" s="44">
        <v>1402.1575</v>
      </c>
      <c r="L1752" s="38" t="s">
        <v>761</v>
      </c>
      <c r="M1752" s="38" t="s">
        <v>48</v>
      </c>
      <c r="N1752" s="38" t="s">
        <v>4058</v>
      </c>
      <c r="O1752" s="38" t="s">
        <v>3438</v>
      </c>
      <c r="P1752" s="38">
        <v>0</v>
      </c>
    </row>
    <row r="1753" spans="1:16" x14ac:dyDescent="0.3">
      <c r="A1753" s="38">
        <v>20071209.5</v>
      </c>
      <c r="B1753" s="38">
        <v>2454444</v>
      </c>
      <c r="C1753" s="38" t="s">
        <v>7346</v>
      </c>
      <c r="D1753" s="38" t="s">
        <v>337</v>
      </c>
      <c r="E1753" s="43" t="s">
        <v>7347</v>
      </c>
      <c r="F1753" s="38" t="s">
        <v>412</v>
      </c>
      <c r="G1753" s="38" t="s">
        <v>48</v>
      </c>
      <c r="H1753" s="38" t="s">
        <v>6876</v>
      </c>
      <c r="I1753" s="38" t="s">
        <v>91</v>
      </c>
      <c r="J1753" s="38">
        <f t="shared" si="27"/>
        <v>2007.9675999999999</v>
      </c>
      <c r="K1753" s="44">
        <v>1402.4360999999999</v>
      </c>
      <c r="L1753" s="38" t="s">
        <v>1847</v>
      </c>
      <c r="M1753" s="38" t="s">
        <v>48</v>
      </c>
      <c r="N1753" s="38" t="s">
        <v>7348</v>
      </c>
      <c r="O1753" s="38" t="s">
        <v>3501</v>
      </c>
      <c r="P1753" s="38">
        <v>0</v>
      </c>
    </row>
    <row r="1754" spans="1:16" x14ac:dyDescent="0.3">
      <c r="A1754" s="38">
        <v>20071210.5</v>
      </c>
      <c r="B1754" s="38">
        <v>2454445</v>
      </c>
      <c r="C1754" s="38" t="s">
        <v>7349</v>
      </c>
      <c r="D1754" s="38" t="s">
        <v>738</v>
      </c>
      <c r="E1754" s="43" t="s">
        <v>7350</v>
      </c>
      <c r="F1754" s="38" t="s">
        <v>523</v>
      </c>
      <c r="G1754" s="38" t="s">
        <v>48</v>
      </c>
      <c r="H1754" s="38" t="s">
        <v>4948</v>
      </c>
      <c r="I1754" s="38" t="s">
        <v>74</v>
      </c>
      <c r="J1754" s="38">
        <f t="shared" si="27"/>
        <v>2007.9683999999997</v>
      </c>
      <c r="K1754" s="44">
        <v>1402.7394999999999</v>
      </c>
      <c r="L1754" s="38" t="s">
        <v>1948</v>
      </c>
      <c r="M1754" s="38" t="s">
        <v>48</v>
      </c>
      <c r="N1754" s="38" t="s">
        <v>7351</v>
      </c>
      <c r="O1754" s="38" t="s">
        <v>1526</v>
      </c>
      <c r="P1754" s="38">
        <v>0</v>
      </c>
    </row>
    <row r="1755" spans="1:16" x14ac:dyDescent="0.3">
      <c r="A1755" s="38">
        <v>20071211.5</v>
      </c>
      <c r="B1755" s="38">
        <v>2454446</v>
      </c>
      <c r="C1755" s="38" t="s">
        <v>7352</v>
      </c>
      <c r="D1755" s="38" t="s">
        <v>4672</v>
      </c>
      <c r="E1755" s="43" t="s">
        <v>4262</v>
      </c>
      <c r="F1755" s="38" t="s">
        <v>523</v>
      </c>
      <c r="G1755" s="38" t="s">
        <v>48</v>
      </c>
      <c r="H1755" s="38" t="s">
        <v>6462</v>
      </c>
      <c r="I1755" s="38" t="s">
        <v>106</v>
      </c>
      <c r="J1755" s="38">
        <f t="shared" si="27"/>
        <v>2007.9691999999995</v>
      </c>
      <c r="K1755" s="44">
        <v>1403.0790999999999</v>
      </c>
      <c r="L1755" s="38" t="s">
        <v>767</v>
      </c>
      <c r="M1755" s="38" t="s">
        <v>48</v>
      </c>
      <c r="N1755" s="38" t="s">
        <v>7353</v>
      </c>
      <c r="O1755" s="38" t="s">
        <v>1810</v>
      </c>
      <c r="P1755" s="38">
        <v>0</v>
      </c>
    </row>
    <row r="1756" spans="1:16" x14ac:dyDescent="0.3">
      <c r="A1756" s="38">
        <v>20071212.5</v>
      </c>
      <c r="B1756" s="38">
        <v>2454447</v>
      </c>
      <c r="C1756" s="38" t="s">
        <v>7354</v>
      </c>
      <c r="D1756" s="38" t="s">
        <v>4066</v>
      </c>
      <c r="E1756" s="43" t="s">
        <v>7355</v>
      </c>
      <c r="F1756" s="38" t="s">
        <v>523</v>
      </c>
      <c r="G1756" s="38" t="s">
        <v>48</v>
      </c>
      <c r="H1756" s="38" t="s">
        <v>7356</v>
      </c>
      <c r="I1756" s="38" t="s">
        <v>83</v>
      </c>
      <c r="J1756" s="38">
        <f t="shared" si="27"/>
        <v>2007.9699999999993</v>
      </c>
      <c r="K1756" s="44">
        <v>1403.3551</v>
      </c>
      <c r="L1756" s="38" t="s">
        <v>1929</v>
      </c>
      <c r="M1756" s="38" t="s">
        <v>48</v>
      </c>
      <c r="N1756" s="38" t="s">
        <v>7357</v>
      </c>
      <c r="O1756" s="38" t="s">
        <v>2071</v>
      </c>
      <c r="P1756" s="38">
        <v>0</v>
      </c>
    </row>
    <row r="1757" spans="1:16" x14ac:dyDescent="0.3">
      <c r="A1757" s="38">
        <v>20071213.5</v>
      </c>
      <c r="B1757" s="38">
        <v>2454448</v>
      </c>
      <c r="C1757" s="38" t="s">
        <v>7358</v>
      </c>
      <c r="D1757" s="38" t="s">
        <v>7359</v>
      </c>
      <c r="E1757" s="43" t="s">
        <v>7360</v>
      </c>
      <c r="F1757" s="38" t="s">
        <v>523</v>
      </c>
      <c r="G1757" s="38" t="s">
        <v>48</v>
      </c>
      <c r="H1757" s="38" t="s">
        <v>7361</v>
      </c>
      <c r="I1757" s="38" t="s">
        <v>171</v>
      </c>
      <c r="J1757" s="38">
        <f t="shared" si="27"/>
        <v>2007.9707999999991</v>
      </c>
      <c r="K1757" s="44">
        <v>1403.6495</v>
      </c>
      <c r="L1757" s="38" t="s">
        <v>3595</v>
      </c>
      <c r="M1757" s="38" t="s">
        <v>48</v>
      </c>
      <c r="N1757" s="38" t="s">
        <v>749</v>
      </c>
      <c r="O1757" s="38" t="s">
        <v>3238</v>
      </c>
      <c r="P1757" s="38">
        <v>0</v>
      </c>
    </row>
    <row r="1758" spans="1:16" x14ac:dyDescent="0.3">
      <c r="A1758" s="38">
        <v>20071214.5</v>
      </c>
      <c r="B1758" s="38">
        <v>2454449</v>
      </c>
      <c r="C1758" s="38" t="s">
        <v>7362</v>
      </c>
      <c r="D1758" s="38" t="s">
        <v>1747</v>
      </c>
      <c r="E1758" s="43" t="s">
        <v>4475</v>
      </c>
      <c r="F1758" s="38" t="s">
        <v>412</v>
      </c>
      <c r="G1758" s="38" t="s">
        <v>48</v>
      </c>
      <c r="H1758" s="38" t="s">
        <v>7363</v>
      </c>
      <c r="I1758" s="38" t="s">
        <v>1604</v>
      </c>
      <c r="J1758" s="38">
        <f t="shared" si="27"/>
        <v>2007.9716000000008</v>
      </c>
      <c r="K1758" s="44">
        <v>1404.1532</v>
      </c>
      <c r="L1758" s="38" t="s">
        <v>1858</v>
      </c>
      <c r="M1758" s="38" t="s">
        <v>48</v>
      </c>
      <c r="N1758" s="38" t="s">
        <v>7364</v>
      </c>
      <c r="O1758" s="38" t="s">
        <v>2275</v>
      </c>
      <c r="P1758" s="38">
        <v>0</v>
      </c>
    </row>
    <row r="1759" spans="1:16" x14ac:dyDescent="0.3">
      <c r="A1759" s="38">
        <v>20071215.5</v>
      </c>
      <c r="B1759" s="38">
        <v>2454450</v>
      </c>
      <c r="C1759" s="38" t="s">
        <v>7365</v>
      </c>
      <c r="D1759" s="38" t="s">
        <v>1086</v>
      </c>
      <c r="E1759" s="43" t="s">
        <v>7366</v>
      </c>
      <c r="F1759" s="38" t="s">
        <v>412</v>
      </c>
      <c r="G1759" s="38" t="s">
        <v>48</v>
      </c>
      <c r="H1759" s="38" t="s">
        <v>1464</v>
      </c>
      <c r="I1759" s="38" t="s">
        <v>1580</v>
      </c>
      <c r="J1759" s="38">
        <f t="shared" si="27"/>
        <v>2007.9724000000006</v>
      </c>
      <c r="K1759" s="44">
        <v>1404.6243999999999</v>
      </c>
      <c r="L1759" s="38" t="s">
        <v>1888</v>
      </c>
      <c r="M1759" s="38" t="s">
        <v>48</v>
      </c>
      <c r="N1759" s="38" t="s">
        <v>7367</v>
      </c>
      <c r="O1759" s="38" t="s">
        <v>3751</v>
      </c>
      <c r="P1759" s="38">
        <v>0</v>
      </c>
    </row>
    <row r="1760" spans="1:16" x14ac:dyDescent="0.3">
      <c r="A1760" s="38">
        <v>20071216.5</v>
      </c>
      <c r="B1760" s="38">
        <v>2454451</v>
      </c>
      <c r="C1760" s="38" t="s">
        <v>7368</v>
      </c>
      <c r="D1760" s="38" t="s">
        <v>635</v>
      </c>
      <c r="E1760" s="43" t="s">
        <v>7369</v>
      </c>
      <c r="F1760" s="38" t="s">
        <v>180</v>
      </c>
      <c r="G1760" s="38" t="s">
        <v>48</v>
      </c>
      <c r="H1760" s="38" t="s">
        <v>4301</v>
      </c>
      <c r="I1760" s="38" t="s">
        <v>106</v>
      </c>
      <c r="J1760" s="38">
        <f t="shared" si="27"/>
        <v>2007.9732000000004</v>
      </c>
      <c r="K1760" s="44">
        <v>1404.9703</v>
      </c>
      <c r="L1760" s="38" t="s">
        <v>1942</v>
      </c>
      <c r="M1760" s="38" t="s">
        <v>48</v>
      </c>
      <c r="N1760" s="38" t="s">
        <v>7370</v>
      </c>
      <c r="O1760" s="38" t="s">
        <v>7371</v>
      </c>
      <c r="P1760" s="38">
        <v>0</v>
      </c>
    </row>
    <row r="1761" spans="1:16" x14ac:dyDescent="0.3">
      <c r="A1761" s="38">
        <v>20071217.5</v>
      </c>
      <c r="B1761" s="38">
        <v>2454452</v>
      </c>
      <c r="C1761" s="38" t="s">
        <v>7372</v>
      </c>
      <c r="D1761" s="38" t="s">
        <v>3227</v>
      </c>
      <c r="E1761" s="43" t="s">
        <v>7373</v>
      </c>
      <c r="F1761" s="38" t="s">
        <v>412</v>
      </c>
      <c r="G1761" s="38" t="s">
        <v>48</v>
      </c>
      <c r="H1761" s="38" t="s">
        <v>7374</v>
      </c>
      <c r="I1761" s="38" t="s">
        <v>1912</v>
      </c>
      <c r="J1761" s="38">
        <f t="shared" si="27"/>
        <v>2007.9740000000002</v>
      </c>
      <c r="K1761" s="44">
        <v>1405.1750999999999</v>
      </c>
      <c r="L1761" s="38" t="s">
        <v>1942</v>
      </c>
      <c r="M1761" s="38" t="s">
        <v>48</v>
      </c>
      <c r="N1761" s="38" t="s">
        <v>2340</v>
      </c>
      <c r="O1761" s="38" t="s">
        <v>6231</v>
      </c>
      <c r="P1761" s="38">
        <v>0</v>
      </c>
    </row>
    <row r="1762" spans="1:16" x14ac:dyDescent="0.3">
      <c r="A1762" s="38">
        <v>20071218.5</v>
      </c>
      <c r="B1762" s="38">
        <v>2454453</v>
      </c>
      <c r="C1762" s="38" t="s">
        <v>7375</v>
      </c>
      <c r="D1762" s="38" t="s">
        <v>824</v>
      </c>
      <c r="E1762" s="43" t="s">
        <v>4492</v>
      </c>
      <c r="F1762" s="38" t="s">
        <v>412</v>
      </c>
      <c r="G1762" s="38" t="s">
        <v>48</v>
      </c>
      <c r="H1762" s="38" t="s">
        <v>2795</v>
      </c>
      <c r="I1762" s="38" t="s">
        <v>106</v>
      </c>
      <c r="J1762" s="38">
        <f t="shared" si="27"/>
        <v>2007.9748</v>
      </c>
      <c r="K1762" s="44">
        <v>1405.3097</v>
      </c>
      <c r="L1762" s="38" t="s">
        <v>1974</v>
      </c>
      <c r="M1762" s="38" t="s">
        <v>48</v>
      </c>
      <c r="N1762" s="38" t="s">
        <v>7376</v>
      </c>
      <c r="O1762" s="38" t="s">
        <v>3453</v>
      </c>
      <c r="P1762" s="38">
        <v>0</v>
      </c>
    </row>
    <row r="1763" spans="1:16" x14ac:dyDescent="0.3">
      <c r="A1763" s="38">
        <v>20071219.5</v>
      </c>
      <c r="B1763" s="38">
        <v>2454454</v>
      </c>
      <c r="C1763" s="38" t="s">
        <v>7377</v>
      </c>
      <c r="D1763" s="38" t="s">
        <v>990</v>
      </c>
      <c r="E1763" s="43" t="s">
        <v>7378</v>
      </c>
      <c r="F1763" s="38" t="s">
        <v>412</v>
      </c>
      <c r="G1763" s="38" t="s">
        <v>48</v>
      </c>
      <c r="H1763" s="38" t="s">
        <v>7379</v>
      </c>
      <c r="I1763" s="38" t="s">
        <v>115</v>
      </c>
      <c r="J1763" s="38">
        <f t="shared" si="27"/>
        <v>2007.9755999999998</v>
      </c>
      <c r="K1763" s="44">
        <v>1405.5447999999999</v>
      </c>
      <c r="L1763" s="38" t="s">
        <v>2000</v>
      </c>
      <c r="M1763" s="38" t="s">
        <v>48</v>
      </c>
      <c r="N1763" s="38" t="s">
        <v>7380</v>
      </c>
      <c r="O1763" s="38" t="s">
        <v>5524</v>
      </c>
      <c r="P1763" s="38">
        <v>0</v>
      </c>
    </row>
    <row r="1764" spans="1:16" x14ac:dyDescent="0.3">
      <c r="A1764" s="38">
        <v>20071220.5</v>
      </c>
      <c r="B1764" s="38">
        <v>2454455</v>
      </c>
      <c r="C1764" s="38" t="s">
        <v>7381</v>
      </c>
      <c r="D1764" s="38" t="s">
        <v>192</v>
      </c>
      <c r="E1764" s="43" t="s">
        <v>7382</v>
      </c>
      <c r="F1764" s="38" t="s">
        <v>412</v>
      </c>
      <c r="G1764" s="38" t="s">
        <v>48</v>
      </c>
      <c r="H1764" s="38" t="s">
        <v>2515</v>
      </c>
      <c r="I1764" s="38" t="s">
        <v>91</v>
      </c>
      <c r="J1764" s="38">
        <f t="shared" si="27"/>
        <v>2007.9763999999996</v>
      </c>
      <c r="K1764" s="44">
        <v>1405.7632000000001</v>
      </c>
      <c r="L1764" s="38" t="s">
        <v>1108</v>
      </c>
      <c r="M1764" s="38" t="s">
        <v>48</v>
      </c>
      <c r="N1764" s="38" t="s">
        <v>7383</v>
      </c>
      <c r="O1764" s="38" t="s">
        <v>1810</v>
      </c>
      <c r="P1764" s="38">
        <v>0</v>
      </c>
    </row>
    <row r="1765" spans="1:16" x14ac:dyDescent="0.3">
      <c r="A1765" s="38">
        <v>20071221.5</v>
      </c>
      <c r="B1765" s="38">
        <v>2454456</v>
      </c>
      <c r="C1765" s="38" t="s">
        <v>7384</v>
      </c>
      <c r="D1765" s="38" t="s">
        <v>1422</v>
      </c>
      <c r="E1765" s="43" t="s">
        <v>7385</v>
      </c>
      <c r="F1765" s="38" t="s">
        <v>412</v>
      </c>
      <c r="G1765" s="38" t="s">
        <v>48</v>
      </c>
      <c r="H1765" s="38" t="s">
        <v>7386</v>
      </c>
      <c r="I1765" s="38" t="s">
        <v>107</v>
      </c>
      <c r="J1765" s="38">
        <f t="shared" si="27"/>
        <v>2007.9771999999994</v>
      </c>
      <c r="K1765" s="44">
        <v>1405.9665</v>
      </c>
      <c r="L1765" s="38" t="s">
        <v>1108</v>
      </c>
      <c r="M1765" s="38" t="s">
        <v>48</v>
      </c>
      <c r="N1765" s="38" t="s">
        <v>7387</v>
      </c>
      <c r="O1765" s="38" t="s">
        <v>2053</v>
      </c>
      <c r="P1765" s="38">
        <v>0</v>
      </c>
    </row>
    <row r="1766" spans="1:16" x14ac:dyDescent="0.3">
      <c r="A1766" s="38">
        <v>20071222.5</v>
      </c>
      <c r="B1766" s="38">
        <v>2454457</v>
      </c>
      <c r="C1766" s="38" t="s">
        <v>7388</v>
      </c>
      <c r="D1766" s="38" t="s">
        <v>1718</v>
      </c>
      <c r="E1766" s="43" t="s">
        <v>7389</v>
      </c>
      <c r="F1766" s="38" t="s">
        <v>412</v>
      </c>
      <c r="G1766" s="38" t="s">
        <v>48</v>
      </c>
      <c r="H1766" s="38" t="s">
        <v>7390</v>
      </c>
      <c r="I1766" s="38" t="s">
        <v>486</v>
      </c>
      <c r="J1766" s="38">
        <f t="shared" si="27"/>
        <v>2007.9779999999992</v>
      </c>
      <c r="K1766" s="44">
        <v>1406.1561999999999</v>
      </c>
      <c r="L1766" s="38" t="s">
        <v>1202</v>
      </c>
      <c r="M1766" s="38" t="s">
        <v>48</v>
      </c>
      <c r="N1766" s="38" t="s">
        <v>2186</v>
      </c>
      <c r="O1766" s="38" t="s">
        <v>1745</v>
      </c>
      <c r="P1766" s="38">
        <v>0</v>
      </c>
    </row>
    <row r="1767" spans="1:16" x14ac:dyDescent="0.3">
      <c r="A1767" s="38">
        <v>20071223.5</v>
      </c>
      <c r="B1767" s="38">
        <v>2454458</v>
      </c>
      <c r="C1767" s="38" t="s">
        <v>7391</v>
      </c>
      <c r="D1767" s="38" t="s">
        <v>1896</v>
      </c>
      <c r="E1767" s="43" t="s">
        <v>7306</v>
      </c>
      <c r="F1767" s="38" t="s">
        <v>412</v>
      </c>
      <c r="G1767" s="38" t="s">
        <v>48</v>
      </c>
      <c r="H1767" s="38" t="s">
        <v>3457</v>
      </c>
      <c r="I1767" s="38" t="s">
        <v>676</v>
      </c>
      <c r="J1767" s="38">
        <f t="shared" si="27"/>
        <v>2007.9788000000008</v>
      </c>
      <c r="K1767" s="44">
        <v>1406.3108999999999</v>
      </c>
      <c r="L1767" s="38" t="s">
        <v>1202</v>
      </c>
      <c r="M1767" s="38" t="s">
        <v>48</v>
      </c>
      <c r="N1767" s="38" t="s">
        <v>7392</v>
      </c>
      <c r="O1767" s="38" t="s">
        <v>7393</v>
      </c>
      <c r="P1767" s="38">
        <v>0</v>
      </c>
    </row>
    <row r="1768" spans="1:16" x14ac:dyDescent="0.3">
      <c r="A1768" s="38">
        <v>20071224.5</v>
      </c>
      <c r="B1768" s="38">
        <v>2454459</v>
      </c>
      <c r="C1768" s="38" t="s">
        <v>7394</v>
      </c>
      <c r="D1768" s="38" t="s">
        <v>1434</v>
      </c>
      <c r="E1768" s="43" t="s">
        <v>7395</v>
      </c>
      <c r="F1768" s="38" t="s">
        <v>412</v>
      </c>
      <c r="G1768" s="38" t="s">
        <v>48</v>
      </c>
      <c r="H1768" s="38" t="s">
        <v>819</v>
      </c>
      <c r="I1768" s="38" t="s">
        <v>115</v>
      </c>
      <c r="J1768" s="38">
        <f t="shared" si="27"/>
        <v>2007.9796000000006</v>
      </c>
      <c r="K1768" s="44">
        <v>1406.4804999999999</v>
      </c>
      <c r="L1768" s="38" t="s">
        <v>2006</v>
      </c>
      <c r="M1768" s="38" t="s">
        <v>48</v>
      </c>
      <c r="N1768" s="38" t="s">
        <v>7396</v>
      </c>
      <c r="O1768" s="38" t="s">
        <v>6223</v>
      </c>
      <c r="P1768" s="38">
        <v>0</v>
      </c>
    </row>
    <row r="1769" spans="1:16" x14ac:dyDescent="0.3">
      <c r="A1769" s="38">
        <v>20071225.5</v>
      </c>
      <c r="B1769" s="38">
        <v>2454460</v>
      </c>
      <c r="C1769" s="38" t="s">
        <v>7397</v>
      </c>
      <c r="D1769" s="38" t="s">
        <v>2801</v>
      </c>
      <c r="E1769" s="43" t="s">
        <v>7398</v>
      </c>
      <c r="F1769" s="38" t="s">
        <v>180</v>
      </c>
      <c r="G1769" s="38" t="s">
        <v>48</v>
      </c>
      <c r="H1769" s="38" t="s">
        <v>4657</v>
      </c>
      <c r="I1769" s="38" t="s">
        <v>676</v>
      </c>
      <c r="J1769" s="38">
        <f t="shared" si="27"/>
        <v>2007.9804000000004</v>
      </c>
      <c r="K1769" s="44">
        <v>1406.6537000000001</v>
      </c>
      <c r="L1769" s="38" t="s">
        <v>4125</v>
      </c>
      <c r="M1769" s="38" t="s">
        <v>48</v>
      </c>
      <c r="N1769" s="38" t="s">
        <v>7399</v>
      </c>
      <c r="O1769" s="38" t="s">
        <v>560</v>
      </c>
      <c r="P1769" s="38">
        <v>0</v>
      </c>
    </row>
    <row r="1770" spans="1:16" x14ac:dyDescent="0.3">
      <c r="A1770" s="38">
        <v>20071226.5</v>
      </c>
      <c r="B1770" s="38">
        <v>2454461</v>
      </c>
      <c r="C1770" s="38" t="s">
        <v>7400</v>
      </c>
      <c r="D1770" s="38" t="s">
        <v>2375</v>
      </c>
      <c r="E1770" s="43" t="s">
        <v>7401</v>
      </c>
      <c r="F1770" s="38" t="s">
        <v>180</v>
      </c>
      <c r="G1770" s="38" t="s">
        <v>48</v>
      </c>
      <c r="H1770" s="38" t="s">
        <v>7402</v>
      </c>
      <c r="I1770" s="38" t="s">
        <v>99</v>
      </c>
      <c r="J1770" s="38">
        <f t="shared" si="27"/>
        <v>2007.9812000000002</v>
      </c>
      <c r="K1770" s="44">
        <v>1406.7928999999999</v>
      </c>
      <c r="L1770" s="38" t="s">
        <v>1918</v>
      </c>
      <c r="M1770" s="38" t="s">
        <v>48</v>
      </c>
      <c r="N1770" s="38" t="s">
        <v>3002</v>
      </c>
      <c r="O1770" s="38" t="s">
        <v>1905</v>
      </c>
      <c r="P1770" s="38">
        <v>0</v>
      </c>
    </row>
    <row r="1771" spans="1:16" x14ac:dyDescent="0.3">
      <c r="A1771" s="38">
        <v>20071227.5</v>
      </c>
      <c r="B1771" s="38">
        <v>2454462</v>
      </c>
      <c r="C1771" s="38" t="s">
        <v>7403</v>
      </c>
      <c r="D1771" s="38" t="s">
        <v>192</v>
      </c>
      <c r="E1771" s="43" t="s">
        <v>7404</v>
      </c>
      <c r="F1771" s="38" t="s">
        <v>180</v>
      </c>
      <c r="G1771" s="38" t="s">
        <v>48</v>
      </c>
      <c r="H1771" s="38" t="s">
        <v>7048</v>
      </c>
      <c r="I1771" s="38" t="s">
        <v>106</v>
      </c>
      <c r="J1771" s="38">
        <f t="shared" si="27"/>
        <v>2007.982</v>
      </c>
      <c r="K1771" s="44">
        <v>1406.86</v>
      </c>
      <c r="L1771" s="38" t="s">
        <v>1918</v>
      </c>
      <c r="M1771" s="38" t="s">
        <v>48</v>
      </c>
      <c r="N1771" s="38" t="s">
        <v>6508</v>
      </c>
      <c r="O1771" s="38" t="s">
        <v>6231</v>
      </c>
      <c r="P1771" s="38">
        <v>0</v>
      </c>
    </row>
    <row r="1772" spans="1:16" x14ac:dyDescent="0.3">
      <c r="A1772" s="38">
        <v>20071228.5</v>
      </c>
      <c r="B1772" s="38">
        <v>2454463</v>
      </c>
      <c r="C1772" s="38" t="s">
        <v>7405</v>
      </c>
      <c r="D1772" s="38" t="s">
        <v>960</v>
      </c>
      <c r="E1772" s="43" t="s">
        <v>7406</v>
      </c>
      <c r="F1772" s="38" t="s">
        <v>180</v>
      </c>
      <c r="G1772" s="38" t="s">
        <v>48</v>
      </c>
      <c r="H1772" s="38" t="s">
        <v>1783</v>
      </c>
      <c r="I1772" s="38" t="s">
        <v>707</v>
      </c>
      <c r="J1772" s="38">
        <f t="shared" si="27"/>
        <v>2007.9827999999998</v>
      </c>
      <c r="K1772" s="44">
        <v>1406.9609</v>
      </c>
      <c r="L1772" s="38" t="s">
        <v>1918</v>
      </c>
      <c r="M1772" s="38" t="s">
        <v>48</v>
      </c>
      <c r="N1772" s="38" t="s">
        <v>7407</v>
      </c>
      <c r="O1772" s="38" t="s">
        <v>3558</v>
      </c>
      <c r="P1772" s="38">
        <v>0</v>
      </c>
    </row>
    <row r="1773" spans="1:16" x14ac:dyDescent="0.3">
      <c r="A1773" s="38">
        <v>20071229.5</v>
      </c>
      <c r="B1773" s="38">
        <v>2454464</v>
      </c>
      <c r="C1773" s="38" t="s">
        <v>7408</v>
      </c>
      <c r="D1773" s="38" t="s">
        <v>555</v>
      </c>
      <c r="E1773" s="43" t="s">
        <v>7409</v>
      </c>
      <c r="F1773" s="38" t="s">
        <v>180</v>
      </c>
      <c r="G1773" s="38" t="s">
        <v>48</v>
      </c>
      <c r="H1773" s="38" t="s">
        <v>7410</v>
      </c>
      <c r="I1773" s="38" t="s">
        <v>2883</v>
      </c>
      <c r="J1773" s="38">
        <f t="shared" si="27"/>
        <v>2007.9835999999996</v>
      </c>
      <c r="K1773" s="44">
        <v>1407.0241000000001</v>
      </c>
      <c r="L1773" s="38" t="s">
        <v>1918</v>
      </c>
      <c r="M1773" s="38" t="s">
        <v>48</v>
      </c>
      <c r="N1773" s="38" t="s">
        <v>7411</v>
      </c>
      <c r="O1773" s="38" t="s">
        <v>3512</v>
      </c>
      <c r="P1773" s="38">
        <v>0</v>
      </c>
    </row>
    <row r="1774" spans="1:16" x14ac:dyDescent="0.3">
      <c r="A1774" s="38">
        <v>20071230.5</v>
      </c>
      <c r="B1774" s="38">
        <v>2454465</v>
      </c>
      <c r="C1774" s="38" t="s">
        <v>7412</v>
      </c>
      <c r="D1774" s="38" t="s">
        <v>4660</v>
      </c>
      <c r="E1774" s="43" t="s">
        <v>7413</v>
      </c>
      <c r="F1774" s="38" t="s">
        <v>180</v>
      </c>
      <c r="G1774" s="38" t="s">
        <v>48</v>
      </c>
      <c r="H1774" s="38" t="s">
        <v>7196</v>
      </c>
      <c r="I1774" s="38" t="s">
        <v>2367</v>
      </c>
      <c r="J1774" s="38">
        <f t="shared" si="27"/>
        <v>2007.9843999999994</v>
      </c>
      <c r="K1774" s="44">
        <v>1407.0688</v>
      </c>
      <c r="L1774" s="38" t="s">
        <v>3671</v>
      </c>
      <c r="M1774" s="38" t="s">
        <v>48</v>
      </c>
      <c r="N1774" s="38" t="s">
        <v>5766</v>
      </c>
      <c r="O1774" s="38" t="s">
        <v>6231</v>
      </c>
      <c r="P1774" s="38">
        <v>0</v>
      </c>
    </row>
    <row r="1775" spans="1:16" x14ac:dyDescent="0.3">
      <c r="A1775" s="38">
        <v>20071231.5</v>
      </c>
      <c r="B1775" s="38">
        <v>2454466</v>
      </c>
      <c r="C1775" s="38" t="s">
        <v>7414</v>
      </c>
      <c r="D1775" s="38" t="s">
        <v>534</v>
      </c>
      <c r="E1775" s="43" t="s">
        <v>7415</v>
      </c>
      <c r="F1775" s="38" t="s">
        <v>180</v>
      </c>
      <c r="G1775" s="38" t="s">
        <v>48</v>
      </c>
      <c r="H1775" s="38" t="s">
        <v>7416</v>
      </c>
      <c r="I1775" s="38" t="s">
        <v>2883</v>
      </c>
      <c r="J1775" s="38">
        <f t="shared" si="27"/>
        <v>2007.9851999999992</v>
      </c>
      <c r="K1775" s="44">
        <v>1407.1375</v>
      </c>
      <c r="L1775" s="38" t="s">
        <v>3671</v>
      </c>
      <c r="M1775" s="38" t="s">
        <v>48</v>
      </c>
      <c r="N1775" s="38" t="s">
        <v>933</v>
      </c>
      <c r="O1775" s="38" t="s">
        <v>560</v>
      </c>
      <c r="P1775" s="38">
        <v>0</v>
      </c>
    </row>
    <row r="1776" spans="1:16" x14ac:dyDescent="0.3">
      <c r="A1776" s="38">
        <v>20080101.5</v>
      </c>
      <c r="B1776" s="38">
        <v>2454467</v>
      </c>
      <c r="C1776" s="38" t="s">
        <v>7417</v>
      </c>
      <c r="D1776" s="38" t="s">
        <v>7418</v>
      </c>
      <c r="E1776" s="43" t="s">
        <v>7419</v>
      </c>
      <c r="F1776" s="38" t="s">
        <v>180</v>
      </c>
      <c r="G1776" s="38" t="s">
        <v>48</v>
      </c>
      <c r="H1776" s="38" t="s">
        <v>2186</v>
      </c>
      <c r="I1776" s="38" t="s">
        <v>1912</v>
      </c>
      <c r="J1776" s="38">
        <f t="shared" si="27"/>
        <v>2008.0812000000005</v>
      </c>
      <c r="K1776" s="44">
        <v>1407.2447999999999</v>
      </c>
      <c r="L1776" s="38" t="s">
        <v>3671</v>
      </c>
      <c r="M1776" s="38" t="s">
        <v>48</v>
      </c>
      <c r="N1776" s="38" t="s">
        <v>7420</v>
      </c>
      <c r="O1776" s="38" t="s">
        <v>1804</v>
      </c>
      <c r="P1776" s="38">
        <v>0</v>
      </c>
    </row>
    <row r="1777" spans="1:16" x14ac:dyDescent="0.3">
      <c r="A1777" s="38">
        <v>20080102.5</v>
      </c>
      <c r="B1777" s="38">
        <v>2454468</v>
      </c>
      <c r="C1777" s="38" t="s">
        <v>7421</v>
      </c>
      <c r="D1777" s="38" t="s">
        <v>4502</v>
      </c>
      <c r="E1777" s="43" t="s">
        <v>7422</v>
      </c>
      <c r="F1777" s="38" t="s">
        <v>172</v>
      </c>
      <c r="G1777" s="38" t="s">
        <v>48</v>
      </c>
      <c r="H1777" s="38" t="s">
        <v>7423</v>
      </c>
      <c r="I1777" s="38" t="s">
        <v>720</v>
      </c>
      <c r="J1777" s="38">
        <f t="shared" si="27"/>
        <v>2008.0820000000003</v>
      </c>
      <c r="K1777" s="44">
        <v>1407.3495</v>
      </c>
      <c r="L1777" s="38" t="s">
        <v>2017</v>
      </c>
      <c r="M1777" s="38" t="s">
        <v>48</v>
      </c>
      <c r="N1777" s="38" t="s">
        <v>7424</v>
      </c>
      <c r="O1777" s="38" t="s">
        <v>1804</v>
      </c>
      <c r="P1777" s="38">
        <v>0</v>
      </c>
    </row>
    <row r="1778" spans="1:16" x14ac:dyDescent="0.3">
      <c r="A1778" s="38">
        <v>20080103.5</v>
      </c>
      <c r="B1778" s="38">
        <v>2454469</v>
      </c>
      <c r="C1778" s="38" t="s">
        <v>7425</v>
      </c>
      <c r="D1778" s="38" t="s">
        <v>4706</v>
      </c>
      <c r="E1778" s="43" t="s">
        <v>7426</v>
      </c>
      <c r="F1778" s="38" t="s">
        <v>172</v>
      </c>
      <c r="G1778" s="38" t="s">
        <v>48</v>
      </c>
      <c r="H1778" s="38" t="s">
        <v>7427</v>
      </c>
      <c r="I1778" s="38" t="s">
        <v>707</v>
      </c>
      <c r="J1778" s="38">
        <f t="shared" si="27"/>
        <v>2008.0828000000001</v>
      </c>
      <c r="K1778" s="44">
        <v>1407.3984</v>
      </c>
      <c r="L1778" s="38" t="s">
        <v>2017</v>
      </c>
      <c r="M1778" s="38" t="s">
        <v>48</v>
      </c>
      <c r="N1778" s="38" t="s">
        <v>7428</v>
      </c>
      <c r="O1778" s="38" t="s">
        <v>4583</v>
      </c>
      <c r="P1778" s="38">
        <v>0</v>
      </c>
    </row>
    <row r="1779" spans="1:16" x14ac:dyDescent="0.3">
      <c r="A1779" s="38">
        <v>20080104.5</v>
      </c>
      <c r="B1779" s="38">
        <v>2454470</v>
      </c>
      <c r="C1779" s="38" t="s">
        <v>7429</v>
      </c>
      <c r="D1779" s="38" t="s">
        <v>235</v>
      </c>
      <c r="E1779" s="43" t="s">
        <v>7430</v>
      </c>
      <c r="F1779" s="38" t="s">
        <v>172</v>
      </c>
      <c r="G1779" s="38" t="s">
        <v>48</v>
      </c>
      <c r="H1779" s="38" t="s">
        <v>7128</v>
      </c>
      <c r="I1779" s="38" t="s">
        <v>107</v>
      </c>
      <c r="J1779" s="38">
        <f t="shared" si="27"/>
        <v>2008.0835999999999</v>
      </c>
      <c r="K1779" s="44">
        <v>1407.4291000000001</v>
      </c>
      <c r="L1779" s="38" t="s">
        <v>2017</v>
      </c>
      <c r="M1779" s="38" t="s">
        <v>48</v>
      </c>
      <c r="N1779" s="38" t="s">
        <v>7431</v>
      </c>
      <c r="O1779" s="38" t="s">
        <v>1905</v>
      </c>
      <c r="P1779" s="38">
        <v>0</v>
      </c>
    </row>
    <row r="1780" spans="1:16" x14ac:dyDescent="0.3">
      <c r="A1780" s="38">
        <v>20080105.5</v>
      </c>
      <c r="B1780" s="38">
        <v>2454471</v>
      </c>
      <c r="C1780" s="38" t="s">
        <v>7432</v>
      </c>
      <c r="D1780" s="38" t="s">
        <v>235</v>
      </c>
      <c r="E1780" s="43" t="s">
        <v>7433</v>
      </c>
      <c r="F1780" s="38" t="s">
        <v>172</v>
      </c>
      <c r="G1780" s="38" t="s">
        <v>48</v>
      </c>
      <c r="H1780" s="38" t="s">
        <v>7434</v>
      </c>
      <c r="I1780" s="38" t="s">
        <v>99</v>
      </c>
      <c r="J1780" s="38">
        <f t="shared" si="27"/>
        <v>2008.0843999999997</v>
      </c>
      <c r="K1780" s="44">
        <v>1407.414</v>
      </c>
      <c r="L1780" s="38" t="s">
        <v>2017</v>
      </c>
      <c r="M1780" s="38" t="s">
        <v>48</v>
      </c>
      <c r="N1780" s="38" t="s">
        <v>7153</v>
      </c>
      <c r="O1780" s="38" t="s">
        <v>3142</v>
      </c>
      <c r="P1780" s="38">
        <v>0</v>
      </c>
    </row>
    <row r="1781" spans="1:16" x14ac:dyDescent="0.3">
      <c r="A1781" s="38">
        <v>20080106.5</v>
      </c>
      <c r="B1781" s="38">
        <v>2454472</v>
      </c>
      <c r="C1781" s="38" t="s">
        <v>7435</v>
      </c>
      <c r="D1781" s="38" t="s">
        <v>583</v>
      </c>
      <c r="E1781" s="43" t="s">
        <v>7436</v>
      </c>
      <c r="F1781" s="38" t="s">
        <v>172</v>
      </c>
      <c r="G1781" s="38" t="s">
        <v>48</v>
      </c>
      <c r="H1781" s="38" t="s">
        <v>5025</v>
      </c>
      <c r="I1781" s="38" t="s">
        <v>676</v>
      </c>
      <c r="J1781" s="38">
        <f t="shared" si="27"/>
        <v>2008.0851999999995</v>
      </c>
      <c r="K1781" s="44">
        <v>1407.3342</v>
      </c>
      <c r="L1781" s="38" t="s">
        <v>2017</v>
      </c>
      <c r="M1781" s="38" t="s">
        <v>48</v>
      </c>
      <c r="N1781" s="38" t="s">
        <v>7437</v>
      </c>
      <c r="O1781" s="38" t="s">
        <v>1665</v>
      </c>
      <c r="P1781" s="38">
        <v>0</v>
      </c>
    </row>
    <row r="1782" spans="1:16" x14ac:dyDescent="0.3">
      <c r="A1782" s="38">
        <v>20080107.5</v>
      </c>
      <c r="B1782" s="38">
        <v>2454473</v>
      </c>
      <c r="C1782" s="38" t="s">
        <v>7438</v>
      </c>
      <c r="D1782" s="38" t="s">
        <v>2205</v>
      </c>
      <c r="E1782" s="43" t="s">
        <v>7439</v>
      </c>
      <c r="F1782" s="38" t="s">
        <v>172</v>
      </c>
      <c r="G1782" s="38" t="s">
        <v>48</v>
      </c>
      <c r="H1782" s="38" t="s">
        <v>4560</v>
      </c>
      <c r="I1782" s="38" t="s">
        <v>2367</v>
      </c>
      <c r="J1782" s="38">
        <f t="shared" si="27"/>
        <v>2008.0859999999993</v>
      </c>
      <c r="K1782" s="44">
        <v>1407.2520999999999</v>
      </c>
      <c r="L1782" s="38" t="s">
        <v>3671</v>
      </c>
      <c r="M1782" s="38" t="s">
        <v>48</v>
      </c>
      <c r="N1782" s="38" t="s">
        <v>5689</v>
      </c>
      <c r="O1782" s="38" t="s">
        <v>2528</v>
      </c>
      <c r="P1782" s="38">
        <v>0</v>
      </c>
    </row>
    <row r="1783" spans="1:16" x14ac:dyDescent="0.3">
      <c r="A1783" s="38">
        <v>20080108.5</v>
      </c>
      <c r="B1783" s="38">
        <v>2454474</v>
      </c>
      <c r="C1783" s="38" t="s">
        <v>7440</v>
      </c>
      <c r="D1783" s="38" t="s">
        <v>1053</v>
      </c>
      <c r="E1783" s="43" t="s">
        <v>7441</v>
      </c>
      <c r="F1783" s="38" t="s">
        <v>172</v>
      </c>
      <c r="G1783" s="38" t="s">
        <v>48</v>
      </c>
      <c r="H1783" s="38" t="s">
        <v>2386</v>
      </c>
      <c r="I1783" s="38" t="s">
        <v>107</v>
      </c>
      <c r="J1783" s="38">
        <f t="shared" si="27"/>
        <v>2008.0867999999991</v>
      </c>
      <c r="K1783" s="44">
        <v>1407.2065</v>
      </c>
      <c r="L1783" s="38" t="s">
        <v>3671</v>
      </c>
      <c r="M1783" s="38" t="s">
        <v>48</v>
      </c>
      <c r="N1783" s="38" t="s">
        <v>5037</v>
      </c>
      <c r="O1783" s="38" t="s">
        <v>4583</v>
      </c>
      <c r="P1783" s="38">
        <v>0</v>
      </c>
    </row>
    <row r="1784" spans="1:16" x14ac:dyDescent="0.3">
      <c r="A1784" s="38">
        <v>20080109.5</v>
      </c>
      <c r="B1784" s="38">
        <v>2454475</v>
      </c>
      <c r="C1784" s="38" t="s">
        <v>7442</v>
      </c>
      <c r="D1784" s="38" t="s">
        <v>817</v>
      </c>
      <c r="E1784" s="43" t="s">
        <v>7443</v>
      </c>
      <c r="F1784" s="38" t="s">
        <v>172</v>
      </c>
      <c r="G1784" s="38" t="s">
        <v>48</v>
      </c>
      <c r="H1784" s="38" t="s">
        <v>7444</v>
      </c>
      <c r="I1784" s="38" t="s">
        <v>115</v>
      </c>
      <c r="J1784" s="38">
        <f t="shared" si="27"/>
        <v>2008.0876000000007</v>
      </c>
      <c r="K1784" s="44">
        <v>1407.1405</v>
      </c>
      <c r="L1784" s="38" t="s">
        <v>3671</v>
      </c>
      <c r="M1784" s="38" t="s">
        <v>48</v>
      </c>
      <c r="N1784" s="38" t="s">
        <v>2146</v>
      </c>
      <c r="O1784" s="38" t="s">
        <v>1240</v>
      </c>
      <c r="P1784" s="38">
        <v>0</v>
      </c>
    </row>
    <row r="1785" spans="1:16" x14ac:dyDescent="0.3">
      <c r="A1785" s="38">
        <v>20080110.5</v>
      </c>
      <c r="B1785" s="38">
        <v>2454476</v>
      </c>
      <c r="C1785" s="38" t="s">
        <v>7445</v>
      </c>
      <c r="D1785" s="38" t="s">
        <v>3359</v>
      </c>
      <c r="E1785" s="43" t="s">
        <v>7446</v>
      </c>
      <c r="F1785" s="38" t="s">
        <v>172</v>
      </c>
      <c r="G1785" s="38" t="s">
        <v>48</v>
      </c>
      <c r="H1785" s="38" t="s">
        <v>6847</v>
      </c>
      <c r="I1785" s="38" t="s">
        <v>707</v>
      </c>
      <c r="J1785" s="38">
        <f t="shared" si="27"/>
        <v>2008.0884000000005</v>
      </c>
      <c r="K1785" s="44">
        <v>1407.0904</v>
      </c>
      <c r="L1785" s="38" t="s">
        <v>3671</v>
      </c>
      <c r="M1785" s="38" t="s">
        <v>48</v>
      </c>
      <c r="N1785" s="38" t="s">
        <v>6043</v>
      </c>
      <c r="O1785" s="38" t="s">
        <v>3512</v>
      </c>
      <c r="P1785" s="38">
        <v>0</v>
      </c>
    </row>
    <row r="1786" spans="1:16" x14ac:dyDescent="0.3">
      <c r="A1786" s="38">
        <v>20080111.5</v>
      </c>
      <c r="B1786" s="38">
        <v>2454477</v>
      </c>
      <c r="C1786" s="38" t="s">
        <v>7447</v>
      </c>
      <c r="D1786" s="38" t="s">
        <v>576</v>
      </c>
      <c r="E1786" s="43" t="s">
        <v>7448</v>
      </c>
      <c r="F1786" s="38" t="s">
        <v>172</v>
      </c>
      <c r="G1786" s="38" t="s">
        <v>48</v>
      </c>
      <c r="H1786" s="38" t="s">
        <v>7449</v>
      </c>
      <c r="I1786" s="38" t="s">
        <v>1708</v>
      </c>
      <c r="J1786" s="38">
        <f t="shared" si="27"/>
        <v>2008.0892000000003</v>
      </c>
      <c r="K1786" s="44">
        <v>1406.9673</v>
      </c>
      <c r="L1786" s="38" t="s">
        <v>1918</v>
      </c>
      <c r="M1786" s="38" t="s">
        <v>48</v>
      </c>
      <c r="N1786" s="38" t="s">
        <v>7450</v>
      </c>
      <c r="O1786" s="38" t="s">
        <v>6231</v>
      </c>
      <c r="P1786" s="38">
        <v>0</v>
      </c>
    </row>
    <row r="1787" spans="1:16" x14ac:dyDescent="0.3">
      <c r="A1787" s="38">
        <v>20080112.5</v>
      </c>
      <c r="B1787" s="38">
        <v>2454478</v>
      </c>
      <c r="C1787" s="38" t="s">
        <v>7451</v>
      </c>
      <c r="D1787" s="38" t="s">
        <v>2459</v>
      </c>
      <c r="E1787" s="43" t="s">
        <v>3845</v>
      </c>
      <c r="F1787" s="38" t="s">
        <v>172</v>
      </c>
      <c r="G1787" s="38" t="s">
        <v>48</v>
      </c>
      <c r="H1787" s="38" t="s">
        <v>1060</v>
      </c>
      <c r="I1787" s="38" t="s">
        <v>83</v>
      </c>
      <c r="J1787" s="38">
        <f t="shared" si="27"/>
        <v>2008.0900000000001</v>
      </c>
      <c r="K1787" s="44">
        <v>1406.8553999999999</v>
      </c>
      <c r="L1787" s="38" t="s">
        <v>1918</v>
      </c>
      <c r="M1787" s="38" t="s">
        <v>48</v>
      </c>
      <c r="N1787" s="38" t="s">
        <v>7452</v>
      </c>
      <c r="O1787" s="38" t="s">
        <v>1475</v>
      </c>
      <c r="P1787" s="38">
        <v>0</v>
      </c>
    </row>
    <row r="1788" spans="1:16" x14ac:dyDescent="0.3">
      <c r="A1788" s="38">
        <v>20080113.5</v>
      </c>
      <c r="B1788" s="38">
        <v>2454479</v>
      </c>
      <c r="C1788" s="38" t="s">
        <v>7453</v>
      </c>
      <c r="D1788" s="38" t="s">
        <v>520</v>
      </c>
      <c r="E1788" s="43" t="s">
        <v>7454</v>
      </c>
      <c r="F1788" s="38" t="s">
        <v>172</v>
      </c>
      <c r="G1788" s="38" t="s">
        <v>48</v>
      </c>
      <c r="H1788" s="38" t="s">
        <v>2381</v>
      </c>
      <c r="I1788" s="38" t="s">
        <v>2883</v>
      </c>
      <c r="J1788" s="38">
        <f t="shared" si="27"/>
        <v>2008.0907999999999</v>
      </c>
      <c r="K1788" s="44">
        <v>1406.6665</v>
      </c>
      <c r="L1788" s="38" t="s">
        <v>4125</v>
      </c>
      <c r="M1788" s="38" t="s">
        <v>48</v>
      </c>
      <c r="N1788" s="38" t="s">
        <v>7455</v>
      </c>
      <c r="O1788" s="38" t="s">
        <v>2534</v>
      </c>
      <c r="P1788" s="38">
        <v>0</v>
      </c>
    </row>
    <row r="1789" spans="1:16" x14ac:dyDescent="0.3">
      <c r="A1789" s="38">
        <v>20080114.5</v>
      </c>
      <c r="B1789" s="38">
        <v>2454480</v>
      </c>
      <c r="C1789" s="38" t="s">
        <v>7456</v>
      </c>
      <c r="D1789" s="38" t="s">
        <v>1713</v>
      </c>
      <c r="E1789" s="43" t="s">
        <v>7457</v>
      </c>
      <c r="F1789" s="38" t="s">
        <v>180</v>
      </c>
      <c r="G1789" s="38" t="s">
        <v>48</v>
      </c>
      <c r="H1789" s="38" t="s">
        <v>4485</v>
      </c>
      <c r="I1789" s="38" t="s">
        <v>676</v>
      </c>
      <c r="J1789" s="38">
        <f t="shared" si="27"/>
        <v>2008.0915999999997</v>
      </c>
      <c r="K1789" s="44">
        <v>1406.452</v>
      </c>
      <c r="L1789" s="38" t="s">
        <v>3606</v>
      </c>
      <c r="M1789" s="38" t="s">
        <v>48</v>
      </c>
      <c r="N1789" s="38" t="s">
        <v>7458</v>
      </c>
      <c r="O1789" s="38" t="s">
        <v>1098</v>
      </c>
      <c r="P1789" s="38">
        <v>0</v>
      </c>
    </row>
    <row r="1790" spans="1:16" x14ac:dyDescent="0.3">
      <c r="A1790" s="38">
        <v>20080115.5</v>
      </c>
      <c r="B1790" s="38">
        <v>2454481</v>
      </c>
      <c r="C1790" s="38" t="s">
        <v>7459</v>
      </c>
      <c r="D1790" s="38" t="s">
        <v>5236</v>
      </c>
      <c r="E1790" s="43" t="s">
        <v>7460</v>
      </c>
      <c r="F1790" s="38" t="s">
        <v>180</v>
      </c>
      <c r="G1790" s="38" t="s">
        <v>48</v>
      </c>
      <c r="H1790" s="38" t="s">
        <v>4791</v>
      </c>
      <c r="I1790" s="38" t="s">
        <v>1562</v>
      </c>
      <c r="J1790" s="38">
        <f t="shared" si="27"/>
        <v>2008.0923999999995</v>
      </c>
      <c r="K1790" s="44">
        <v>1406.2442000000001</v>
      </c>
      <c r="L1790" s="38" t="s">
        <v>3606</v>
      </c>
      <c r="M1790" s="38" t="s">
        <v>48</v>
      </c>
      <c r="N1790" s="38" t="s">
        <v>7461</v>
      </c>
      <c r="O1790" s="38" t="s">
        <v>7053</v>
      </c>
      <c r="P1790" s="38">
        <v>0</v>
      </c>
    </row>
    <row r="1791" spans="1:16" x14ac:dyDescent="0.3">
      <c r="A1791" s="38">
        <v>20080116.5</v>
      </c>
      <c r="B1791" s="38">
        <v>2454482</v>
      </c>
      <c r="C1791" s="38" t="s">
        <v>7462</v>
      </c>
      <c r="D1791" s="38" t="s">
        <v>4660</v>
      </c>
      <c r="E1791" s="43" t="s">
        <v>7463</v>
      </c>
      <c r="F1791" s="38" t="s">
        <v>180</v>
      </c>
      <c r="G1791" s="38" t="s">
        <v>48</v>
      </c>
      <c r="H1791" s="38" t="s">
        <v>4816</v>
      </c>
      <c r="I1791" s="38" t="s">
        <v>106</v>
      </c>
      <c r="J1791" s="38">
        <f t="shared" si="27"/>
        <v>2008.0931999999993</v>
      </c>
      <c r="K1791" s="44">
        <v>1406.1012000000001</v>
      </c>
      <c r="L1791" s="38" t="s">
        <v>2006</v>
      </c>
      <c r="M1791" s="38" t="s">
        <v>48</v>
      </c>
      <c r="N1791" s="38" t="s">
        <v>2921</v>
      </c>
      <c r="O1791" s="38" t="s">
        <v>5088</v>
      </c>
      <c r="P1791" s="38">
        <v>0</v>
      </c>
    </row>
    <row r="1792" spans="1:16" x14ac:dyDescent="0.3">
      <c r="A1792" s="38">
        <v>20080117.5</v>
      </c>
      <c r="B1792" s="38">
        <v>2454483</v>
      </c>
      <c r="C1792" s="38" t="s">
        <v>7464</v>
      </c>
      <c r="D1792" s="38" t="s">
        <v>7465</v>
      </c>
      <c r="E1792" s="43" t="s">
        <v>7466</v>
      </c>
      <c r="F1792" s="38" t="s">
        <v>180</v>
      </c>
      <c r="G1792" s="38" t="s">
        <v>48</v>
      </c>
      <c r="H1792" s="38" t="s">
        <v>7467</v>
      </c>
      <c r="I1792" s="38" t="s">
        <v>124</v>
      </c>
      <c r="J1792" s="38">
        <f t="shared" si="27"/>
        <v>2008.0939999999991</v>
      </c>
      <c r="K1792" s="44">
        <v>1405.9423999999999</v>
      </c>
      <c r="L1792" s="38" t="s">
        <v>2006</v>
      </c>
      <c r="M1792" s="38" t="s">
        <v>48</v>
      </c>
      <c r="N1792" s="38" t="s">
        <v>5743</v>
      </c>
      <c r="O1792" s="38" t="s">
        <v>5088</v>
      </c>
      <c r="P1792" s="38">
        <v>0</v>
      </c>
    </row>
    <row r="1793" spans="1:16" x14ac:dyDescent="0.3">
      <c r="A1793" s="38">
        <v>20080118.5</v>
      </c>
      <c r="B1793" s="38">
        <v>2454484</v>
      </c>
      <c r="C1793" s="38" t="s">
        <v>7468</v>
      </c>
      <c r="D1793" s="38" t="s">
        <v>1874</v>
      </c>
      <c r="E1793" s="43" t="s">
        <v>7469</v>
      </c>
      <c r="F1793" s="38" t="s">
        <v>180</v>
      </c>
      <c r="G1793" s="38" t="s">
        <v>48</v>
      </c>
      <c r="H1793" s="38" t="s">
        <v>3776</v>
      </c>
      <c r="I1793" s="38" t="s">
        <v>91</v>
      </c>
      <c r="J1793" s="38">
        <f t="shared" si="27"/>
        <v>2008.0948000000008</v>
      </c>
      <c r="K1793" s="44">
        <v>1405.7668000000001</v>
      </c>
      <c r="L1793" s="38" t="s">
        <v>1202</v>
      </c>
      <c r="M1793" s="38" t="s">
        <v>48</v>
      </c>
      <c r="N1793" s="38" t="s">
        <v>7470</v>
      </c>
      <c r="O1793" s="38" t="s">
        <v>7471</v>
      </c>
      <c r="P1793" s="38">
        <v>0</v>
      </c>
    </row>
    <row r="1794" spans="1:16" x14ac:dyDescent="0.3">
      <c r="A1794" s="38">
        <v>20080119.5</v>
      </c>
      <c r="B1794" s="38">
        <v>2454485</v>
      </c>
      <c r="C1794" s="38" t="s">
        <v>7472</v>
      </c>
      <c r="D1794" s="38" t="s">
        <v>1220</v>
      </c>
      <c r="E1794" s="43" t="s">
        <v>6800</v>
      </c>
      <c r="F1794" s="38" t="s">
        <v>180</v>
      </c>
      <c r="G1794" s="38" t="s">
        <v>48</v>
      </c>
      <c r="H1794" s="38" t="s">
        <v>6302</v>
      </c>
      <c r="I1794" s="38" t="s">
        <v>676</v>
      </c>
      <c r="J1794" s="38">
        <f t="shared" si="27"/>
        <v>2008.0956000000006</v>
      </c>
      <c r="K1794" s="44">
        <v>1405.5340000000001</v>
      </c>
      <c r="L1794" s="38" t="s">
        <v>1108</v>
      </c>
      <c r="M1794" s="38" t="s">
        <v>48</v>
      </c>
      <c r="N1794" s="38" t="s">
        <v>7473</v>
      </c>
      <c r="O1794" s="38" t="s">
        <v>3501</v>
      </c>
      <c r="P1794" s="38">
        <v>0</v>
      </c>
    </row>
    <row r="1795" spans="1:16" x14ac:dyDescent="0.3">
      <c r="A1795" s="38">
        <v>20080120.5</v>
      </c>
      <c r="B1795" s="38">
        <v>2454486</v>
      </c>
      <c r="C1795" s="38" t="s">
        <v>7474</v>
      </c>
      <c r="D1795" s="38" t="s">
        <v>3608</v>
      </c>
      <c r="E1795" s="43" t="s">
        <v>7475</v>
      </c>
      <c r="F1795" s="38" t="s">
        <v>180</v>
      </c>
      <c r="G1795" s="38" t="s">
        <v>48</v>
      </c>
      <c r="H1795" s="38" t="s">
        <v>7476</v>
      </c>
      <c r="I1795" s="38" t="s">
        <v>99</v>
      </c>
      <c r="J1795" s="38">
        <f t="shared" si="27"/>
        <v>2008.0964000000004</v>
      </c>
      <c r="K1795" s="44">
        <v>1405.3007</v>
      </c>
      <c r="L1795" s="38" t="s">
        <v>2000</v>
      </c>
      <c r="M1795" s="38" t="s">
        <v>48</v>
      </c>
      <c r="N1795" s="38" t="s">
        <v>7477</v>
      </c>
      <c r="O1795" s="38" t="s">
        <v>5898</v>
      </c>
      <c r="P1795" s="38">
        <v>0</v>
      </c>
    </row>
    <row r="1796" spans="1:16" x14ac:dyDescent="0.3">
      <c r="A1796" s="38">
        <v>20080121.5</v>
      </c>
      <c r="B1796" s="38">
        <v>2454487</v>
      </c>
      <c r="C1796" s="38" t="s">
        <v>7478</v>
      </c>
      <c r="D1796" s="38" t="s">
        <v>497</v>
      </c>
      <c r="E1796" s="43" t="s">
        <v>7479</v>
      </c>
      <c r="F1796" s="38" t="s">
        <v>180</v>
      </c>
      <c r="G1796" s="38" t="s">
        <v>48</v>
      </c>
      <c r="H1796" s="38" t="s">
        <v>5930</v>
      </c>
      <c r="I1796" s="38" t="s">
        <v>99</v>
      </c>
      <c r="J1796" s="38">
        <f t="shared" si="27"/>
        <v>2008.0972000000002</v>
      </c>
      <c r="K1796" s="44">
        <v>1405.0817</v>
      </c>
      <c r="L1796" s="38" t="s">
        <v>2000</v>
      </c>
      <c r="M1796" s="38" t="s">
        <v>48</v>
      </c>
      <c r="N1796" s="38" t="s">
        <v>2714</v>
      </c>
      <c r="O1796" s="38" t="s">
        <v>3004</v>
      </c>
      <c r="P1796" s="38">
        <v>0</v>
      </c>
    </row>
    <row r="1797" spans="1:16" x14ac:dyDescent="0.3">
      <c r="A1797" s="38">
        <v>20080122.5</v>
      </c>
      <c r="B1797" s="38">
        <v>2454488</v>
      </c>
      <c r="C1797" s="38" t="s">
        <v>7480</v>
      </c>
      <c r="D1797" s="38" t="s">
        <v>7481</v>
      </c>
      <c r="E1797" s="43" t="s">
        <v>7482</v>
      </c>
      <c r="F1797" s="38" t="s">
        <v>172</v>
      </c>
      <c r="G1797" s="38" t="s">
        <v>48</v>
      </c>
      <c r="H1797" s="38" t="s">
        <v>7483</v>
      </c>
      <c r="I1797" s="38" t="s">
        <v>99</v>
      </c>
      <c r="J1797" s="38">
        <f t="shared" si="27"/>
        <v>2008.098</v>
      </c>
      <c r="K1797" s="44">
        <v>1404.7989</v>
      </c>
      <c r="L1797" s="38" t="s">
        <v>2000</v>
      </c>
      <c r="M1797" s="38" t="s">
        <v>48</v>
      </c>
      <c r="N1797" s="38" t="s">
        <v>6957</v>
      </c>
      <c r="O1797" s="38" t="s">
        <v>4547</v>
      </c>
      <c r="P1797" s="38">
        <v>0</v>
      </c>
    </row>
    <row r="1798" spans="1:16" x14ac:dyDescent="0.3">
      <c r="A1798" s="38">
        <v>20080123.5</v>
      </c>
      <c r="B1798" s="38">
        <v>2454489</v>
      </c>
      <c r="C1798" s="38" t="s">
        <v>7484</v>
      </c>
      <c r="D1798" s="38" t="s">
        <v>7485</v>
      </c>
      <c r="E1798" s="43" t="s">
        <v>7479</v>
      </c>
      <c r="F1798" s="38" t="s">
        <v>172</v>
      </c>
      <c r="G1798" s="38" t="s">
        <v>48</v>
      </c>
      <c r="H1798" s="38" t="s">
        <v>4908</v>
      </c>
      <c r="I1798" s="38" t="s">
        <v>83</v>
      </c>
      <c r="J1798" s="38">
        <f t="shared" ref="J1798:J1861" si="28">INT(A1798/10000)+8*(A1798/10000-INT(A1798/10000))</f>
        <v>2008.0987999999998</v>
      </c>
      <c r="K1798" s="44">
        <v>1404.5440000000001</v>
      </c>
      <c r="L1798" s="38" t="s">
        <v>1974</v>
      </c>
      <c r="M1798" s="38" t="s">
        <v>48</v>
      </c>
      <c r="N1798" s="38" t="s">
        <v>7486</v>
      </c>
      <c r="O1798" s="38" t="s">
        <v>568</v>
      </c>
      <c r="P1798" s="38">
        <v>0</v>
      </c>
    </row>
    <row r="1799" spans="1:16" x14ac:dyDescent="0.3">
      <c r="A1799" s="38">
        <v>20080124.5</v>
      </c>
      <c r="B1799" s="38">
        <v>2454490</v>
      </c>
      <c r="C1799" s="38" t="s">
        <v>7487</v>
      </c>
      <c r="D1799" s="38" t="s">
        <v>2349</v>
      </c>
      <c r="E1799" s="43" t="s">
        <v>7488</v>
      </c>
      <c r="F1799" s="38" t="s">
        <v>172</v>
      </c>
      <c r="G1799" s="38" t="s">
        <v>48</v>
      </c>
      <c r="H1799" s="38" t="s">
        <v>4973</v>
      </c>
      <c r="I1799" s="38" t="s">
        <v>676</v>
      </c>
      <c r="J1799" s="38">
        <f t="shared" si="28"/>
        <v>2008.0995999999996</v>
      </c>
      <c r="K1799" s="44">
        <v>1404.2761</v>
      </c>
      <c r="L1799" s="38" t="s">
        <v>1942</v>
      </c>
      <c r="M1799" s="38" t="s">
        <v>48</v>
      </c>
      <c r="N1799" s="38" t="s">
        <v>7489</v>
      </c>
      <c r="O1799" s="38" t="s">
        <v>4653</v>
      </c>
      <c r="P1799" s="38">
        <v>0</v>
      </c>
    </row>
    <row r="1800" spans="1:16" x14ac:dyDescent="0.3">
      <c r="A1800" s="38">
        <v>20080125.5</v>
      </c>
      <c r="B1800" s="38">
        <v>2454491</v>
      </c>
      <c r="C1800" s="38" t="s">
        <v>7490</v>
      </c>
      <c r="D1800" s="38" t="s">
        <v>2924</v>
      </c>
      <c r="E1800" s="43" t="s">
        <v>7491</v>
      </c>
      <c r="F1800" s="38" t="s">
        <v>172</v>
      </c>
      <c r="G1800" s="38" t="s">
        <v>48</v>
      </c>
      <c r="H1800" s="38" t="s">
        <v>5510</v>
      </c>
      <c r="I1800" s="38" t="s">
        <v>140</v>
      </c>
      <c r="J1800" s="38">
        <f t="shared" si="28"/>
        <v>2008.1003999999994</v>
      </c>
      <c r="K1800" s="44">
        <v>1403.9586999999999</v>
      </c>
      <c r="L1800" s="38" t="s">
        <v>1888</v>
      </c>
      <c r="M1800" s="38" t="s">
        <v>48</v>
      </c>
      <c r="N1800" s="38" t="s">
        <v>4424</v>
      </c>
      <c r="O1800" s="38" t="s">
        <v>1510</v>
      </c>
      <c r="P1800" s="38">
        <v>0</v>
      </c>
    </row>
    <row r="1801" spans="1:16" x14ac:dyDescent="0.3">
      <c r="A1801" s="38">
        <v>20080126.5</v>
      </c>
      <c r="B1801" s="38">
        <v>2454492</v>
      </c>
      <c r="C1801" s="38" t="s">
        <v>7492</v>
      </c>
      <c r="D1801" s="38" t="s">
        <v>1161</v>
      </c>
      <c r="E1801" s="43" t="s">
        <v>7493</v>
      </c>
      <c r="F1801" s="38" t="s">
        <v>172</v>
      </c>
      <c r="G1801" s="38" t="s">
        <v>48</v>
      </c>
      <c r="H1801" s="38" t="s">
        <v>6661</v>
      </c>
      <c r="I1801" s="38" t="s">
        <v>91</v>
      </c>
      <c r="J1801" s="38">
        <f t="shared" si="28"/>
        <v>2008.1011999999992</v>
      </c>
      <c r="K1801" s="44">
        <v>1403.6283000000001</v>
      </c>
      <c r="L1801" s="38" t="s">
        <v>1894</v>
      </c>
      <c r="M1801" s="38" t="s">
        <v>48</v>
      </c>
      <c r="N1801" s="38" t="s">
        <v>3349</v>
      </c>
      <c r="O1801" s="38" t="s">
        <v>4626</v>
      </c>
      <c r="P1801" s="38">
        <v>0</v>
      </c>
    </row>
    <row r="1802" spans="1:16" x14ac:dyDescent="0.3">
      <c r="A1802" s="38">
        <v>20080127.5</v>
      </c>
      <c r="B1802" s="38">
        <v>2454493</v>
      </c>
      <c r="C1802" s="38" t="s">
        <v>7494</v>
      </c>
      <c r="D1802" s="38" t="s">
        <v>921</v>
      </c>
      <c r="E1802" s="43" t="s">
        <v>4114</v>
      </c>
      <c r="F1802" s="38" t="s">
        <v>172</v>
      </c>
      <c r="G1802" s="38" t="s">
        <v>48</v>
      </c>
      <c r="H1802" s="38" t="s">
        <v>7495</v>
      </c>
      <c r="I1802" s="38" t="s">
        <v>115</v>
      </c>
      <c r="J1802" s="38">
        <f t="shared" si="28"/>
        <v>2008.1020000000008</v>
      </c>
      <c r="K1802" s="44">
        <v>1403.3114</v>
      </c>
      <c r="L1802" s="38" t="s">
        <v>1858</v>
      </c>
      <c r="M1802" s="38" t="s">
        <v>48</v>
      </c>
      <c r="N1802" s="38" t="s">
        <v>684</v>
      </c>
      <c r="O1802" s="38" t="s">
        <v>4846</v>
      </c>
      <c r="P1802" s="38">
        <v>0</v>
      </c>
    </row>
    <row r="1803" spans="1:16" x14ac:dyDescent="0.3">
      <c r="A1803" s="38">
        <v>20080128.5</v>
      </c>
      <c r="B1803" s="38">
        <v>2454494</v>
      </c>
      <c r="C1803" s="38" t="s">
        <v>7496</v>
      </c>
      <c r="D1803" s="38" t="s">
        <v>1155</v>
      </c>
      <c r="E1803" s="43" t="s">
        <v>7497</v>
      </c>
      <c r="F1803" s="38" t="s">
        <v>586</v>
      </c>
      <c r="G1803" s="38" t="s">
        <v>48</v>
      </c>
      <c r="H1803" s="38" t="s">
        <v>6033</v>
      </c>
      <c r="I1803" s="38" t="s">
        <v>2883</v>
      </c>
      <c r="J1803" s="38">
        <f t="shared" si="28"/>
        <v>2008.1028000000006</v>
      </c>
      <c r="K1803" s="44">
        <v>1402.9883</v>
      </c>
      <c r="L1803" s="38" t="s">
        <v>723</v>
      </c>
      <c r="M1803" s="38" t="s">
        <v>48</v>
      </c>
      <c r="N1803" s="38" t="s">
        <v>7498</v>
      </c>
      <c r="O1803" s="38" t="s">
        <v>1672</v>
      </c>
      <c r="P1803" s="38">
        <v>0</v>
      </c>
    </row>
    <row r="1804" spans="1:16" x14ac:dyDescent="0.3">
      <c r="A1804" s="38">
        <v>20080129.5</v>
      </c>
      <c r="B1804" s="38">
        <v>2454495</v>
      </c>
      <c r="C1804" s="38" t="s">
        <v>7499</v>
      </c>
      <c r="D1804" s="38" t="s">
        <v>4868</v>
      </c>
      <c r="E1804" s="43" t="s">
        <v>6682</v>
      </c>
      <c r="F1804" s="38" t="s">
        <v>586</v>
      </c>
      <c r="G1804" s="38" t="s">
        <v>48</v>
      </c>
      <c r="H1804" s="38" t="s">
        <v>7500</v>
      </c>
      <c r="I1804" s="38" t="s">
        <v>140</v>
      </c>
      <c r="J1804" s="38">
        <f t="shared" si="28"/>
        <v>2008.1036000000004</v>
      </c>
      <c r="K1804" s="44">
        <v>1402.6564000000001</v>
      </c>
      <c r="L1804" s="38" t="s">
        <v>1929</v>
      </c>
      <c r="M1804" s="38" t="s">
        <v>48</v>
      </c>
      <c r="N1804" s="38" t="s">
        <v>3694</v>
      </c>
      <c r="O1804" s="38" t="s">
        <v>7501</v>
      </c>
      <c r="P1804" s="38">
        <v>0</v>
      </c>
    </row>
    <row r="1805" spans="1:16" x14ac:dyDescent="0.3">
      <c r="A1805" s="38">
        <v>20080130.5</v>
      </c>
      <c r="B1805" s="38">
        <v>2454496</v>
      </c>
      <c r="C1805" s="38" t="s">
        <v>7502</v>
      </c>
      <c r="D1805" s="38" t="s">
        <v>1009</v>
      </c>
      <c r="E1805" s="43" t="s">
        <v>5911</v>
      </c>
      <c r="F1805" s="38" t="s">
        <v>586</v>
      </c>
      <c r="G1805" s="38" t="s">
        <v>48</v>
      </c>
      <c r="H1805" s="38" t="s">
        <v>4348</v>
      </c>
      <c r="I1805" s="38" t="s">
        <v>99</v>
      </c>
      <c r="J1805" s="38">
        <f t="shared" si="28"/>
        <v>2008.1044000000002</v>
      </c>
      <c r="K1805" s="44">
        <v>1402.2971</v>
      </c>
      <c r="L1805" s="38" t="s">
        <v>767</v>
      </c>
      <c r="M1805" s="38" t="s">
        <v>48</v>
      </c>
      <c r="N1805" s="38" t="s">
        <v>2191</v>
      </c>
      <c r="O1805" s="38" t="s">
        <v>7503</v>
      </c>
      <c r="P1805" s="38">
        <v>0</v>
      </c>
    </row>
    <row r="1806" spans="1:16" x14ac:dyDescent="0.3">
      <c r="A1806" s="38">
        <v>20080131.5</v>
      </c>
      <c r="B1806" s="38">
        <v>2454497</v>
      </c>
      <c r="C1806" s="38" t="s">
        <v>7504</v>
      </c>
      <c r="D1806" s="38" t="s">
        <v>555</v>
      </c>
      <c r="E1806" s="43" t="s">
        <v>7505</v>
      </c>
      <c r="F1806" s="38" t="s">
        <v>586</v>
      </c>
      <c r="G1806" s="38" t="s">
        <v>48</v>
      </c>
      <c r="H1806" s="38" t="s">
        <v>7506</v>
      </c>
      <c r="I1806" s="38" t="s">
        <v>99</v>
      </c>
      <c r="J1806" s="38">
        <f t="shared" si="28"/>
        <v>2008.1052</v>
      </c>
      <c r="K1806" s="44">
        <v>1401.9172000000001</v>
      </c>
      <c r="L1806" s="38" t="s">
        <v>1948</v>
      </c>
      <c r="M1806" s="38" t="s">
        <v>48</v>
      </c>
      <c r="N1806" s="38" t="s">
        <v>5385</v>
      </c>
      <c r="O1806" s="38" t="s">
        <v>4851</v>
      </c>
      <c r="P1806" s="38">
        <v>0</v>
      </c>
    </row>
    <row r="1807" spans="1:16" x14ac:dyDescent="0.3">
      <c r="A1807" s="38">
        <v>20080201.5</v>
      </c>
      <c r="B1807" s="38">
        <v>2454498</v>
      </c>
      <c r="C1807" s="38" t="s">
        <v>7507</v>
      </c>
      <c r="D1807" s="38" t="s">
        <v>7508</v>
      </c>
      <c r="E1807" s="43" t="s">
        <v>7509</v>
      </c>
      <c r="F1807" s="38" t="s">
        <v>586</v>
      </c>
      <c r="G1807" s="38" t="s">
        <v>48</v>
      </c>
      <c r="H1807" s="38" t="s">
        <v>7510</v>
      </c>
      <c r="I1807" s="38" t="s">
        <v>140</v>
      </c>
      <c r="J1807" s="38">
        <f t="shared" si="28"/>
        <v>2008.1612000000005</v>
      </c>
      <c r="K1807" s="44">
        <v>1401.5477000000001</v>
      </c>
      <c r="L1807" s="38" t="s">
        <v>761</v>
      </c>
      <c r="M1807" s="38" t="s">
        <v>48</v>
      </c>
      <c r="N1807" s="38" t="s">
        <v>7511</v>
      </c>
      <c r="O1807" s="38" t="s">
        <v>653</v>
      </c>
      <c r="P1807" s="38">
        <v>0</v>
      </c>
    </row>
    <row r="1808" spans="1:16" x14ac:dyDescent="0.3">
      <c r="A1808" s="38">
        <v>20080202.5</v>
      </c>
      <c r="B1808" s="38">
        <v>2454499</v>
      </c>
      <c r="C1808" s="38" t="s">
        <v>7512</v>
      </c>
      <c r="D1808" s="38" t="s">
        <v>7513</v>
      </c>
      <c r="E1808" s="43" t="s">
        <v>5265</v>
      </c>
      <c r="F1808" s="38" t="s">
        <v>586</v>
      </c>
      <c r="G1808" s="38" t="s">
        <v>48</v>
      </c>
      <c r="H1808" s="38" t="s">
        <v>7514</v>
      </c>
      <c r="I1808" s="38" t="s">
        <v>115</v>
      </c>
      <c r="J1808" s="38">
        <f t="shared" si="28"/>
        <v>2008.1620000000003</v>
      </c>
      <c r="K1808" s="44">
        <v>1400.9836</v>
      </c>
      <c r="L1808" s="38" t="s">
        <v>1965</v>
      </c>
      <c r="M1808" s="38" t="s">
        <v>48</v>
      </c>
      <c r="N1808" s="38" t="s">
        <v>3791</v>
      </c>
      <c r="O1808" s="38" t="s">
        <v>2077</v>
      </c>
      <c r="P1808" s="38">
        <v>0</v>
      </c>
    </row>
    <row r="1809" spans="1:16" x14ac:dyDescent="0.3">
      <c r="A1809" s="38">
        <v>20080203.5</v>
      </c>
      <c r="B1809" s="38">
        <v>2454500</v>
      </c>
      <c r="C1809" s="38" t="s">
        <v>7515</v>
      </c>
      <c r="D1809" s="38" t="s">
        <v>930</v>
      </c>
      <c r="E1809" s="43" t="s">
        <v>5795</v>
      </c>
      <c r="F1809" s="38" t="s">
        <v>586</v>
      </c>
      <c r="G1809" s="38" t="s">
        <v>48</v>
      </c>
      <c r="H1809" s="38" t="s">
        <v>217</v>
      </c>
      <c r="I1809" s="38" t="s">
        <v>676</v>
      </c>
      <c r="J1809" s="38">
        <f t="shared" si="28"/>
        <v>2008.1628000000001</v>
      </c>
      <c r="K1809" s="44">
        <v>1400.6901</v>
      </c>
      <c r="L1809" s="38" t="s">
        <v>2193</v>
      </c>
      <c r="M1809" s="38" t="s">
        <v>48</v>
      </c>
      <c r="N1809" s="38" t="s">
        <v>7516</v>
      </c>
      <c r="O1809" s="38" t="s">
        <v>7517</v>
      </c>
      <c r="P1809" s="38">
        <v>0</v>
      </c>
    </row>
    <row r="1810" spans="1:16" x14ac:dyDescent="0.3">
      <c r="A1810" s="38">
        <v>20080204.5</v>
      </c>
      <c r="B1810" s="38">
        <v>2454501</v>
      </c>
      <c r="C1810" s="38" t="s">
        <v>7518</v>
      </c>
      <c r="D1810" s="38" t="s">
        <v>215</v>
      </c>
      <c r="E1810" s="43" t="s">
        <v>6687</v>
      </c>
      <c r="F1810" s="38" t="s">
        <v>586</v>
      </c>
      <c r="G1810" s="38" t="s">
        <v>48</v>
      </c>
      <c r="H1810" s="38" t="s">
        <v>2527</v>
      </c>
      <c r="I1810" s="38" t="s">
        <v>99</v>
      </c>
      <c r="J1810" s="38">
        <f t="shared" si="28"/>
        <v>2008.1635999999999</v>
      </c>
      <c r="K1810" s="44">
        <v>1400.2406000000001</v>
      </c>
      <c r="L1810" s="38" t="s">
        <v>1864</v>
      </c>
      <c r="M1810" s="38" t="s">
        <v>48</v>
      </c>
      <c r="N1810" s="38" t="s">
        <v>502</v>
      </c>
      <c r="O1810" s="38" t="s">
        <v>6467</v>
      </c>
      <c r="P1810" s="38">
        <v>0</v>
      </c>
    </row>
    <row r="1811" spans="1:16" x14ac:dyDescent="0.3">
      <c r="A1811" s="38">
        <v>20080205.5</v>
      </c>
      <c r="B1811" s="38">
        <v>2454502</v>
      </c>
      <c r="C1811" s="38" t="s">
        <v>7519</v>
      </c>
      <c r="D1811" s="38" t="s">
        <v>7520</v>
      </c>
      <c r="E1811" s="43" t="s">
        <v>7521</v>
      </c>
      <c r="F1811" s="38" t="s">
        <v>586</v>
      </c>
      <c r="G1811" s="38" t="s">
        <v>48</v>
      </c>
      <c r="H1811" s="38" t="s">
        <v>3145</v>
      </c>
      <c r="I1811" s="38" t="s">
        <v>115</v>
      </c>
      <c r="J1811" s="38">
        <f t="shared" si="28"/>
        <v>2008.1643999999997</v>
      </c>
      <c r="K1811" s="44">
        <v>1399.7987000000001</v>
      </c>
      <c r="L1811" s="38" t="s">
        <v>1730</v>
      </c>
      <c r="M1811" s="38" t="s">
        <v>48</v>
      </c>
      <c r="N1811" s="38" t="s">
        <v>7522</v>
      </c>
      <c r="O1811" s="38" t="s">
        <v>2027</v>
      </c>
      <c r="P1811" s="38">
        <v>0</v>
      </c>
    </row>
    <row r="1812" spans="1:16" x14ac:dyDescent="0.3">
      <c r="A1812" s="38">
        <v>20080206.5</v>
      </c>
      <c r="B1812" s="38">
        <v>2454503</v>
      </c>
      <c r="C1812" s="38" t="s">
        <v>7523</v>
      </c>
      <c r="D1812" s="38" t="s">
        <v>1718</v>
      </c>
      <c r="E1812" s="43" t="s">
        <v>3893</v>
      </c>
      <c r="F1812" s="38" t="s">
        <v>586</v>
      </c>
      <c r="G1812" s="38" t="s">
        <v>48</v>
      </c>
      <c r="H1812" s="38" t="s">
        <v>7524</v>
      </c>
      <c r="I1812" s="38" t="s">
        <v>115</v>
      </c>
      <c r="J1812" s="38">
        <f t="shared" si="28"/>
        <v>2008.1651999999995</v>
      </c>
      <c r="K1812" s="44">
        <v>1399.3516</v>
      </c>
      <c r="L1812" s="38" t="s">
        <v>64</v>
      </c>
      <c r="M1812" s="38" t="s">
        <v>48</v>
      </c>
      <c r="N1812" s="38" t="s">
        <v>7525</v>
      </c>
      <c r="O1812" s="38" t="s">
        <v>3666</v>
      </c>
      <c r="P1812" s="38">
        <v>0</v>
      </c>
    </row>
    <row r="1813" spans="1:16" x14ac:dyDescent="0.3">
      <c r="A1813" s="38">
        <v>20080207.5</v>
      </c>
      <c r="B1813" s="38">
        <v>2454504</v>
      </c>
      <c r="C1813" s="38" t="s">
        <v>7526</v>
      </c>
      <c r="D1813" s="38" t="s">
        <v>7527</v>
      </c>
      <c r="E1813" s="43" t="s">
        <v>7528</v>
      </c>
      <c r="F1813" s="38" t="s">
        <v>586</v>
      </c>
      <c r="G1813" s="38" t="s">
        <v>48</v>
      </c>
      <c r="H1813" s="38" t="s">
        <v>4528</v>
      </c>
      <c r="I1813" s="38" t="s">
        <v>140</v>
      </c>
      <c r="J1813" s="38">
        <f t="shared" si="28"/>
        <v>2008.1659999999993</v>
      </c>
      <c r="K1813" s="44">
        <v>1398.8583000000001</v>
      </c>
      <c r="L1813" s="38" t="s">
        <v>1852</v>
      </c>
      <c r="M1813" s="38" t="s">
        <v>48</v>
      </c>
      <c r="N1813" s="38" t="s">
        <v>7529</v>
      </c>
      <c r="O1813" s="38" t="s">
        <v>2387</v>
      </c>
      <c r="P1813" s="38">
        <v>0</v>
      </c>
    </row>
    <row r="1814" spans="1:16" x14ac:dyDescent="0.3">
      <c r="A1814" s="38">
        <v>20080208.5</v>
      </c>
      <c r="B1814" s="38">
        <v>2454505</v>
      </c>
      <c r="C1814" s="38" t="s">
        <v>7530</v>
      </c>
      <c r="D1814" s="38" t="s">
        <v>840</v>
      </c>
      <c r="E1814" s="43" t="s">
        <v>7531</v>
      </c>
      <c r="F1814" s="38" t="s">
        <v>586</v>
      </c>
      <c r="G1814" s="38" t="s">
        <v>48</v>
      </c>
      <c r="H1814" s="38" t="s">
        <v>7153</v>
      </c>
      <c r="I1814" s="38" t="s">
        <v>83</v>
      </c>
      <c r="J1814" s="38">
        <f t="shared" si="28"/>
        <v>2008.1668000000009</v>
      </c>
      <c r="K1814" s="44">
        <v>1398.3764000000001</v>
      </c>
      <c r="L1814" s="38" t="s">
        <v>4909</v>
      </c>
      <c r="M1814" s="38" t="s">
        <v>48</v>
      </c>
      <c r="N1814" s="38" t="s">
        <v>6764</v>
      </c>
      <c r="O1814" s="38" t="s">
        <v>5921</v>
      </c>
      <c r="P1814" s="38">
        <v>0</v>
      </c>
    </row>
    <row r="1815" spans="1:16" x14ac:dyDescent="0.3">
      <c r="A1815" s="38">
        <v>20080209.5</v>
      </c>
      <c r="B1815" s="38">
        <v>2454506</v>
      </c>
      <c r="C1815" s="38" t="s">
        <v>7532</v>
      </c>
      <c r="D1815" s="38" t="s">
        <v>2084</v>
      </c>
      <c r="E1815" s="43" t="s">
        <v>7533</v>
      </c>
      <c r="F1815" s="38" t="s">
        <v>586</v>
      </c>
      <c r="G1815" s="38" t="s">
        <v>48</v>
      </c>
      <c r="H1815" s="38" t="s">
        <v>2764</v>
      </c>
      <c r="I1815" s="38" t="s">
        <v>2883</v>
      </c>
      <c r="J1815" s="38">
        <f t="shared" si="28"/>
        <v>2008.1676000000007</v>
      </c>
      <c r="K1815" s="44">
        <v>1397.8444</v>
      </c>
      <c r="L1815" s="38" t="s">
        <v>974</v>
      </c>
      <c r="M1815" s="38" t="s">
        <v>48</v>
      </c>
      <c r="N1815" s="38" t="s">
        <v>7534</v>
      </c>
      <c r="O1815" s="38" t="s">
        <v>3890</v>
      </c>
      <c r="P1815" s="38">
        <v>0</v>
      </c>
    </row>
    <row r="1816" spans="1:16" x14ac:dyDescent="0.3">
      <c r="A1816" s="38">
        <v>20080210.5</v>
      </c>
      <c r="B1816" s="38">
        <v>2454507</v>
      </c>
      <c r="C1816" s="38" t="s">
        <v>7535</v>
      </c>
      <c r="D1816" s="38" t="s">
        <v>387</v>
      </c>
      <c r="E1816" s="43" t="s">
        <v>7536</v>
      </c>
      <c r="F1816" s="38" t="s">
        <v>172</v>
      </c>
      <c r="G1816" s="38" t="s">
        <v>48</v>
      </c>
      <c r="H1816" s="38" t="s">
        <v>3803</v>
      </c>
      <c r="I1816" s="38" t="s">
        <v>676</v>
      </c>
      <c r="J1816" s="38">
        <f t="shared" si="28"/>
        <v>2008.1684000000005</v>
      </c>
      <c r="K1816" s="44">
        <v>1397.3288</v>
      </c>
      <c r="L1816" s="38" t="s">
        <v>4570</v>
      </c>
      <c r="M1816" s="38" t="s">
        <v>48</v>
      </c>
      <c r="N1816" s="38" t="s">
        <v>5217</v>
      </c>
      <c r="O1816" s="38" t="s">
        <v>2468</v>
      </c>
      <c r="P1816" s="38">
        <v>0</v>
      </c>
    </row>
    <row r="1817" spans="1:16" x14ac:dyDescent="0.3">
      <c r="A1817" s="38">
        <v>20080211.5</v>
      </c>
      <c r="B1817" s="38">
        <v>2454508</v>
      </c>
      <c r="C1817" s="38" t="s">
        <v>7537</v>
      </c>
      <c r="D1817" s="38" t="s">
        <v>1355</v>
      </c>
      <c r="E1817" s="43" t="s">
        <v>7538</v>
      </c>
      <c r="F1817" s="38" t="s">
        <v>172</v>
      </c>
      <c r="G1817" s="38" t="s">
        <v>48</v>
      </c>
      <c r="H1817" s="38" t="s">
        <v>7539</v>
      </c>
      <c r="I1817" s="38" t="s">
        <v>1815</v>
      </c>
      <c r="J1817" s="38">
        <f t="shared" si="28"/>
        <v>2008.1692000000003</v>
      </c>
      <c r="K1817" s="44">
        <v>1396.8344999999999</v>
      </c>
      <c r="L1817" s="38" t="s">
        <v>2848</v>
      </c>
      <c r="M1817" s="38" t="s">
        <v>48</v>
      </c>
      <c r="N1817" s="38" t="s">
        <v>7540</v>
      </c>
      <c r="O1817" s="38" t="s">
        <v>1159</v>
      </c>
      <c r="P1817" s="38">
        <v>0</v>
      </c>
    </row>
    <row r="1818" spans="1:16" x14ac:dyDescent="0.3">
      <c r="A1818" s="38">
        <v>20080212.5</v>
      </c>
      <c r="B1818" s="38">
        <v>2454509</v>
      </c>
      <c r="C1818" s="38" t="s">
        <v>7541</v>
      </c>
      <c r="D1818" s="38" t="s">
        <v>2980</v>
      </c>
      <c r="E1818" s="43" t="s">
        <v>7247</v>
      </c>
      <c r="F1818" s="38" t="s">
        <v>172</v>
      </c>
      <c r="G1818" s="38" t="s">
        <v>48</v>
      </c>
      <c r="H1818" s="38" t="s">
        <v>3550</v>
      </c>
      <c r="I1818" s="38" t="s">
        <v>91</v>
      </c>
      <c r="J1818" s="38">
        <f t="shared" si="28"/>
        <v>2008.17</v>
      </c>
      <c r="K1818" s="44">
        <v>1396.2656999999999</v>
      </c>
      <c r="L1818" s="38" t="s">
        <v>4970</v>
      </c>
      <c r="M1818" s="38" t="s">
        <v>48</v>
      </c>
      <c r="N1818" s="38" t="s">
        <v>7542</v>
      </c>
      <c r="O1818" s="38" t="s">
        <v>1816</v>
      </c>
      <c r="P1818" s="38">
        <v>0</v>
      </c>
    </row>
    <row r="1819" spans="1:16" x14ac:dyDescent="0.3">
      <c r="A1819" s="38">
        <v>20080213.5</v>
      </c>
      <c r="B1819" s="38">
        <v>2454510</v>
      </c>
      <c r="C1819" s="38" t="s">
        <v>7543</v>
      </c>
      <c r="D1819" s="38" t="s">
        <v>4066</v>
      </c>
      <c r="E1819" s="43" t="s">
        <v>7395</v>
      </c>
      <c r="F1819" s="38" t="s">
        <v>172</v>
      </c>
      <c r="G1819" s="38" t="s">
        <v>48</v>
      </c>
      <c r="H1819" s="38" t="s">
        <v>4288</v>
      </c>
      <c r="I1819" s="38" t="s">
        <v>107</v>
      </c>
      <c r="J1819" s="38">
        <f t="shared" si="28"/>
        <v>2008.1707999999999</v>
      </c>
      <c r="K1819" s="44">
        <v>1395.7661000000001</v>
      </c>
      <c r="L1819" s="38" t="s">
        <v>3571</v>
      </c>
      <c r="M1819" s="38" t="s">
        <v>48</v>
      </c>
      <c r="N1819" s="38" t="s">
        <v>7544</v>
      </c>
      <c r="O1819" s="38" t="s">
        <v>5421</v>
      </c>
      <c r="P1819" s="38">
        <v>0</v>
      </c>
    </row>
    <row r="1820" spans="1:16" x14ac:dyDescent="0.3">
      <c r="A1820" s="38">
        <v>20080214.5</v>
      </c>
      <c r="B1820" s="38">
        <v>2454511</v>
      </c>
      <c r="C1820" s="38" t="s">
        <v>7545</v>
      </c>
      <c r="D1820" s="38" t="s">
        <v>1800</v>
      </c>
      <c r="E1820" s="43" t="s">
        <v>7546</v>
      </c>
      <c r="F1820" s="38" t="s">
        <v>172</v>
      </c>
      <c r="G1820" s="38" t="s">
        <v>48</v>
      </c>
      <c r="H1820" s="38" t="s">
        <v>6605</v>
      </c>
      <c r="I1820" s="38" t="s">
        <v>107</v>
      </c>
      <c r="J1820" s="38">
        <f t="shared" si="28"/>
        <v>2008.1715999999997</v>
      </c>
      <c r="K1820" s="44">
        <v>1395.2464</v>
      </c>
      <c r="L1820" s="38" t="s">
        <v>3562</v>
      </c>
      <c r="M1820" s="38" t="s">
        <v>48</v>
      </c>
      <c r="N1820" s="38" t="s">
        <v>3729</v>
      </c>
      <c r="O1820" s="38" t="s">
        <v>1386</v>
      </c>
      <c r="P1820" s="38">
        <v>0</v>
      </c>
    </row>
    <row r="1821" spans="1:16" x14ac:dyDescent="0.3">
      <c r="A1821" s="38">
        <v>20080215.5</v>
      </c>
      <c r="B1821" s="38">
        <v>2454512</v>
      </c>
      <c r="C1821" s="38" t="s">
        <v>7547</v>
      </c>
      <c r="D1821" s="38" t="s">
        <v>1552</v>
      </c>
      <c r="E1821" s="43" t="s">
        <v>7306</v>
      </c>
      <c r="F1821" s="38" t="s">
        <v>172</v>
      </c>
      <c r="G1821" s="38" t="s">
        <v>48</v>
      </c>
      <c r="H1821" s="38" t="s">
        <v>7146</v>
      </c>
      <c r="I1821" s="38" t="s">
        <v>707</v>
      </c>
      <c r="J1821" s="38">
        <f t="shared" si="28"/>
        <v>2008.1723999999995</v>
      </c>
      <c r="K1821" s="44">
        <v>1394.7140999999999</v>
      </c>
      <c r="L1821" s="38" t="s">
        <v>3545</v>
      </c>
      <c r="M1821" s="38" t="s">
        <v>48</v>
      </c>
      <c r="N1821" s="38" t="s">
        <v>7302</v>
      </c>
      <c r="O1821" s="38" t="s">
        <v>2281</v>
      </c>
      <c r="P1821" s="38">
        <v>0</v>
      </c>
    </row>
    <row r="1822" spans="1:16" x14ac:dyDescent="0.3">
      <c r="A1822" s="38">
        <v>20080216.5</v>
      </c>
      <c r="B1822" s="38">
        <v>2454513</v>
      </c>
      <c r="C1822" s="38" t="s">
        <v>7548</v>
      </c>
      <c r="D1822" s="38" t="s">
        <v>576</v>
      </c>
      <c r="E1822" s="43" t="s">
        <v>7549</v>
      </c>
      <c r="F1822" s="38" t="s">
        <v>172</v>
      </c>
      <c r="G1822" s="38" t="s">
        <v>48</v>
      </c>
      <c r="H1822" s="38" t="s">
        <v>4695</v>
      </c>
      <c r="I1822" s="38" t="s">
        <v>2367</v>
      </c>
      <c r="J1822" s="38">
        <f t="shared" si="28"/>
        <v>2008.1731999999993</v>
      </c>
      <c r="K1822" s="44">
        <v>1394.1550999999999</v>
      </c>
      <c r="L1822" s="38" t="s">
        <v>1877</v>
      </c>
      <c r="M1822" s="38" t="s">
        <v>48</v>
      </c>
      <c r="N1822" s="38" t="s">
        <v>6482</v>
      </c>
      <c r="O1822" s="38" t="s">
        <v>3197</v>
      </c>
      <c r="P1822" s="38">
        <v>0</v>
      </c>
    </row>
    <row r="1823" spans="1:16" x14ac:dyDescent="0.3">
      <c r="A1823" s="38">
        <v>20080217.5</v>
      </c>
      <c r="B1823" s="38">
        <v>2454514</v>
      </c>
      <c r="C1823" s="38" t="s">
        <v>7550</v>
      </c>
      <c r="D1823" s="38" t="s">
        <v>1422</v>
      </c>
      <c r="E1823" s="43" t="s">
        <v>7551</v>
      </c>
      <c r="F1823" s="38" t="s">
        <v>164</v>
      </c>
      <c r="G1823" s="38" t="s">
        <v>48</v>
      </c>
      <c r="H1823" s="38" t="s">
        <v>3749</v>
      </c>
      <c r="I1823" s="38" t="s">
        <v>91</v>
      </c>
      <c r="J1823" s="38">
        <f t="shared" si="28"/>
        <v>2008.1740000000009</v>
      </c>
      <c r="K1823" s="44">
        <v>1393.6032</v>
      </c>
      <c r="L1823" s="38" t="s">
        <v>1877</v>
      </c>
      <c r="M1823" s="38" t="s">
        <v>48</v>
      </c>
      <c r="N1823" s="38" t="s">
        <v>709</v>
      </c>
      <c r="O1823" s="38" t="s">
        <v>2387</v>
      </c>
      <c r="P1823" s="38">
        <v>0</v>
      </c>
    </row>
    <row r="1824" spans="1:16" x14ac:dyDescent="0.3">
      <c r="A1824" s="38">
        <v>20080218.5</v>
      </c>
      <c r="B1824" s="38">
        <v>2454515</v>
      </c>
      <c r="C1824" s="38" t="s">
        <v>7552</v>
      </c>
      <c r="D1824" s="38" t="s">
        <v>145</v>
      </c>
      <c r="E1824" s="43" t="s">
        <v>7160</v>
      </c>
      <c r="F1824" s="38" t="s">
        <v>164</v>
      </c>
      <c r="G1824" s="38" t="s">
        <v>48</v>
      </c>
      <c r="H1824" s="38" t="s">
        <v>3994</v>
      </c>
      <c r="I1824" s="38" t="s">
        <v>676</v>
      </c>
      <c r="J1824" s="38">
        <f t="shared" si="28"/>
        <v>2008.1748000000007</v>
      </c>
      <c r="K1824" s="44">
        <v>1393.0554</v>
      </c>
      <c r="L1824" s="38" t="s">
        <v>1862</v>
      </c>
      <c r="M1824" s="38" t="s">
        <v>48</v>
      </c>
      <c r="N1824" s="38" t="s">
        <v>1677</v>
      </c>
      <c r="O1824" s="38" t="s">
        <v>2571</v>
      </c>
      <c r="P1824" s="38">
        <v>0</v>
      </c>
    </row>
    <row r="1825" spans="1:16" x14ac:dyDescent="0.3">
      <c r="A1825" s="38">
        <v>20080219.5</v>
      </c>
      <c r="B1825" s="38">
        <v>2454516</v>
      </c>
      <c r="C1825" s="38" t="s">
        <v>7553</v>
      </c>
      <c r="D1825" s="38" t="s">
        <v>2008</v>
      </c>
      <c r="E1825" s="43" t="s">
        <v>7554</v>
      </c>
      <c r="F1825" s="38" t="s">
        <v>164</v>
      </c>
      <c r="G1825" s="38" t="s">
        <v>48</v>
      </c>
      <c r="H1825" s="38" t="s">
        <v>7555</v>
      </c>
      <c r="I1825" s="38" t="s">
        <v>707</v>
      </c>
      <c r="J1825" s="38">
        <f t="shared" si="28"/>
        <v>2008.1756000000005</v>
      </c>
      <c r="K1825" s="44">
        <v>1392.4590000000001</v>
      </c>
      <c r="L1825" s="38" t="s">
        <v>1839</v>
      </c>
      <c r="M1825" s="38" t="s">
        <v>48</v>
      </c>
      <c r="N1825" s="38" t="s">
        <v>4155</v>
      </c>
      <c r="O1825" s="38" t="s">
        <v>5192</v>
      </c>
      <c r="P1825" s="38">
        <v>0</v>
      </c>
    </row>
    <row r="1826" spans="1:16" x14ac:dyDescent="0.3">
      <c r="A1826" s="38">
        <v>20080220.5</v>
      </c>
      <c r="B1826" s="38">
        <v>2454517</v>
      </c>
      <c r="C1826" s="38" t="s">
        <v>7556</v>
      </c>
      <c r="D1826" s="38" t="s">
        <v>2084</v>
      </c>
      <c r="E1826" s="43" t="s">
        <v>5585</v>
      </c>
      <c r="F1826" s="38" t="s">
        <v>164</v>
      </c>
      <c r="G1826" s="38" t="s">
        <v>48</v>
      </c>
      <c r="H1826" s="38" t="s">
        <v>7557</v>
      </c>
      <c r="I1826" s="38" t="s">
        <v>83</v>
      </c>
      <c r="J1826" s="38">
        <f t="shared" si="28"/>
        <v>2008.1764000000003</v>
      </c>
      <c r="K1826" s="44">
        <v>1391.8859</v>
      </c>
      <c r="L1826" s="38" t="s">
        <v>495</v>
      </c>
      <c r="M1826" s="38" t="s">
        <v>48</v>
      </c>
      <c r="N1826" s="38" t="s">
        <v>7558</v>
      </c>
      <c r="O1826" s="38" t="s">
        <v>1289</v>
      </c>
      <c r="P1826" s="38">
        <v>0</v>
      </c>
    </row>
    <row r="1827" spans="1:16" x14ac:dyDescent="0.3">
      <c r="A1827" s="38">
        <v>20080221.5</v>
      </c>
      <c r="B1827" s="38">
        <v>2454518</v>
      </c>
      <c r="C1827" s="38" t="s">
        <v>7559</v>
      </c>
      <c r="D1827" s="38" t="s">
        <v>1589</v>
      </c>
      <c r="E1827" s="43" t="s">
        <v>7560</v>
      </c>
      <c r="F1827" s="38" t="s">
        <v>164</v>
      </c>
      <c r="G1827" s="38" t="s">
        <v>48</v>
      </c>
      <c r="H1827" s="38" t="s">
        <v>5055</v>
      </c>
      <c r="I1827" s="38" t="s">
        <v>696</v>
      </c>
      <c r="J1827" s="38">
        <f t="shared" si="28"/>
        <v>2008.1772000000001</v>
      </c>
      <c r="K1827" s="44">
        <v>1391.2872</v>
      </c>
      <c r="L1827" s="38" t="s">
        <v>2026</v>
      </c>
      <c r="M1827" s="38" t="s">
        <v>48</v>
      </c>
      <c r="N1827" s="38" t="s">
        <v>4652</v>
      </c>
      <c r="O1827" s="38" t="s">
        <v>321</v>
      </c>
      <c r="P1827" s="38">
        <v>0</v>
      </c>
    </row>
    <row r="1828" spans="1:16" x14ac:dyDescent="0.3">
      <c r="A1828" s="38">
        <v>20080222.5</v>
      </c>
      <c r="B1828" s="38">
        <v>2454519</v>
      </c>
      <c r="C1828" s="38" t="s">
        <v>7561</v>
      </c>
      <c r="D1828" s="38" t="s">
        <v>1692</v>
      </c>
      <c r="E1828" s="43" t="s">
        <v>6862</v>
      </c>
      <c r="F1828" s="38" t="s">
        <v>164</v>
      </c>
      <c r="G1828" s="38" t="s">
        <v>48</v>
      </c>
      <c r="H1828" s="38" t="s">
        <v>7562</v>
      </c>
      <c r="I1828" s="38" t="s">
        <v>106</v>
      </c>
      <c r="J1828" s="38">
        <f t="shared" si="28"/>
        <v>2008.1779999999999</v>
      </c>
      <c r="K1828" s="44">
        <v>1390.6811</v>
      </c>
      <c r="L1828" s="38" t="s">
        <v>741</v>
      </c>
      <c r="M1828" s="38" t="s">
        <v>48</v>
      </c>
      <c r="N1828" s="38" t="s">
        <v>7563</v>
      </c>
      <c r="O1828" s="38" t="s">
        <v>3368</v>
      </c>
      <c r="P1828" s="38">
        <v>0</v>
      </c>
    </row>
    <row r="1829" spans="1:16" x14ac:dyDescent="0.3">
      <c r="A1829" s="38">
        <v>20080223.5</v>
      </c>
      <c r="B1829" s="38">
        <v>2454520</v>
      </c>
      <c r="C1829" s="38" t="s">
        <v>7564</v>
      </c>
      <c r="D1829" s="38" t="s">
        <v>4700</v>
      </c>
      <c r="E1829" s="43" t="s">
        <v>7565</v>
      </c>
      <c r="F1829" s="38" t="s">
        <v>164</v>
      </c>
      <c r="G1829" s="38" t="s">
        <v>48</v>
      </c>
      <c r="H1829" s="38" t="s">
        <v>7566</v>
      </c>
      <c r="I1829" s="38" t="s">
        <v>115</v>
      </c>
      <c r="J1829" s="38">
        <f t="shared" si="28"/>
        <v>2008.1787999999997</v>
      </c>
      <c r="K1829" s="44">
        <v>1390.0432000000001</v>
      </c>
      <c r="L1829" s="38" t="s">
        <v>1790</v>
      </c>
      <c r="M1829" s="38" t="s">
        <v>48</v>
      </c>
      <c r="N1829" s="38" t="s">
        <v>5527</v>
      </c>
      <c r="O1829" s="38" t="s">
        <v>301</v>
      </c>
      <c r="P1829" s="38">
        <v>0</v>
      </c>
    </row>
    <row r="1830" spans="1:16" x14ac:dyDescent="0.3">
      <c r="A1830" s="38">
        <v>20080224.5</v>
      </c>
      <c r="B1830" s="38">
        <v>2454521</v>
      </c>
      <c r="C1830" s="38" t="s">
        <v>7567</v>
      </c>
      <c r="D1830" s="38" t="s">
        <v>1123</v>
      </c>
      <c r="E1830" s="43" t="s">
        <v>6717</v>
      </c>
      <c r="F1830" s="38" t="s">
        <v>164</v>
      </c>
      <c r="G1830" s="38" t="s">
        <v>48</v>
      </c>
      <c r="H1830" s="38" t="s">
        <v>7506</v>
      </c>
      <c r="I1830" s="38" t="s">
        <v>676</v>
      </c>
      <c r="J1830" s="38">
        <f t="shared" si="28"/>
        <v>2008.1795999999995</v>
      </c>
      <c r="K1830" s="44">
        <v>1389.4468999999999</v>
      </c>
      <c r="L1830" s="38" t="s">
        <v>1779</v>
      </c>
      <c r="M1830" s="38" t="s">
        <v>48</v>
      </c>
      <c r="N1830" s="38" t="s">
        <v>7568</v>
      </c>
      <c r="O1830" s="38" t="s">
        <v>5958</v>
      </c>
      <c r="P1830" s="38">
        <v>0</v>
      </c>
    </row>
    <row r="1831" spans="1:16" x14ac:dyDescent="0.3">
      <c r="A1831" s="38">
        <v>20080225.5</v>
      </c>
      <c r="B1831" s="38">
        <v>2454522</v>
      </c>
      <c r="C1831" s="38" t="s">
        <v>7569</v>
      </c>
      <c r="D1831" s="38" t="s">
        <v>1123</v>
      </c>
      <c r="E1831" s="43" t="s">
        <v>7570</v>
      </c>
      <c r="F1831" s="38" t="s">
        <v>164</v>
      </c>
      <c r="G1831" s="38" t="s">
        <v>48</v>
      </c>
      <c r="H1831" s="38" t="s">
        <v>7571</v>
      </c>
      <c r="I1831" s="38" t="s">
        <v>115</v>
      </c>
      <c r="J1831" s="38">
        <f t="shared" si="28"/>
        <v>2008.1803999999993</v>
      </c>
      <c r="K1831" s="44">
        <v>1388.8239000000001</v>
      </c>
      <c r="L1831" s="38" t="s">
        <v>1767</v>
      </c>
      <c r="M1831" s="38" t="s">
        <v>48</v>
      </c>
      <c r="N1831" s="38" t="s">
        <v>6494</v>
      </c>
      <c r="O1831" s="38" t="s">
        <v>1121</v>
      </c>
      <c r="P1831" s="38">
        <v>0</v>
      </c>
    </row>
    <row r="1832" spans="1:16" x14ac:dyDescent="0.3">
      <c r="A1832" s="38">
        <v>20080226.5</v>
      </c>
      <c r="B1832" s="38">
        <v>2454523</v>
      </c>
      <c r="C1832" s="38" t="s">
        <v>7572</v>
      </c>
      <c r="D1832" s="38" t="s">
        <v>1607</v>
      </c>
      <c r="E1832" s="43" t="s">
        <v>7573</v>
      </c>
      <c r="F1832" s="38" t="s">
        <v>164</v>
      </c>
      <c r="G1832" s="38" t="s">
        <v>48</v>
      </c>
      <c r="H1832" s="38" t="s">
        <v>5766</v>
      </c>
      <c r="I1832" s="38" t="s">
        <v>2883</v>
      </c>
      <c r="J1832" s="38">
        <f t="shared" si="28"/>
        <v>2008.1812000000009</v>
      </c>
      <c r="K1832" s="44">
        <v>1388.1174000000001</v>
      </c>
      <c r="L1832" s="38" t="s">
        <v>1756</v>
      </c>
      <c r="M1832" s="38" t="s">
        <v>48</v>
      </c>
      <c r="N1832" s="38" t="s">
        <v>7574</v>
      </c>
      <c r="O1832" s="38" t="s">
        <v>1611</v>
      </c>
      <c r="P1832" s="38">
        <v>0</v>
      </c>
    </row>
    <row r="1833" spans="1:16" x14ac:dyDescent="0.3">
      <c r="A1833" s="38">
        <v>20080227.5</v>
      </c>
      <c r="B1833" s="38">
        <v>2454524</v>
      </c>
      <c r="C1833" s="38" t="s">
        <v>7575</v>
      </c>
      <c r="D1833" s="38" t="s">
        <v>309</v>
      </c>
      <c r="E1833" s="43" t="s">
        <v>7576</v>
      </c>
      <c r="F1833" s="38" t="s">
        <v>164</v>
      </c>
      <c r="G1833" s="38" t="s">
        <v>48</v>
      </c>
      <c r="H1833" s="38" t="s">
        <v>6935</v>
      </c>
      <c r="I1833" s="38" t="s">
        <v>74</v>
      </c>
      <c r="J1833" s="38">
        <f t="shared" si="28"/>
        <v>2008.1820000000007</v>
      </c>
      <c r="K1833" s="44">
        <v>1387.4576</v>
      </c>
      <c r="L1833" s="38" t="s">
        <v>980</v>
      </c>
      <c r="M1833" s="38" t="s">
        <v>48</v>
      </c>
      <c r="N1833" s="38" t="s">
        <v>1615</v>
      </c>
      <c r="O1833" s="38" t="s">
        <v>3368</v>
      </c>
      <c r="P1833" s="38">
        <v>0</v>
      </c>
    </row>
    <row r="1834" spans="1:16" x14ac:dyDescent="0.3">
      <c r="A1834" s="38">
        <v>20080228.5</v>
      </c>
      <c r="B1834" s="38">
        <v>2454525</v>
      </c>
      <c r="C1834" s="38" t="s">
        <v>7577</v>
      </c>
      <c r="D1834" s="38" t="s">
        <v>3044</v>
      </c>
      <c r="E1834" s="43" t="s">
        <v>7578</v>
      </c>
      <c r="F1834" s="38" t="s">
        <v>164</v>
      </c>
      <c r="G1834" s="38" t="s">
        <v>48</v>
      </c>
      <c r="H1834" s="38" t="s">
        <v>7579</v>
      </c>
      <c r="I1834" s="38" t="s">
        <v>171</v>
      </c>
      <c r="J1834" s="38">
        <f t="shared" si="28"/>
        <v>2008.1828000000005</v>
      </c>
      <c r="K1834" s="44">
        <v>1386.8218999999999</v>
      </c>
      <c r="L1834" s="38" t="s">
        <v>710</v>
      </c>
      <c r="M1834" s="38" t="s">
        <v>48</v>
      </c>
      <c r="N1834" s="38" t="s">
        <v>3838</v>
      </c>
      <c r="O1834" s="38" t="s">
        <v>1266</v>
      </c>
      <c r="P1834" s="38">
        <v>0</v>
      </c>
    </row>
    <row r="1835" spans="1:16" x14ac:dyDescent="0.3">
      <c r="A1835" s="38">
        <v>20080229.5</v>
      </c>
      <c r="B1835" s="38">
        <v>2454526</v>
      </c>
      <c r="C1835" s="38" t="s">
        <v>7580</v>
      </c>
      <c r="D1835" s="38" t="s">
        <v>583</v>
      </c>
      <c r="E1835" s="43" t="s">
        <v>7581</v>
      </c>
      <c r="F1835" s="38" t="s">
        <v>164</v>
      </c>
      <c r="G1835" s="38" t="s">
        <v>48</v>
      </c>
      <c r="H1835" s="38" t="s">
        <v>4800</v>
      </c>
      <c r="I1835" s="38" t="s">
        <v>2367</v>
      </c>
      <c r="J1835" s="38">
        <f t="shared" si="28"/>
        <v>2008.1836000000003</v>
      </c>
      <c r="K1835" s="44">
        <v>1386.1039000000001</v>
      </c>
      <c r="L1835" s="38" t="s">
        <v>2091</v>
      </c>
      <c r="M1835" s="38" t="s">
        <v>48</v>
      </c>
      <c r="N1835" s="38" t="s">
        <v>2565</v>
      </c>
      <c r="O1835" s="38" t="s">
        <v>3247</v>
      </c>
      <c r="P1835" s="38">
        <v>0</v>
      </c>
    </row>
    <row r="1836" spans="1:16" x14ac:dyDescent="0.3">
      <c r="A1836" s="38">
        <v>20080301.5</v>
      </c>
      <c r="B1836" s="38">
        <v>2454527</v>
      </c>
      <c r="C1836" s="38" t="s">
        <v>7582</v>
      </c>
      <c r="D1836" s="38" t="s">
        <v>1123</v>
      </c>
      <c r="E1836" s="43" t="s">
        <v>498</v>
      </c>
      <c r="F1836" s="38" t="s">
        <v>164</v>
      </c>
      <c r="G1836" s="38" t="s">
        <v>48</v>
      </c>
      <c r="H1836" s="38" t="s">
        <v>1274</v>
      </c>
      <c r="I1836" s="38" t="s">
        <v>2883</v>
      </c>
      <c r="J1836" s="38">
        <f t="shared" si="28"/>
        <v>2008.2412000000004</v>
      </c>
      <c r="K1836" s="44">
        <v>1385.3867</v>
      </c>
      <c r="L1836" s="38" t="s">
        <v>3137</v>
      </c>
      <c r="M1836" s="38" t="s">
        <v>48</v>
      </c>
      <c r="N1836" s="38" t="s">
        <v>4553</v>
      </c>
      <c r="O1836" s="38" t="s">
        <v>206</v>
      </c>
      <c r="P1836" s="38">
        <v>0</v>
      </c>
    </row>
    <row r="1837" spans="1:16" x14ac:dyDescent="0.3">
      <c r="A1837" s="38">
        <v>20080302.5</v>
      </c>
      <c r="B1837" s="38">
        <v>2454528</v>
      </c>
      <c r="C1837" s="38" t="s">
        <v>7583</v>
      </c>
      <c r="D1837" s="38" t="s">
        <v>7584</v>
      </c>
      <c r="E1837" s="43" t="s">
        <v>7585</v>
      </c>
      <c r="F1837" s="38" t="s">
        <v>164</v>
      </c>
      <c r="G1837" s="38" t="s">
        <v>48</v>
      </c>
      <c r="H1837" s="38" t="s">
        <v>7586</v>
      </c>
      <c r="I1837" s="38" t="s">
        <v>107</v>
      </c>
      <c r="J1837" s="38">
        <f t="shared" si="28"/>
        <v>2008.2420000000002</v>
      </c>
      <c r="K1837" s="44">
        <v>1384.711</v>
      </c>
      <c r="L1837" s="38" t="s">
        <v>2112</v>
      </c>
      <c r="M1837" s="38" t="s">
        <v>48</v>
      </c>
      <c r="N1837" s="38" t="s">
        <v>6059</v>
      </c>
      <c r="O1837" s="38" t="s">
        <v>3815</v>
      </c>
      <c r="P1837" s="38">
        <v>0</v>
      </c>
    </row>
    <row r="1838" spans="1:16" x14ac:dyDescent="0.3">
      <c r="A1838" s="38">
        <v>20080303.5</v>
      </c>
      <c r="B1838" s="38">
        <v>2454529</v>
      </c>
      <c r="C1838" s="38" t="s">
        <v>7587</v>
      </c>
      <c r="D1838" s="38" t="s">
        <v>7588</v>
      </c>
      <c r="E1838" s="43" t="s">
        <v>7135</v>
      </c>
      <c r="F1838" s="38" t="s">
        <v>164</v>
      </c>
      <c r="G1838" s="38" t="s">
        <v>48</v>
      </c>
      <c r="H1838" s="38" t="s">
        <v>6640</v>
      </c>
      <c r="I1838" s="38" t="s">
        <v>1503</v>
      </c>
      <c r="J1838" s="38">
        <f t="shared" si="28"/>
        <v>2008.2428</v>
      </c>
      <c r="K1838" s="44">
        <v>1383.9671000000001</v>
      </c>
      <c r="L1838" s="38" t="s">
        <v>503</v>
      </c>
      <c r="M1838" s="38" t="s">
        <v>48</v>
      </c>
      <c r="N1838" s="38" t="s">
        <v>7589</v>
      </c>
      <c r="O1838" s="38" t="s">
        <v>6052</v>
      </c>
      <c r="P1838" s="38">
        <v>0</v>
      </c>
    </row>
    <row r="1839" spans="1:16" x14ac:dyDescent="0.3">
      <c r="A1839" s="38">
        <v>20080304.5</v>
      </c>
      <c r="B1839" s="38">
        <v>2454530</v>
      </c>
      <c r="C1839" s="38" t="s">
        <v>7590</v>
      </c>
      <c r="D1839" s="38" t="s">
        <v>1961</v>
      </c>
      <c r="E1839" s="43" t="s">
        <v>7202</v>
      </c>
      <c r="F1839" s="38" t="s">
        <v>164</v>
      </c>
      <c r="G1839" s="38" t="s">
        <v>48</v>
      </c>
      <c r="H1839" s="38" t="s">
        <v>7591</v>
      </c>
      <c r="I1839" s="38" t="s">
        <v>1815</v>
      </c>
      <c r="J1839" s="38">
        <f t="shared" si="28"/>
        <v>2008.2435999999998</v>
      </c>
      <c r="K1839" s="44">
        <v>1383.2262000000001</v>
      </c>
      <c r="L1839" s="38" t="s">
        <v>1695</v>
      </c>
      <c r="M1839" s="38" t="s">
        <v>48</v>
      </c>
      <c r="N1839" s="38" t="s">
        <v>7592</v>
      </c>
      <c r="O1839" s="38" t="s">
        <v>1294</v>
      </c>
      <c r="P1839" s="38">
        <v>0</v>
      </c>
    </row>
    <row r="1840" spans="1:16" x14ac:dyDescent="0.3">
      <c r="A1840" s="38">
        <v>20080305.5</v>
      </c>
      <c r="B1840" s="38">
        <v>2454531</v>
      </c>
      <c r="C1840" s="38" t="s">
        <v>7593</v>
      </c>
      <c r="D1840" s="38" t="s">
        <v>4303</v>
      </c>
      <c r="E1840" s="43" t="s">
        <v>7594</v>
      </c>
      <c r="F1840" s="38" t="s">
        <v>164</v>
      </c>
      <c r="G1840" s="38" t="s">
        <v>48</v>
      </c>
      <c r="H1840" s="38" t="s">
        <v>3520</v>
      </c>
      <c r="I1840" s="38" t="s">
        <v>107</v>
      </c>
      <c r="J1840" s="38">
        <f t="shared" si="28"/>
        <v>2008.2443999999996</v>
      </c>
      <c r="K1840" s="44">
        <v>1382.5726999999999</v>
      </c>
      <c r="L1840" s="38" t="s">
        <v>1688</v>
      </c>
      <c r="M1840" s="38" t="s">
        <v>48</v>
      </c>
      <c r="N1840" s="38" t="s">
        <v>7595</v>
      </c>
      <c r="O1840" s="38" t="s">
        <v>1374</v>
      </c>
      <c r="P1840" s="38">
        <v>0</v>
      </c>
    </row>
    <row r="1841" spans="1:16" x14ac:dyDescent="0.3">
      <c r="A1841" s="38">
        <v>20080306.5</v>
      </c>
      <c r="B1841" s="38">
        <v>2454532</v>
      </c>
      <c r="C1841" s="38" t="s">
        <v>7596</v>
      </c>
      <c r="D1841" s="38" t="s">
        <v>7597</v>
      </c>
      <c r="E1841" s="43" t="s">
        <v>7193</v>
      </c>
      <c r="F1841" s="38" t="s">
        <v>164</v>
      </c>
      <c r="G1841" s="38" t="s">
        <v>48</v>
      </c>
      <c r="H1841" s="38" t="s">
        <v>6496</v>
      </c>
      <c r="I1841" s="38" t="s">
        <v>91</v>
      </c>
      <c r="J1841" s="38">
        <f t="shared" si="28"/>
        <v>2008.2451999999994</v>
      </c>
      <c r="K1841" s="44">
        <v>1381.9418000000001</v>
      </c>
      <c r="L1841" s="38" t="s">
        <v>602</v>
      </c>
      <c r="M1841" s="38" t="s">
        <v>48</v>
      </c>
      <c r="N1841" s="38" t="s">
        <v>4565</v>
      </c>
      <c r="O1841" s="38" t="s">
        <v>1187</v>
      </c>
      <c r="P1841" s="38">
        <v>0</v>
      </c>
    </row>
    <row r="1842" spans="1:16" x14ac:dyDescent="0.3">
      <c r="A1842" s="38">
        <v>20080307.5</v>
      </c>
      <c r="B1842" s="38">
        <v>2454533</v>
      </c>
      <c r="C1842" s="38" t="s">
        <v>7598</v>
      </c>
      <c r="D1842" s="38" t="s">
        <v>2573</v>
      </c>
      <c r="E1842" s="43" t="s">
        <v>6067</v>
      </c>
      <c r="F1842" s="38" t="s">
        <v>164</v>
      </c>
      <c r="G1842" s="38" t="s">
        <v>48</v>
      </c>
      <c r="H1842" s="38" t="s">
        <v>7016</v>
      </c>
      <c r="I1842" s="38" t="s">
        <v>2367</v>
      </c>
      <c r="J1842" s="38">
        <f t="shared" si="28"/>
        <v>2008.2459999999992</v>
      </c>
      <c r="K1842" s="44">
        <v>1381.0853999999999</v>
      </c>
      <c r="L1842" s="38" t="s">
        <v>1676</v>
      </c>
      <c r="M1842" s="38" t="s">
        <v>48</v>
      </c>
      <c r="N1842" s="38" t="s">
        <v>7599</v>
      </c>
      <c r="O1842" s="38" t="s">
        <v>6537</v>
      </c>
      <c r="P1842" s="38">
        <v>0</v>
      </c>
    </row>
    <row r="1843" spans="1:16" x14ac:dyDescent="0.3">
      <c r="A1843" s="38">
        <v>20080308.5</v>
      </c>
      <c r="B1843" s="38">
        <v>2454534</v>
      </c>
      <c r="C1843" s="38" t="s">
        <v>7600</v>
      </c>
      <c r="D1843" s="38" t="s">
        <v>555</v>
      </c>
      <c r="E1843" s="43" t="s">
        <v>7601</v>
      </c>
      <c r="F1843" s="38" t="s">
        <v>164</v>
      </c>
      <c r="G1843" s="38" t="s">
        <v>48</v>
      </c>
      <c r="H1843" s="38" t="s">
        <v>6893</v>
      </c>
      <c r="I1843" s="38" t="s">
        <v>99</v>
      </c>
      <c r="J1843" s="38">
        <f t="shared" si="28"/>
        <v>2008.2468000000008</v>
      </c>
      <c r="K1843" s="44">
        <v>1380.3140000000001</v>
      </c>
      <c r="L1843" s="38" t="s">
        <v>1663</v>
      </c>
      <c r="M1843" s="38" t="s">
        <v>48</v>
      </c>
      <c r="N1843" s="38" t="s">
        <v>4647</v>
      </c>
      <c r="O1843" s="38" t="s">
        <v>1582</v>
      </c>
      <c r="P1843" s="38">
        <v>0</v>
      </c>
    </row>
    <row r="1844" spans="1:16" x14ac:dyDescent="0.3">
      <c r="A1844" s="38">
        <v>20080309.5</v>
      </c>
      <c r="B1844" s="38">
        <v>2454535</v>
      </c>
      <c r="C1844" s="38" t="s">
        <v>7602</v>
      </c>
      <c r="D1844" s="38" t="s">
        <v>576</v>
      </c>
      <c r="E1844" s="43" t="s">
        <v>7603</v>
      </c>
      <c r="F1844" s="38" t="s">
        <v>164</v>
      </c>
      <c r="G1844" s="38" t="s">
        <v>48</v>
      </c>
      <c r="H1844" s="38" t="s">
        <v>7604</v>
      </c>
      <c r="I1844" s="38" t="s">
        <v>1708</v>
      </c>
      <c r="J1844" s="38">
        <f t="shared" si="28"/>
        <v>2008.2476000000006</v>
      </c>
      <c r="K1844" s="44">
        <v>1379.5914</v>
      </c>
      <c r="L1844" s="38" t="s">
        <v>574</v>
      </c>
      <c r="M1844" s="38" t="s">
        <v>48</v>
      </c>
      <c r="N1844" s="38" t="s">
        <v>2330</v>
      </c>
      <c r="O1844" s="38" t="s">
        <v>4778</v>
      </c>
      <c r="P1844" s="38">
        <v>0</v>
      </c>
    </row>
    <row r="1845" spans="1:16" x14ac:dyDescent="0.3">
      <c r="A1845" s="38">
        <v>20080310.5</v>
      </c>
      <c r="B1845" s="38">
        <v>2454536</v>
      </c>
      <c r="C1845" s="38" t="s">
        <v>7605</v>
      </c>
      <c r="D1845" s="38" t="s">
        <v>1398</v>
      </c>
      <c r="E1845" s="43" t="s">
        <v>7463</v>
      </c>
      <c r="F1845" s="38" t="s">
        <v>164</v>
      </c>
      <c r="G1845" s="38" t="s">
        <v>48</v>
      </c>
      <c r="H1845" s="38" t="s">
        <v>6863</v>
      </c>
      <c r="I1845" s="38" t="s">
        <v>1815</v>
      </c>
      <c r="J1845" s="38">
        <f t="shared" si="28"/>
        <v>2008.2484000000004</v>
      </c>
      <c r="K1845" s="44">
        <v>1378.8597</v>
      </c>
      <c r="L1845" s="38" t="s">
        <v>1245</v>
      </c>
      <c r="M1845" s="38" t="s">
        <v>48</v>
      </c>
      <c r="N1845" s="38" t="s">
        <v>7124</v>
      </c>
      <c r="O1845" s="38" t="s">
        <v>7606</v>
      </c>
      <c r="P1845" s="38">
        <v>0</v>
      </c>
    </row>
    <row r="1846" spans="1:16" x14ac:dyDescent="0.3">
      <c r="A1846" s="38">
        <v>20080311.5</v>
      </c>
      <c r="B1846" s="38">
        <v>2454537</v>
      </c>
      <c r="C1846" s="38" t="s">
        <v>7607</v>
      </c>
      <c r="D1846" s="38" t="s">
        <v>855</v>
      </c>
      <c r="E1846" s="43" t="s">
        <v>7608</v>
      </c>
      <c r="F1846" s="38" t="s">
        <v>164</v>
      </c>
      <c r="G1846" s="38" t="s">
        <v>48</v>
      </c>
      <c r="H1846" s="38" t="s">
        <v>6113</v>
      </c>
      <c r="I1846" s="38" t="s">
        <v>83</v>
      </c>
      <c r="J1846" s="38">
        <f t="shared" si="28"/>
        <v>2008.2492000000002</v>
      </c>
      <c r="K1846" s="44">
        <v>1378.0818999999999</v>
      </c>
      <c r="L1846" s="38" t="s">
        <v>589</v>
      </c>
      <c r="M1846" s="38" t="s">
        <v>48</v>
      </c>
      <c r="N1846" s="38" t="s">
        <v>7609</v>
      </c>
      <c r="O1846" s="38" t="s">
        <v>7186</v>
      </c>
      <c r="P1846" s="38">
        <v>0</v>
      </c>
    </row>
    <row r="1847" spans="1:16" x14ac:dyDescent="0.3">
      <c r="A1847" s="38">
        <v>20080312.5</v>
      </c>
      <c r="B1847" s="38">
        <v>2454538</v>
      </c>
      <c r="C1847" s="38" t="s">
        <v>7610</v>
      </c>
      <c r="D1847" s="38" t="s">
        <v>2084</v>
      </c>
      <c r="E1847" s="43" t="s">
        <v>7611</v>
      </c>
      <c r="F1847" s="38" t="s">
        <v>1207</v>
      </c>
      <c r="G1847" s="38" t="s">
        <v>48</v>
      </c>
      <c r="H1847" s="38" t="s">
        <v>1099</v>
      </c>
      <c r="I1847" s="38" t="s">
        <v>2883</v>
      </c>
      <c r="J1847" s="38">
        <f t="shared" si="28"/>
        <v>2008.25</v>
      </c>
      <c r="K1847" s="44">
        <v>1377.3646000000001</v>
      </c>
      <c r="L1847" s="38" t="s">
        <v>163</v>
      </c>
      <c r="M1847" s="38" t="s">
        <v>48</v>
      </c>
      <c r="N1847" s="38" t="s">
        <v>7612</v>
      </c>
      <c r="O1847" s="38" t="s">
        <v>6621</v>
      </c>
      <c r="P1847" s="38">
        <v>0</v>
      </c>
    </row>
    <row r="1848" spans="1:16" x14ac:dyDescent="0.3">
      <c r="A1848" s="38">
        <v>20080313.5</v>
      </c>
      <c r="B1848" s="38">
        <v>2454539</v>
      </c>
      <c r="C1848" s="38" t="s">
        <v>7613</v>
      </c>
      <c r="D1848" s="38" t="s">
        <v>7614</v>
      </c>
      <c r="E1848" s="43" t="s">
        <v>5585</v>
      </c>
      <c r="F1848" s="38" t="s">
        <v>1207</v>
      </c>
      <c r="G1848" s="38" t="s">
        <v>48</v>
      </c>
      <c r="H1848" s="38" t="s">
        <v>1766</v>
      </c>
      <c r="I1848" s="38" t="s">
        <v>486</v>
      </c>
      <c r="J1848" s="38">
        <f t="shared" si="28"/>
        <v>2008.2507999999998</v>
      </c>
      <c r="K1848" s="44">
        <v>1376.7040999999999</v>
      </c>
      <c r="L1848" s="38" t="s">
        <v>511</v>
      </c>
      <c r="M1848" s="38" t="s">
        <v>48</v>
      </c>
      <c r="N1848" s="38" t="s">
        <v>4000</v>
      </c>
      <c r="O1848" s="38" t="s">
        <v>335</v>
      </c>
      <c r="P1848" s="38">
        <v>0</v>
      </c>
    </row>
    <row r="1849" spans="1:16" x14ac:dyDescent="0.3">
      <c r="A1849" s="38">
        <v>20080314.5</v>
      </c>
      <c r="B1849" s="38">
        <v>2454540</v>
      </c>
      <c r="C1849" s="38" t="s">
        <v>7615</v>
      </c>
      <c r="D1849" s="38" t="s">
        <v>1713</v>
      </c>
      <c r="E1849" s="43" t="s">
        <v>2941</v>
      </c>
      <c r="F1849" s="38" t="s">
        <v>1207</v>
      </c>
      <c r="G1849" s="38" t="s">
        <v>48</v>
      </c>
      <c r="H1849" s="38" t="s">
        <v>5542</v>
      </c>
      <c r="I1849" s="38" t="s">
        <v>1503</v>
      </c>
      <c r="J1849" s="38">
        <f t="shared" si="28"/>
        <v>2008.2515999999996</v>
      </c>
      <c r="K1849" s="44">
        <v>1375.9319</v>
      </c>
      <c r="L1849" s="38" t="s">
        <v>2724</v>
      </c>
      <c r="M1849" s="38" t="s">
        <v>48</v>
      </c>
      <c r="N1849" s="38" t="s">
        <v>1306</v>
      </c>
      <c r="O1849" s="38" t="s">
        <v>1532</v>
      </c>
      <c r="P1849" s="38">
        <v>0</v>
      </c>
    </row>
    <row r="1850" spans="1:16" x14ac:dyDescent="0.3">
      <c r="A1850" s="38">
        <v>20080315.5</v>
      </c>
      <c r="B1850" s="38">
        <v>2454541</v>
      </c>
      <c r="C1850" s="38" t="s">
        <v>7616</v>
      </c>
      <c r="D1850" s="38" t="s">
        <v>2067</v>
      </c>
      <c r="E1850" s="43" t="s">
        <v>7617</v>
      </c>
      <c r="F1850" s="38" t="s">
        <v>1207</v>
      </c>
      <c r="G1850" s="38" t="s">
        <v>48</v>
      </c>
      <c r="H1850" s="38" t="s">
        <v>4964</v>
      </c>
      <c r="I1850" s="38" t="s">
        <v>74</v>
      </c>
      <c r="J1850" s="38">
        <f t="shared" si="28"/>
        <v>2008.2523999999994</v>
      </c>
      <c r="K1850" s="44">
        <v>1375.1527000000001</v>
      </c>
      <c r="L1850" s="38" t="s">
        <v>400</v>
      </c>
      <c r="M1850" s="38" t="s">
        <v>48</v>
      </c>
      <c r="N1850" s="38" t="s">
        <v>3648</v>
      </c>
      <c r="O1850" s="38" t="s">
        <v>7618</v>
      </c>
      <c r="P1850" s="38">
        <v>0</v>
      </c>
    </row>
    <row r="1851" spans="1:16" x14ac:dyDescent="0.3">
      <c r="A1851" s="38">
        <v>20080316.5</v>
      </c>
      <c r="B1851" s="38">
        <v>2454542</v>
      </c>
      <c r="C1851" s="38" t="s">
        <v>7619</v>
      </c>
      <c r="D1851" s="38" t="s">
        <v>2668</v>
      </c>
      <c r="E1851" s="43" t="s">
        <v>7620</v>
      </c>
      <c r="F1851" s="38" t="s">
        <v>1207</v>
      </c>
      <c r="G1851" s="38" t="s">
        <v>48</v>
      </c>
      <c r="H1851" s="38" t="s">
        <v>6887</v>
      </c>
      <c r="I1851" s="38" t="s">
        <v>91</v>
      </c>
      <c r="J1851" s="38">
        <f t="shared" si="28"/>
        <v>2008.2531999999992</v>
      </c>
      <c r="K1851" s="44">
        <v>1374.4576</v>
      </c>
      <c r="L1851" s="38" t="s">
        <v>1358</v>
      </c>
      <c r="M1851" s="38" t="s">
        <v>48</v>
      </c>
      <c r="N1851" s="38" t="s">
        <v>1682</v>
      </c>
      <c r="O1851" s="38" t="s">
        <v>2292</v>
      </c>
      <c r="P1851" s="38">
        <v>0</v>
      </c>
    </row>
    <row r="1852" spans="1:16" x14ac:dyDescent="0.3">
      <c r="A1852" s="38">
        <v>20080317.5</v>
      </c>
      <c r="B1852" s="38">
        <v>2454543</v>
      </c>
      <c r="C1852" s="38" t="s">
        <v>7621</v>
      </c>
      <c r="D1852" s="38" t="s">
        <v>2836</v>
      </c>
      <c r="E1852" s="43" t="s">
        <v>7622</v>
      </c>
      <c r="F1852" s="38" t="s">
        <v>1207</v>
      </c>
      <c r="G1852" s="38" t="s">
        <v>48</v>
      </c>
      <c r="H1852" s="38" t="s">
        <v>4880</v>
      </c>
      <c r="I1852" s="38" t="s">
        <v>140</v>
      </c>
      <c r="J1852" s="38">
        <f t="shared" si="28"/>
        <v>2008.2540000000008</v>
      </c>
      <c r="K1852" s="44">
        <v>1373.7429</v>
      </c>
      <c r="L1852" s="38" t="s">
        <v>1604</v>
      </c>
      <c r="M1852" s="38" t="s">
        <v>48</v>
      </c>
      <c r="N1852" s="38" t="s">
        <v>7141</v>
      </c>
      <c r="O1852" s="38" t="s">
        <v>7623</v>
      </c>
      <c r="P1852" s="38">
        <v>0</v>
      </c>
    </row>
    <row r="1853" spans="1:16" x14ac:dyDescent="0.3">
      <c r="A1853" s="38">
        <v>20080318.5</v>
      </c>
      <c r="B1853" s="38">
        <v>2454544</v>
      </c>
      <c r="C1853" s="38" t="s">
        <v>7624</v>
      </c>
      <c r="D1853" s="38" t="s">
        <v>7508</v>
      </c>
      <c r="E1853" s="43" t="s">
        <v>7625</v>
      </c>
      <c r="F1853" s="38" t="s">
        <v>1207</v>
      </c>
      <c r="G1853" s="38" t="s">
        <v>48</v>
      </c>
      <c r="H1853" s="38" t="s">
        <v>6387</v>
      </c>
      <c r="I1853" s="38" t="s">
        <v>140</v>
      </c>
      <c r="J1853" s="38">
        <f t="shared" si="28"/>
        <v>2008.2548000000006</v>
      </c>
      <c r="K1853" s="44">
        <v>1372.9353000000001</v>
      </c>
      <c r="L1853" s="38" t="s">
        <v>957</v>
      </c>
      <c r="M1853" s="38" t="s">
        <v>48</v>
      </c>
      <c r="N1853" s="38" t="s">
        <v>7626</v>
      </c>
      <c r="O1853" s="38" t="s">
        <v>3911</v>
      </c>
      <c r="P1853" s="38">
        <v>0</v>
      </c>
    </row>
    <row r="1854" spans="1:16" x14ac:dyDescent="0.3">
      <c r="A1854" s="38">
        <v>20080319.5</v>
      </c>
      <c r="B1854" s="38">
        <v>2454545</v>
      </c>
      <c r="C1854" s="38" t="s">
        <v>7627</v>
      </c>
      <c r="D1854" s="38" t="s">
        <v>712</v>
      </c>
      <c r="E1854" s="43" t="s">
        <v>7628</v>
      </c>
      <c r="F1854" s="38" t="s">
        <v>1207</v>
      </c>
      <c r="G1854" s="38" t="s">
        <v>48</v>
      </c>
      <c r="H1854" s="38" t="s">
        <v>6481</v>
      </c>
      <c r="I1854" s="38" t="s">
        <v>1503</v>
      </c>
      <c r="J1854" s="38">
        <f t="shared" si="28"/>
        <v>2008.2556000000004</v>
      </c>
      <c r="K1854" s="44">
        <v>1372.1674</v>
      </c>
      <c r="L1854" s="38" t="s">
        <v>463</v>
      </c>
      <c r="M1854" s="38" t="s">
        <v>48</v>
      </c>
      <c r="N1854" s="38" t="s">
        <v>6099</v>
      </c>
      <c r="O1854" s="38" t="s">
        <v>7186</v>
      </c>
      <c r="P1854" s="38">
        <v>0</v>
      </c>
    </row>
    <row r="1855" spans="1:16" x14ac:dyDescent="0.3">
      <c r="A1855" s="38">
        <v>20080320.5</v>
      </c>
      <c r="B1855" s="38">
        <v>2454546</v>
      </c>
      <c r="C1855" s="38" t="s">
        <v>7629</v>
      </c>
      <c r="D1855" s="38" t="s">
        <v>1342</v>
      </c>
      <c r="E1855" s="43" t="s">
        <v>7630</v>
      </c>
      <c r="F1855" s="38" t="s">
        <v>1207</v>
      </c>
      <c r="G1855" s="38" t="s">
        <v>48</v>
      </c>
      <c r="H1855" s="38" t="s">
        <v>4352</v>
      </c>
      <c r="I1855" s="38" t="s">
        <v>1562</v>
      </c>
      <c r="J1855" s="38">
        <f t="shared" si="28"/>
        <v>2008.2564000000002</v>
      </c>
      <c r="K1855" s="44">
        <v>1371.3788999999999</v>
      </c>
      <c r="L1855" s="38" t="s">
        <v>1580</v>
      </c>
      <c r="M1855" s="38" t="s">
        <v>48</v>
      </c>
      <c r="N1855" s="38" t="s">
        <v>3824</v>
      </c>
      <c r="O1855" s="38" t="s">
        <v>3946</v>
      </c>
      <c r="P1855" s="38">
        <v>0</v>
      </c>
    </row>
    <row r="1856" spans="1:16" x14ac:dyDescent="0.3">
      <c r="A1856" s="38">
        <v>20080321.5</v>
      </c>
      <c r="B1856" s="38">
        <v>2454547</v>
      </c>
      <c r="C1856" s="38" t="s">
        <v>7631</v>
      </c>
      <c r="D1856" s="38" t="s">
        <v>7632</v>
      </c>
      <c r="E1856" s="43" t="s">
        <v>7633</v>
      </c>
      <c r="F1856" s="38" t="s">
        <v>1207</v>
      </c>
      <c r="G1856" s="38" t="s">
        <v>48</v>
      </c>
      <c r="H1856" s="38" t="s">
        <v>1227</v>
      </c>
      <c r="I1856" s="38" t="s">
        <v>74</v>
      </c>
      <c r="J1856" s="38">
        <f t="shared" si="28"/>
        <v>2008.2572</v>
      </c>
      <c r="K1856" s="44">
        <v>1370.6881000000001</v>
      </c>
      <c r="L1856" s="38" t="s">
        <v>720</v>
      </c>
      <c r="M1856" s="38" t="s">
        <v>48</v>
      </c>
      <c r="N1856" s="38" t="s">
        <v>7634</v>
      </c>
      <c r="O1856" s="38" t="s">
        <v>2331</v>
      </c>
      <c r="P1856" s="38">
        <v>0</v>
      </c>
    </row>
    <row r="1857" spans="1:16" x14ac:dyDescent="0.3">
      <c r="A1857" s="38">
        <v>20080322.5</v>
      </c>
      <c r="B1857" s="38">
        <v>2454548</v>
      </c>
      <c r="C1857" s="38" t="s">
        <v>7635</v>
      </c>
      <c r="D1857" s="38" t="s">
        <v>3634</v>
      </c>
      <c r="E1857" s="43" t="s">
        <v>6667</v>
      </c>
      <c r="F1857" s="38" t="s">
        <v>1207</v>
      </c>
      <c r="G1857" s="38" t="s">
        <v>48</v>
      </c>
      <c r="H1857" s="38" t="s">
        <v>7636</v>
      </c>
      <c r="I1857" s="38" t="s">
        <v>486</v>
      </c>
      <c r="J1857" s="38">
        <f t="shared" si="28"/>
        <v>2008.2579999999998</v>
      </c>
      <c r="K1857" s="44">
        <v>1369.9559999999999</v>
      </c>
      <c r="L1857" s="38" t="s">
        <v>171</v>
      </c>
      <c r="M1857" s="38" t="s">
        <v>48</v>
      </c>
      <c r="N1857" s="38" t="s">
        <v>7185</v>
      </c>
      <c r="O1857" s="38" t="s">
        <v>5989</v>
      </c>
      <c r="P1857" s="38">
        <v>0</v>
      </c>
    </row>
    <row r="1858" spans="1:16" x14ac:dyDescent="0.3">
      <c r="A1858" s="38">
        <v>20080323.5</v>
      </c>
      <c r="B1858" s="38">
        <v>2454549</v>
      </c>
      <c r="C1858" s="38" t="s">
        <v>7637</v>
      </c>
      <c r="D1858" s="38" t="s">
        <v>798</v>
      </c>
      <c r="E1858" s="43" t="s">
        <v>7638</v>
      </c>
      <c r="F1858" s="38" t="s">
        <v>1207</v>
      </c>
      <c r="G1858" s="38" t="s">
        <v>48</v>
      </c>
      <c r="H1858" s="38" t="s">
        <v>6102</v>
      </c>
      <c r="I1858" s="38" t="s">
        <v>140</v>
      </c>
      <c r="J1858" s="38">
        <f t="shared" si="28"/>
        <v>2008.2587999999996</v>
      </c>
      <c r="K1858" s="44">
        <v>1369.1742999999999</v>
      </c>
      <c r="L1858" s="38" t="s">
        <v>1562</v>
      </c>
      <c r="M1858" s="38" t="s">
        <v>48</v>
      </c>
      <c r="N1858" s="38" t="s">
        <v>6156</v>
      </c>
      <c r="O1858" s="38" t="s">
        <v>5330</v>
      </c>
      <c r="P1858" s="38">
        <v>0</v>
      </c>
    </row>
    <row r="1859" spans="1:16" x14ac:dyDescent="0.3">
      <c r="A1859" s="38">
        <v>20080324.5</v>
      </c>
      <c r="B1859" s="38">
        <v>2454550</v>
      </c>
      <c r="C1859" s="38" t="s">
        <v>7639</v>
      </c>
      <c r="D1859" s="38" t="s">
        <v>2158</v>
      </c>
      <c r="E1859" s="43" t="s">
        <v>6265</v>
      </c>
      <c r="F1859" s="38" t="s">
        <v>1207</v>
      </c>
      <c r="G1859" s="38" t="s">
        <v>48</v>
      </c>
      <c r="H1859" s="38" t="s">
        <v>6221</v>
      </c>
      <c r="I1859" s="38" t="s">
        <v>508</v>
      </c>
      <c r="J1859" s="38">
        <f t="shared" si="28"/>
        <v>2008.2595999999994</v>
      </c>
      <c r="K1859" s="44">
        <v>1368.3510000000001</v>
      </c>
      <c r="L1859" s="38" t="s">
        <v>2883</v>
      </c>
      <c r="M1859" s="38" t="s">
        <v>48</v>
      </c>
      <c r="N1859" s="38" t="s">
        <v>7640</v>
      </c>
      <c r="O1859" s="38" t="s">
        <v>7641</v>
      </c>
      <c r="P1859" s="38">
        <v>0</v>
      </c>
    </row>
    <row r="1860" spans="1:16" x14ac:dyDescent="0.3">
      <c r="A1860" s="38">
        <v>20080325.5</v>
      </c>
      <c r="B1860" s="38">
        <v>2454551</v>
      </c>
      <c r="C1860" s="38" t="s">
        <v>7642</v>
      </c>
      <c r="D1860" s="38" t="s">
        <v>7643</v>
      </c>
      <c r="E1860" s="43" t="s">
        <v>7644</v>
      </c>
      <c r="F1860" s="38" t="s">
        <v>1207</v>
      </c>
      <c r="G1860" s="38" t="s">
        <v>48</v>
      </c>
      <c r="H1860" s="38" t="s">
        <v>1972</v>
      </c>
      <c r="I1860" s="38" t="s">
        <v>463</v>
      </c>
      <c r="J1860" s="38">
        <f t="shared" si="28"/>
        <v>2008.2603999999992</v>
      </c>
      <c r="K1860" s="44">
        <v>1367.3330000000001</v>
      </c>
      <c r="L1860" s="38" t="s">
        <v>1503</v>
      </c>
      <c r="M1860" s="38" t="s">
        <v>48</v>
      </c>
      <c r="N1860" s="38" t="s">
        <v>6629</v>
      </c>
      <c r="O1860" s="38" t="s">
        <v>7645</v>
      </c>
      <c r="P1860" s="38">
        <v>0</v>
      </c>
    </row>
    <row r="1861" spans="1:16" x14ac:dyDescent="0.3">
      <c r="A1861" s="38">
        <v>20080326.5</v>
      </c>
      <c r="B1861" s="38">
        <v>2454552</v>
      </c>
      <c r="C1861" s="38" t="s">
        <v>7646</v>
      </c>
      <c r="D1861" s="38" t="s">
        <v>2980</v>
      </c>
      <c r="E1861" s="43" t="s">
        <v>7647</v>
      </c>
      <c r="F1861" s="38" t="s">
        <v>164</v>
      </c>
      <c r="G1861" s="38" t="s">
        <v>48</v>
      </c>
      <c r="H1861" s="38" t="s">
        <v>2523</v>
      </c>
      <c r="I1861" s="38" t="s">
        <v>486</v>
      </c>
      <c r="J1861" s="38">
        <f t="shared" si="28"/>
        <v>2008.2612000000008</v>
      </c>
      <c r="K1861" s="44">
        <v>1366.4978000000001</v>
      </c>
      <c r="L1861" s="38" t="s">
        <v>115</v>
      </c>
      <c r="M1861" s="38" t="s">
        <v>48</v>
      </c>
      <c r="N1861" s="38" t="s">
        <v>6634</v>
      </c>
      <c r="O1861" s="38" t="s">
        <v>7648</v>
      </c>
      <c r="P1861" s="38">
        <v>0</v>
      </c>
    </row>
    <row r="1862" spans="1:16" x14ac:dyDescent="0.3">
      <c r="A1862" s="38">
        <v>20080327.5</v>
      </c>
      <c r="B1862" s="38">
        <v>2454553</v>
      </c>
      <c r="C1862" s="38" t="s">
        <v>7649</v>
      </c>
      <c r="D1862" s="38" t="s">
        <v>520</v>
      </c>
      <c r="E1862" s="43" t="s">
        <v>7647</v>
      </c>
      <c r="F1862" s="38" t="s">
        <v>164</v>
      </c>
      <c r="G1862" s="38" t="s">
        <v>48</v>
      </c>
      <c r="H1862" s="38" t="s">
        <v>7650</v>
      </c>
      <c r="I1862" s="38" t="s">
        <v>115</v>
      </c>
      <c r="J1862" s="38">
        <f t="shared" ref="J1862:J1925" si="29">INT(A1862/10000)+8*(A1862/10000-INT(A1862/10000))</f>
        <v>2008.2620000000006</v>
      </c>
      <c r="K1862" s="44">
        <v>1365.7418</v>
      </c>
      <c r="L1862" s="38" t="s">
        <v>107</v>
      </c>
      <c r="M1862" s="38" t="s">
        <v>48</v>
      </c>
      <c r="N1862" s="38" t="s">
        <v>3246</v>
      </c>
      <c r="O1862" s="38" t="s">
        <v>4710</v>
      </c>
      <c r="P1862" s="38">
        <v>0</v>
      </c>
    </row>
    <row r="1863" spans="1:16" x14ac:dyDescent="0.3">
      <c r="A1863" s="38">
        <v>20080328.5</v>
      </c>
      <c r="B1863" s="38">
        <v>2454554</v>
      </c>
      <c r="C1863" s="38" t="s">
        <v>7651</v>
      </c>
      <c r="D1863" s="38" t="s">
        <v>1110</v>
      </c>
      <c r="E1863" s="43" t="s">
        <v>7652</v>
      </c>
      <c r="F1863" s="38" t="s">
        <v>1207</v>
      </c>
      <c r="G1863" s="38" t="s">
        <v>48</v>
      </c>
      <c r="H1863" s="38" t="s">
        <v>7653</v>
      </c>
      <c r="I1863" s="38" t="s">
        <v>486</v>
      </c>
      <c r="J1863" s="38">
        <f t="shared" si="29"/>
        <v>2008.2628000000004</v>
      </c>
      <c r="K1863" s="44">
        <v>1364.9712999999999</v>
      </c>
      <c r="L1863" s="38" t="s">
        <v>1708</v>
      </c>
      <c r="M1863" s="38" t="s">
        <v>48</v>
      </c>
      <c r="N1863" s="38" t="s">
        <v>225</v>
      </c>
      <c r="O1863" s="38" t="s">
        <v>3222</v>
      </c>
      <c r="P1863" s="38">
        <v>0</v>
      </c>
    </row>
    <row r="1864" spans="1:16" x14ac:dyDescent="0.3">
      <c r="A1864" s="38">
        <v>20080329.5</v>
      </c>
      <c r="B1864" s="38">
        <v>2454555</v>
      </c>
      <c r="C1864" s="38" t="s">
        <v>7654</v>
      </c>
      <c r="D1864" s="38" t="s">
        <v>337</v>
      </c>
      <c r="E1864" s="43" t="s">
        <v>7655</v>
      </c>
      <c r="F1864" s="38" t="s">
        <v>1207</v>
      </c>
      <c r="G1864" s="38" t="s">
        <v>48</v>
      </c>
      <c r="H1864" s="38" t="s">
        <v>1568</v>
      </c>
      <c r="I1864" s="38" t="s">
        <v>1562</v>
      </c>
      <c r="J1864" s="38">
        <f t="shared" si="29"/>
        <v>2008.2636000000002</v>
      </c>
      <c r="K1864" s="44">
        <v>1364.2348999999999</v>
      </c>
      <c r="L1864" s="38" t="s">
        <v>124</v>
      </c>
      <c r="M1864" s="38" t="s">
        <v>48</v>
      </c>
      <c r="N1864" s="38" t="s">
        <v>4610</v>
      </c>
      <c r="O1864" s="38" t="s">
        <v>1711</v>
      </c>
      <c r="P1864" s="38">
        <v>0</v>
      </c>
    </row>
    <row r="1865" spans="1:16" x14ac:dyDescent="0.3">
      <c r="A1865" s="38">
        <v>20080330.5</v>
      </c>
      <c r="B1865" s="38">
        <v>2454556</v>
      </c>
      <c r="C1865" s="38" t="s">
        <v>7656</v>
      </c>
      <c r="D1865" s="38" t="s">
        <v>446</v>
      </c>
      <c r="E1865" s="43" t="s">
        <v>7657</v>
      </c>
      <c r="F1865" s="38" t="s">
        <v>1207</v>
      </c>
      <c r="G1865" s="38" t="s">
        <v>48</v>
      </c>
      <c r="H1865" s="38" t="s">
        <v>367</v>
      </c>
      <c r="I1865" s="38" t="s">
        <v>720</v>
      </c>
      <c r="J1865" s="38">
        <f t="shared" si="29"/>
        <v>2008.2644</v>
      </c>
      <c r="K1865" s="44">
        <v>1363.5353</v>
      </c>
      <c r="L1865" s="38" t="s">
        <v>625</v>
      </c>
      <c r="M1865" s="38" t="s">
        <v>48</v>
      </c>
      <c r="N1865" s="38" t="s">
        <v>1379</v>
      </c>
      <c r="O1865" s="38" t="s">
        <v>3094</v>
      </c>
      <c r="P1865" s="38">
        <v>0</v>
      </c>
    </row>
    <row r="1866" spans="1:16" x14ac:dyDescent="0.3">
      <c r="A1866" s="38">
        <v>20080331.5</v>
      </c>
      <c r="B1866" s="38">
        <v>2454557</v>
      </c>
      <c r="C1866" s="38" t="s">
        <v>7658</v>
      </c>
      <c r="D1866" s="38" t="s">
        <v>2029</v>
      </c>
      <c r="E1866" s="43" t="s">
        <v>461</v>
      </c>
      <c r="F1866" s="38" t="s">
        <v>1207</v>
      </c>
      <c r="G1866" s="38" t="s">
        <v>48</v>
      </c>
      <c r="H1866" s="38" t="s">
        <v>7659</v>
      </c>
      <c r="I1866" s="38" t="s">
        <v>486</v>
      </c>
      <c r="J1866" s="38">
        <f t="shared" si="29"/>
        <v>2008.2651999999998</v>
      </c>
      <c r="K1866" s="44">
        <v>1362.8013000000001</v>
      </c>
      <c r="L1866" s="38" t="s">
        <v>500</v>
      </c>
      <c r="M1866" s="38" t="s">
        <v>48</v>
      </c>
      <c r="N1866" s="38" t="s">
        <v>1569</v>
      </c>
      <c r="O1866" s="38" t="s">
        <v>5251</v>
      </c>
      <c r="P1866" s="38">
        <v>0</v>
      </c>
    </row>
    <row r="1867" spans="1:16" x14ac:dyDescent="0.3">
      <c r="A1867" s="38">
        <v>20080401.5</v>
      </c>
      <c r="B1867" s="38">
        <v>2454558</v>
      </c>
      <c r="C1867" s="38" t="s">
        <v>7660</v>
      </c>
      <c r="D1867" s="38" t="s">
        <v>5132</v>
      </c>
      <c r="E1867" s="43" t="s">
        <v>7661</v>
      </c>
      <c r="F1867" s="38" t="s">
        <v>156</v>
      </c>
      <c r="G1867" s="38" t="s">
        <v>48</v>
      </c>
      <c r="H1867" s="38" t="s">
        <v>7662</v>
      </c>
      <c r="I1867" s="38" t="s">
        <v>1503</v>
      </c>
      <c r="J1867" s="38">
        <f t="shared" si="29"/>
        <v>2008.3212000000003</v>
      </c>
      <c r="K1867" s="44">
        <v>1362.0554999999999</v>
      </c>
      <c r="L1867" s="38" t="s">
        <v>141</v>
      </c>
      <c r="M1867" s="38" t="s">
        <v>48</v>
      </c>
      <c r="N1867" s="38" t="s">
        <v>659</v>
      </c>
      <c r="O1867" s="38" t="s">
        <v>6025</v>
      </c>
      <c r="P1867" s="38">
        <v>0</v>
      </c>
    </row>
    <row r="1868" spans="1:16" x14ac:dyDescent="0.3">
      <c r="A1868" s="38">
        <v>20080402.5</v>
      </c>
      <c r="B1868" s="38">
        <v>2454559</v>
      </c>
      <c r="C1868" s="38" t="s">
        <v>7663</v>
      </c>
      <c r="D1868" s="38" t="s">
        <v>2116</v>
      </c>
      <c r="E1868" s="43" t="s">
        <v>5517</v>
      </c>
      <c r="F1868" s="38" t="s">
        <v>156</v>
      </c>
      <c r="G1868" s="38" t="s">
        <v>48</v>
      </c>
      <c r="H1868" s="38" t="s">
        <v>2778</v>
      </c>
      <c r="I1868" s="38" t="s">
        <v>676</v>
      </c>
      <c r="J1868" s="38">
        <f t="shared" si="29"/>
        <v>2008.3220000000001</v>
      </c>
      <c r="K1868" s="44">
        <v>1361.298</v>
      </c>
      <c r="L1868" s="38" t="s">
        <v>149</v>
      </c>
      <c r="M1868" s="38" t="s">
        <v>48</v>
      </c>
      <c r="N1868" s="38" t="s">
        <v>2410</v>
      </c>
      <c r="O1868" s="38" t="s">
        <v>7664</v>
      </c>
      <c r="P1868" s="38">
        <v>0</v>
      </c>
    </row>
    <row r="1869" spans="1:16" x14ac:dyDescent="0.3">
      <c r="A1869" s="38">
        <v>20080403.5</v>
      </c>
      <c r="B1869" s="38">
        <v>2454560</v>
      </c>
      <c r="C1869" s="38" t="s">
        <v>7665</v>
      </c>
      <c r="D1869" s="38" t="s">
        <v>7666</v>
      </c>
      <c r="E1869" s="43" t="s">
        <v>7667</v>
      </c>
      <c r="F1869" s="38" t="s">
        <v>156</v>
      </c>
      <c r="G1869" s="38" t="s">
        <v>48</v>
      </c>
      <c r="H1869" s="38" t="s">
        <v>7668</v>
      </c>
      <c r="I1869" s="38" t="s">
        <v>1912</v>
      </c>
      <c r="J1869" s="38">
        <f t="shared" si="29"/>
        <v>2008.3227999999999</v>
      </c>
      <c r="K1869" s="44">
        <v>1360.4211</v>
      </c>
      <c r="L1869" s="38" t="s">
        <v>1207</v>
      </c>
      <c r="M1869" s="38" t="s">
        <v>48</v>
      </c>
      <c r="N1869" s="38" t="s">
        <v>7669</v>
      </c>
      <c r="O1869" s="38" t="s">
        <v>7670</v>
      </c>
      <c r="P1869" s="38">
        <v>0</v>
      </c>
    </row>
    <row r="1870" spans="1:16" x14ac:dyDescent="0.3">
      <c r="A1870" s="38">
        <v>20080404.5</v>
      </c>
      <c r="B1870" s="38">
        <v>2454561</v>
      </c>
      <c r="C1870" s="38" t="s">
        <v>7671</v>
      </c>
      <c r="D1870" s="38" t="s">
        <v>6236</v>
      </c>
      <c r="E1870" s="43" t="s">
        <v>7585</v>
      </c>
      <c r="F1870" s="38" t="s">
        <v>1207</v>
      </c>
      <c r="G1870" s="38" t="s">
        <v>48</v>
      </c>
      <c r="H1870" s="38" t="s">
        <v>606</v>
      </c>
      <c r="I1870" s="38" t="s">
        <v>1503</v>
      </c>
      <c r="J1870" s="38">
        <f t="shared" si="29"/>
        <v>2008.3235999999997</v>
      </c>
      <c r="K1870" s="44">
        <v>1359.6315999999999</v>
      </c>
      <c r="L1870" s="38" t="s">
        <v>172</v>
      </c>
      <c r="M1870" s="38" t="s">
        <v>48</v>
      </c>
      <c r="N1870" s="38" t="s">
        <v>7672</v>
      </c>
      <c r="O1870" s="38" t="s">
        <v>7673</v>
      </c>
      <c r="P1870" s="38">
        <v>0</v>
      </c>
    </row>
    <row r="1871" spans="1:16" x14ac:dyDescent="0.3">
      <c r="A1871" s="38">
        <v>20080405.5</v>
      </c>
      <c r="B1871" s="38">
        <v>2454562</v>
      </c>
      <c r="C1871" s="38" t="s">
        <v>7674</v>
      </c>
      <c r="D1871" s="38" t="s">
        <v>1342</v>
      </c>
      <c r="E1871" s="43" t="s">
        <v>7675</v>
      </c>
      <c r="F1871" s="38" t="s">
        <v>1207</v>
      </c>
      <c r="G1871" s="38" t="s">
        <v>48</v>
      </c>
      <c r="H1871" s="38" t="s">
        <v>7676</v>
      </c>
      <c r="I1871" s="38" t="s">
        <v>115</v>
      </c>
      <c r="J1871" s="38">
        <f t="shared" si="29"/>
        <v>2008.3243999999995</v>
      </c>
      <c r="K1871" s="44">
        <v>1358.8099</v>
      </c>
      <c r="L1871" s="38" t="s">
        <v>523</v>
      </c>
      <c r="M1871" s="38" t="s">
        <v>48</v>
      </c>
      <c r="N1871" s="38" t="s">
        <v>6593</v>
      </c>
      <c r="O1871" s="38" t="s">
        <v>407</v>
      </c>
      <c r="P1871" s="38">
        <v>0</v>
      </c>
    </row>
    <row r="1872" spans="1:16" x14ac:dyDescent="0.3">
      <c r="A1872" s="38">
        <v>20080406.5</v>
      </c>
      <c r="B1872" s="38">
        <v>2454563</v>
      </c>
      <c r="C1872" s="38" t="s">
        <v>7677</v>
      </c>
      <c r="D1872" s="38" t="s">
        <v>1713</v>
      </c>
      <c r="E1872" s="43" t="s">
        <v>7678</v>
      </c>
      <c r="F1872" s="38" t="s">
        <v>1207</v>
      </c>
      <c r="G1872" s="38" t="s">
        <v>48</v>
      </c>
      <c r="H1872" s="38" t="s">
        <v>7679</v>
      </c>
      <c r="I1872" s="38" t="s">
        <v>140</v>
      </c>
      <c r="J1872" s="38">
        <f t="shared" si="29"/>
        <v>2008.3251999999993</v>
      </c>
      <c r="K1872" s="44">
        <v>1358.0051000000001</v>
      </c>
      <c r="L1872" s="38" t="s">
        <v>82</v>
      </c>
      <c r="M1872" s="38" t="s">
        <v>48</v>
      </c>
      <c r="N1872" s="38" t="s">
        <v>7185</v>
      </c>
      <c r="O1872" s="38" t="s">
        <v>7234</v>
      </c>
      <c r="P1872" s="38">
        <v>0</v>
      </c>
    </row>
    <row r="1873" spans="1:16" x14ac:dyDescent="0.3">
      <c r="A1873" s="38">
        <v>20080407.5</v>
      </c>
      <c r="B1873" s="38">
        <v>2454564</v>
      </c>
      <c r="C1873" s="38" t="s">
        <v>7680</v>
      </c>
      <c r="D1873" s="38" t="s">
        <v>4726</v>
      </c>
      <c r="E1873" s="43" t="s">
        <v>7681</v>
      </c>
      <c r="F1873" s="38" t="s">
        <v>1207</v>
      </c>
      <c r="G1873" s="38" t="s">
        <v>48</v>
      </c>
      <c r="H1873" s="38" t="s">
        <v>7682</v>
      </c>
      <c r="I1873" s="38" t="s">
        <v>676</v>
      </c>
      <c r="J1873" s="38">
        <f t="shared" si="29"/>
        <v>2008.3259999999991</v>
      </c>
      <c r="K1873" s="44">
        <v>1357.2064</v>
      </c>
      <c r="L1873" s="38" t="s">
        <v>368</v>
      </c>
      <c r="M1873" s="38" t="s">
        <v>48</v>
      </c>
      <c r="N1873" s="38" t="s">
        <v>5401</v>
      </c>
      <c r="O1873" s="38" t="s">
        <v>1582</v>
      </c>
      <c r="P1873" s="38">
        <v>0</v>
      </c>
    </row>
    <row r="1874" spans="1:16" x14ac:dyDescent="0.3">
      <c r="A1874" s="38">
        <v>20080408.5</v>
      </c>
      <c r="B1874" s="38">
        <v>2454565</v>
      </c>
      <c r="C1874" s="38" t="s">
        <v>7683</v>
      </c>
      <c r="D1874" s="38" t="s">
        <v>7584</v>
      </c>
      <c r="E1874" s="43" t="s">
        <v>7684</v>
      </c>
      <c r="F1874" s="38" t="s">
        <v>156</v>
      </c>
      <c r="G1874" s="38" t="s">
        <v>48</v>
      </c>
      <c r="H1874" s="38" t="s">
        <v>7685</v>
      </c>
      <c r="I1874" s="38" t="s">
        <v>2367</v>
      </c>
      <c r="J1874" s="38">
        <f t="shared" si="29"/>
        <v>2008.3268000000007</v>
      </c>
      <c r="K1874" s="44">
        <v>1356.3853999999999</v>
      </c>
      <c r="L1874" s="38" t="s">
        <v>204</v>
      </c>
      <c r="M1874" s="38" t="s">
        <v>48</v>
      </c>
      <c r="N1874" s="38" t="s">
        <v>4666</v>
      </c>
      <c r="O1874" s="38" t="s">
        <v>5279</v>
      </c>
      <c r="P1874" s="38">
        <v>0</v>
      </c>
    </row>
    <row r="1875" spans="1:16" x14ac:dyDescent="0.3">
      <c r="A1875" s="38">
        <v>20080409.5</v>
      </c>
      <c r="B1875" s="38">
        <v>2454566</v>
      </c>
      <c r="C1875" s="38" t="s">
        <v>7686</v>
      </c>
      <c r="D1875" s="38" t="s">
        <v>738</v>
      </c>
      <c r="E1875" s="43" t="s">
        <v>7687</v>
      </c>
      <c r="F1875" s="38" t="s">
        <v>340</v>
      </c>
      <c r="G1875" s="38" t="s">
        <v>48</v>
      </c>
      <c r="H1875" s="38" t="s">
        <v>5120</v>
      </c>
      <c r="I1875" s="38" t="s">
        <v>1503</v>
      </c>
      <c r="J1875" s="38">
        <f t="shared" si="29"/>
        <v>2008.3276000000005</v>
      </c>
      <c r="K1875" s="44">
        <v>1355.6575</v>
      </c>
      <c r="L1875" s="38" t="s">
        <v>211</v>
      </c>
      <c r="M1875" s="38" t="s">
        <v>48</v>
      </c>
      <c r="N1875" s="38" t="s">
        <v>1569</v>
      </c>
      <c r="O1875" s="38" t="s">
        <v>219</v>
      </c>
      <c r="P1875" s="38">
        <v>0</v>
      </c>
    </row>
    <row r="1876" spans="1:16" x14ac:dyDescent="0.3">
      <c r="A1876" s="38">
        <v>20080410.5</v>
      </c>
      <c r="B1876" s="38">
        <v>2454567</v>
      </c>
      <c r="C1876" s="38" t="s">
        <v>7688</v>
      </c>
      <c r="D1876" s="38" t="s">
        <v>431</v>
      </c>
      <c r="E1876" s="43" t="s">
        <v>7689</v>
      </c>
      <c r="F1876" s="38" t="s">
        <v>156</v>
      </c>
      <c r="G1876" s="38" t="s">
        <v>48</v>
      </c>
      <c r="H1876" s="38" t="s">
        <v>7427</v>
      </c>
      <c r="I1876" s="38" t="s">
        <v>99</v>
      </c>
      <c r="J1876" s="38">
        <f t="shared" si="29"/>
        <v>2008.3284000000003</v>
      </c>
      <c r="K1876" s="44">
        <v>1354.9090000000001</v>
      </c>
      <c r="L1876" s="38" t="s">
        <v>61</v>
      </c>
      <c r="M1876" s="38" t="s">
        <v>48</v>
      </c>
      <c r="N1876" s="38" t="s">
        <v>7690</v>
      </c>
      <c r="O1876" s="38" t="s">
        <v>5948</v>
      </c>
      <c r="P1876" s="38">
        <v>0</v>
      </c>
    </row>
    <row r="1877" spans="1:16" x14ac:dyDescent="0.3">
      <c r="A1877" s="38">
        <v>20080411.5</v>
      </c>
      <c r="B1877" s="38">
        <v>2454568</v>
      </c>
      <c r="C1877" s="38" t="s">
        <v>7691</v>
      </c>
      <c r="D1877" s="38" t="s">
        <v>534</v>
      </c>
      <c r="E1877" s="43" t="s">
        <v>7692</v>
      </c>
      <c r="F1877" s="38" t="s">
        <v>156</v>
      </c>
      <c r="G1877" s="38" t="s">
        <v>48</v>
      </c>
      <c r="H1877" s="38" t="s">
        <v>7693</v>
      </c>
      <c r="I1877" s="38" t="s">
        <v>1562</v>
      </c>
      <c r="J1877" s="38">
        <f t="shared" si="29"/>
        <v>2008.3292000000001</v>
      </c>
      <c r="K1877" s="44">
        <v>1354.1295</v>
      </c>
      <c r="L1877" s="38" t="s">
        <v>224</v>
      </c>
      <c r="M1877" s="38" t="s">
        <v>48</v>
      </c>
      <c r="N1877" s="38" t="s">
        <v>1076</v>
      </c>
      <c r="O1877" s="38" t="s">
        <v>5294</v>
      </c>
      <c r="P1877" s="38">
        <v>0</v>
      </c>
    </row>
    <row r="1878" spans="1:16" x14ac:dyDescent="0.3">
      <c r="A1878" s="38">
        <v>20080412.5</v>
      </c>
      <c r="B1878" s="38">
        <v>2454569</v>
      </c>
      <c r="C1878" s="38" t="s">
        <v>7694</v>
      </c>
      <c r="D1878" s="38" t="s">
        <v>892</v>
      </c>
      <c r="E1878" s="43" t="s">
        <v>7695</v>
      </c>
      <c r="F1878" s="38" t="s">
        <v>156</v>
      </c>
      <c r="G1878" s="38" t="s">
        <v>48</v>
      </c>
      <c r="H1878" s="38" t="s">
        <v>7696</v>
      </c>
      <c r="I1878" s="38" t="s">
        <v>702</v>
      </c>
      <c r="J1878" s="38">
        <f t="shared" si="29"/>
        <v>2008.33</v>
      </c>
      <c r="K1878" s="44">
        <v>1353.3966</v>
      </c>
      <c r="L1878" s="38" t="s">
        <v>90</v>
      </c>
      <c r="M1878" s="38" t="s">
        <v>48</v>
      </c>
      <c r="N1878" s="38" t="s">
        <v>3017</v>
      </c>
      <c r="O1878" s="38" t="s">
        <v>3380</v>
      </c>
      <c r="P1878" s="38">
        <v>0</v>
      </c>
    </row>
    <row r="1879" spans="1:16" x14ac:dyDescent="0.3">
      <c r="A1879" s="38">
        <v>20080413.5</v>
      </c>
      <c r="B1879" s="38">
        <v>2454570</v>
      </c>
      <c r="C1879" s="38" t="s">
        <v>7697</v>
      </c>
      <c r="D1879" s="38" t="s">
        <v>215</v>
      </c>
      <c r="E1879" s="43" t="s">
        <v>7698</v>
      </c>
      <c r="F1879" s="38" t="s">
        <v>156</v>
      </c>
      <c r="G1879" s="38" t="s">
        <v>48</v>
      </c>
      <c r="H1879" s="38" t="s">
        <v>5198</v>
      </c>
      <c r="I1879" s="38" t="s">
        <v>91</v>
      </c>
      <c r="J1879" s="38">
        <f t="shared" si="29"/>
        <v>2008.3307999999997</v>
      </c>
      <c r="K1879" s="44">
        <v>1352.6637000000001</v>
      </c>
      <c r="L1879" s="38" t="s">
        <v>1650</v>
      </c>
      <c r="M1879" s="38" t="s">
        <v>48</v>
      </c>
      <c r="N1879" s="38" t="s">
        <v>7699</v>
      </c>
      <c r="O1879" s="38" t="s">
        <v>2430</v>
      </c>
      <c r="P1879" s="38">
        <v>0</v>
      </c>
    </row>
    <row r="1880" spans="1:16" x14ac:dyDescent="0.3">
      <c r="A1880" s="38">
        <v>20080414.5</v>
      </c>
      <c r="B1880" s="38">
        <v>2454571</v>
      </c>
      <c r="C1880" s="38" t="s">
        <v>7700</v>
      </c>
      <c r="D1880" s="38" t="s">
        <v>345</v>
      </c>
      <c r="E1880" s="43" t="s">
        <v>7409</v>
      </c>
      <c r="F1880" s="38" t="s">
        <v>156</v>
      </c>
      <c r="G1880" s="38" t="s">
        <v>48</v>
      </c>
      <c r="H1880" s="38" t="s">
        <v>5732</v>
      </c>
      <c r="I1880" s="38" t="s">
        <v>486</v>
      </c>
      <c r="J1880" s="38">
        <f t="shared" si="29"/>
        <v>2008.3315999999995</v>
      </c>
      <c r="K1880" s="44">
        <v>1351.8996</v>
      </c>
      <c r="L1880" s="38" t="s">
        <v>148</v>
      </c>
      <c r="M1880" s="38" t="s">
        <v>48</v>
      </c>
      <c r="N1880" s="38" t="s">
        <v>5924</v>
      </c>
      <c r="O1880" s="38" t="s">
        <v>3890</v>
      </c>
      <c r="P1880" s="38">
        <v>0</v>
      </c>
    </row>
    <row r="1881" spans="1:16" x14ac:dyDescent="0.3">
      <c r="A1881" s="38">
        <v>20080415.5</v>
      </c>
      <c r="B1881" s="38">
        <v>2454572</v>
      </c>
      <c r="C1881" s="38" t="s">
        <v>7701</v>
      </c>
      <c r="D1881" s="38" t="s">
        <v>7702</v>
      </c>
      <c r="E1881" s="43" t="s">
        <v>7491</v>
      </c>
      <c r="F1881" s="38" t="s">
        <v>156</v>
      </c>
      <c r="G1881" s="38" t="s">
        <v>48</v>
      </c>
      <c r="H1881" s="38" t="s">
        <v>202</v>
      </c>
      <c r="I1881" s="38" t="s">
        <v>140</v>
      </c>
      <c r="J1881" s="38">
        <f t="shared" si="29"/>
        <v>2008.3323999999993</v>
      </c>
      <c r="K1881" s="44">
        <v>1351.1242999999999</v>
      </c>
      <c r="L1881" s="38" t="s">
        <v>1426</v>
      </c>
      <c r="M1881" s="38" t="s">
        <v>48</v>
      </c>
      <c r="N1881" s="38" t="s">
        <v>645</v>
      </c>
      <c r="O1881" s="38" t="s">
        <v>1634</v>
      </c>
      <c r="P1881" s="38">
        <v>0</v>
      </c>
    </row>
    <row r="1882" spans="1:16" x14ac:dyDescent="0.3">
      <c r="A1882" s="38">
        <v>20080416.5</v>
      </c>
      <c r="B1882" s="38">
        <v>2454573</v>
      </c>
      <c r="C1882" s="38" t="s">
        <v>7703</v>
      </c>
      <c r="D1882" s="38" t="s">
        <v>1161</v>
      </c>
      <c r="E1882" s="43" t="s">
        <v>7378</v>
      </c>
      <c r="F1882" s="38" t="s">
        <v>340</v>
      </c>
      <c r="G1882" s="38" t="s">
        <v>48</v>
      </c>
      <c r="H1882" s="38" t="s">
        <v>5012</v>
      </c>
      <c r="I1882" s="38" t="s">
        <v>74</v>
      </c>
      <c r="J1882" s="38">
        <f t="shared" si="29"/>
        <v>2008.3331999999991</v>
      </c>
      <c r="K1882" s="44">
        <v>1350.4775999999999</v>
      </c>
      <c r="L1882" s="38" t="s">
        <v>98</v>
      </c>
      <c r="M1882" s="38" t="s">
        <v>48</v>
      </c>
      <c r="N1882" s="38" t="s">
        <v>6557</v>
      </c>
      <c r="O1882" s="38" t="s">
        <v>1697</v>
      </c>
      <c r="P1882" s="38">
        <v>0</v>
      </c>
    </row>
    <row r="1883" spans="1:16" x14ac:dyDescent="0.3">
      <c r="A1883" s="38">
        <v>20080417.5</v>
      </c>
      <c r="B1883" s="38">
        <v>2454574</v>
      </c>
      <c r="C1883" s="38" t="s">
        <v>7704</v>
      </c>
      <c r="D1883" s="38" t="s">
        <v>1468</v>
      </c>
      <c r="E1883" s="43" t="s">
        <v>7705</v>
      </c>
      <c r="F1883" s="38" t="s">
        <v>340</v>
      </c>
      <c r="G1883" s="38" t="s">
        <v>48</v>
      </c>
      <c r="H1883" s="38" t="s">
        <v>5029</v>
      </c>
      <c r="I1883" s="38" t="s">
        <v>486</v>
      </c>
      <c r="J1883" s="38">
        <f t="shared" si="29"/>
        <v>2008.3340000000007</v>
      </c>
      <c r="K1883" s="44">
        <v>1349.7375</v>
      </c>
      <c r="L1883" s="38" t="s">
        <v>261</v>
      </c>
      <c r="M1883" s="38" t="s">
        <v>48</v>
      </c>
      <c r="N1883" s="38" t="s">
        <v>7268</v>
      </c>
      <c r="O1883" s="38" t="s">
        <v>1711</v>
      </c>
      <c r="P1883" s="38">
        <v>0</v>
      </c>
    </row>
    <row r="1884" spans="1:16" x14ac:dyDescent="0.3">
      <c r="A1884" s="38">
        <v>20080418.5</v>
      </c>
      <c r="B1884" s="38">
        <v>2454575</v>
      </c>
      <c r="C1884" s="38" t="s">
        <v>7706</v>
      </c>
      <c r="D1884" s="38" t="s">
        <v>2573</v>
      </c>
      <c r="E1884" s="43" t="s">
        <v>5095</v>
      </c>
      <c r="F1884" s="38" t="s">
        <v>340</v>
      </c>
      <c r="G1884" s="38" t="s">
        <v>48</v>
      </c>
      <c r="H1884" s="38" t="s">
        <v>5967</v>
      </c>
      <c r="I1884" s="38" t="s">
        <v>1815</v>
      </c>
      <c r="J1884" s="38">
        <f t="shared" si="29"/>
        <v>2008.3348000000005</v>
      </c>
      <c r="K1884" s="44">
        <v>1349.0387000000001</v>
      </c>
      <c r="L1884" s="38" t="s">
        <v>268</v>
      </c>
      <c r="M1884" s="38" t="s">
        <v>48</v>
      </c>
      <c r="N1884" s="38" t="s">
        <v>150</v>
      </c>
      <c r="O1884" s="38" t="s">
        <v>1652</v>
      </c>
      <c r="P1884" s="38">
        <v>0</v>
      </c>
    </row>
    <row r="1885" spans="1:16" x14ac:dyDescent="0.3">
      <c r="A1885" s="38">
        <v>20080419.5</v>
      </c>
      <c r="B1885" s="38">
        <v>2454576</v>
      </c>
      <c r="C1885" s="38" t="s">
        <v>7707</v>
      </c>
      <c r="D1885" s="38" t="s">
        <v>1257</v>
      </c>
      <c r="E1885" s="43" t="s">
        <v>7708</v>
      </c>
      <c r="F1885" s="38" t="s">
        <v>340</v>
      </c>
      <c r="G1885" s="38" t="s">
        <v>48</v>
      </c>
      <c r="H1885" s="38" t="s">
        <v>4765</v>
      </c>
      <c r="I1885" s="38" t="s">
        <v>83</v>
      </c>
      <c r="J1885" s="38">
        <f t="shared" si="29"/>
        <v>2008.3356000000003</v>
      </c>
      <c r="K1885" s="44">
        <v>1348.3308999999999</v>
      </c>
      <c r="L1885" s="38" t="s">
        <v>815</v>
      </c>
      <c r="M1885" s="38" t="s">
        <v>48</v>
      </c>
      <c r="N1885" s="38" t="s">
        <v>7709</v>
      </c>
      <c r="O1885" s="38" t="s">
        <v>4648</v>
      </c>
      <c r="P1885" s="38">
        <v>0</v>
      </c>
    </row>
    <row r="1886" spans="1:16" x14ac:dyDescent="0.3">
      <c r="A1886" s="38">
        <v>20080420.5</v>
      </c>
      <c r="B1886" s="38">
        <v>2454577</v>
      </c>
      <c r="C1886" s="38" t="s">
        <v>7710</v>
      </c>
      <c r="D1886" s="38" t="s">
        <v>2272</v>
      </c>
      <c r="E1886" s="43" t="s">
        <v>7711</v>
      </c>
      <c r="F1886" s="38" t="s">
        <v>340</v>
      </c>
      <c r="G1886" s="38" t="s">
        <v>48</v>
      </c>
      <c r="H1886" s="38" t="s">
        <v>2555</v>
      </c>
      <c r="I1886" s="38" t="s">
        <v>1912</v>
      </c>
      <c r="J1886" s="38">
        <f t="shared" si="29"/>
        <v>2008.3364000000001</v>
      </c>
      <c r="K1886" s="44">
        <v>1347.6206</v>
      </c>
      <c r="L1886" s="38" t="s">
        <v>1137</v>
      </c>
      <c r="M1886" s="38" t="s">
        <v>48</v>
      </c>
      <c r="N1886" s="38" t="s">
        <v>3179</v>
      </c>
      <c r="O1886" s="38" t="s">
        <v>7712</v>
      </c>
      <c r="P1886" s="38">
        <v>0</v>
      </c>
    </row>
    <row r="1887" spans="1:16" x14ac:dyDescent="0.3">
      <c r="A1887" s="38">
        <v>20080421.5</v>
      </c>
      <c r="B1887" s="38">
        <v>2454578</v>
      </c>
      <c r="C1887" s="38" t="s">
        <v>7713</v>
      </c>
      <c r="D1887" s="38" t="s">
        <v>1517</v>
      </c>
      <c r="E1887" s="43" t="s">
        <v>7714</v>
      </c>
      <c r="F1887" s="38" t="s">
        <v>340</v>
      </c>
      <c r="G1887" s="38" t="s">
        <v>48</v>
      </c>
      <c r="H1887" s="38" t="s">
        <v>3473</v>
      </c>
      <c r="I1887" s="38" t="s">
        <v>2883</v>
      </c>
      <c r="J1887" s="38">
        <f t="shared" si="29"/>
        <v>2008.3371999999999</v>
      </c>
      <c r="K1887" s="44">
        <v>1346.8933999999999</v>
      </c>
      <c r="L1887" s="38" t="s">
        <v>47</v>
      </c>
      <c r="M1887" s="38" t="s">
        <v>48</v>
      </c>
      <c r="N1887" s="38" t="s">
        <v>7715</v>
      </c>
      <c r="O1887" s="38" t="s">
        <v>6533</v>
      </c>
      <c r="P1887" s="38">
        <v>0</v>
      </c>
    </row>
    <row r="1888" spans="1:16" x14ac:dyDescent="0.3">
      <c r="A1888" s="38">
        <v>20080422.5</v>
      </c>
      <c r="B1888" s="38">
        <v>2454579</v>
      </c>
      <c r="C1888" s="38" t="s">
        <v>7716</v>
      </c>
      <c r="D1888" s="38" t="s">
        <v>7717</v>
      </c>
      <c r="E1888" s="43" t="s">
        <v>4990</v>
      </c>
      <c r="F1888" s="38" t="s">
        <v>340</v>
      </c>
      <c r="G1888" s="38" t="s">
        <v>48</v>
      </c>
      <c r="H1888" s="38" t="s">
        <v>7718</v>
      </c>
      <c r="I1888" s="38" t="s">
        <v>2883</v>
      </c>
      <c r="J1888" s="38">
        <f t="shared" si="29"/>
        <v>2008.3379999999997</v>
      </c>
      <c r="K1888" s="44">
        <v>1346.1362999999999</v>
      </c>
      <c r="L1888" s="38" t="s">
        <v>122</v>
      </c>
      <c r="M1888" s="38" t="s">
        <v>48</v>
      </c>
      <c r="N1888" s="38" t="s">
        <v>3665</v>
      </c>
      <c r="O1888" s="38" t="s">
        <v>270</v>
      </c>
      <c r="P1888" s="38">
        <v>0</v>
      </c>
    </row>
    <row r="1889" spans="1:16" x14ac:dyDescent="0.3">
      <c r="A1889" s="38">
        <v>20080423.5</v>
      </c>
      <c r="B1889" s="38">
        <v>2454580</v>
      </c>
      <c r="C1889" s="38" t="s">
        <v>7719</v>
      </c>
      <c r="D1889" s="38" t="s">
        <v>7720</v>
      </c>
      <c r="E1889" s="43" t="s">
        <v>7721</v>
      </c>
      <c r="F1889" s="38" t="s">
        <v>340</v>
      </c>
      <c r="G1889" s="38" t="s">
        <v>48</v>
      </c>
      <c r="H1889" s="38" t="s">
        <v>274</v>
      </c>
      <c r="I1889" s="38" t="s">
        <v>1503</v>
      </c>
      <c r="J1889" s="38">
        <f t="shared" si="29"/>
        <v>2008.3387999999995</v>
      </c>
      <c r="K1889" s="44">
        <v>1345.4699000000001</v>
      </c>
      <c r="L1889" s="38" t="s">
        <v>299</v>
      </c>
      <c r="M1889" s="38" t="s">
        <v>48</v>
      </c>
      <c r="N1889" s="38" t="s">
        <v>7722</v>
      </c>
      <c r="O1889" s="38" t="s">
        <v>2437</v>
      </c>
      <c r="P1889" s="38">
        <v>0</v>
      </c>
    </row>
    <row r="1890" spans="1:16" x14ac:dyDescent="0.3">
      <c r="A1890" s="38">
        <v>20080424.5</v>
      </c>
      <c r="B1890" s="38">
        <v>2454581</v>
      </c>
      <c r="C1890" s="38" t="s">
        <v>7723</v>
      </c>
      <c r="D1890" s="38" t="s">
        <v>453</v>
      </c>
      <c r="E1890" s="43" t="s">
        <v>7724</v>
      </c>
      <c r="F1890" s="38" t="s">
        <v>340</v>
      </c>
      <c r="G1890" s="38" t="s">
        <v>48</v>
      </c>
      <c r="H1890" s="38" t="s">
        <v>7725</v>
      </c>
      <c r="I1890" s="38" t="s">
        <v>83</v>
      </c>
      <c r="J1890" s="38">
        <f t="shared" si="29"/>
        <v>2008.3395999999993</v>
      </c>
      <c r="K1890" s="44">
        <v>1344.7850000000001</v>
      </c>
      <c r="L1890" s="38" t="s">
        <v>305</v>
      </c>
      <c r="M1890" s="38" t="s">
        <v>48</v>
      </c>
      <c r="N1890" s="38" t="s">
        <v>4741</v>
      </c>
      <c r="O1890" s="38" t="s">
        <v>1192</v>
      </c>
      <c r="P1890" s="38">
        <v>0</v>
      </c>
    </row>
    <row r="1891" spans="1:16" x14ac:dyDescent="0.3">
      <c r="A1891" s="38">
        <v>20080425.5</v>
      </c>
      <c r="B1891" s="38">
        <v>2454582</v>
      </c>
      <c r="C1891" s="38" t="s">
        <v>7726</v>
      </c>
      <c r="D1891" s="38" t="s">
        <v>7727</v>
      </c>
      <c r="E1891" s="43" t="s">
        <v>7728</v>
      </c>
      <c r="F1891" s="38" t="s">
        <v>340</v>
      </c>
      <c r="G1891" s="38" t="s">
        <v>48</v>
      </c>
      <c r="H1891" s="38" t="s">
        <v>7729</v>
      </c>
      <c r="I1891" s="38" t="s">
        <v>99</v>
      </c>
      <c r="J1891" s="38">
        <f t="shared" si="29"/>
        <v>2008.3403999999991</v>
      </c>
      <c r="K1891" s="44">
        <v>1344.0333000000001</v>
      </c>
      <c r="L1891" s="38" t="s">
        <v>312</v>
      </c>
      <c r="M1891" s="38" t="s">
        <v>48</v>
      </c>
      <c r="N1891" s="38" t="s">
        <v>3169</v>
      </c>
      <c r="O1891" s="38" t="s">
        <v>226</v>
      </c>
      <c r="P1891" s="38">
        <v>0</v>
      </c>
    </row>
    <row r="1892" spans="1:16" x14ac:dyDescent="0.3">
      <c r="A1892" s="38">
        <v>20080426.5</v>
      </c>
      <c r="B1892" s="38">
        <v>2454583</v>
      </c>
      <c r="C1892" s="38" t="s">
        <v>7730</v>
      </c>
      <c r="D1892" s="38" t="s">
        <v>5132</v>
      </c>
      <c r="E1892" s="43" t="s">
        <v>7731</v>
      </c>
      <c r="F1892" s="38" t="s">
        <v>340</v>
      </c>
      <c r="G1892" s="38" t="s">
        <v>48</v>
      </c>
      <c r="H1892" s="38" t="s">
        <v>6196</v>
      </c>
      <c r="I1892" s="38" t="s">
        <v>140</v>
      </c>
      <c r="J1892" s="38">
        <f t="shared" si="29"/>
        <v>2008.3412000000008</v>
      </c>
      <c r="K1892" s="44">
        <v>1343.2684999999999</v>
      </c>
      <c r="L1892" s="38" t="s">
        <v>1366</v>
      </c>
      <c r="M1892" s="38" t="s">
        <v>48</v>
      </c>
      <c r="N1892" s="38" t="s">
        <v>4040</v>
      </c>
      <c r="O1892" s="38" t="s">
        <v>1192</v>
      </c>
      <c r="P1892" s="38">
        <v>0</v>
      </c>
    </row>
    <row r="1893" spans="1:16" x14ac:dyDescent="0.3">
      <c r="A1893" s="38">
        <v>20080427.5</v>
      </c>
      <c r="B1893" s="38">
        <v>2454584</v>
      </c>
      <c r="C1893" s="38" t="s">
        <v>7732</v>
      </c>
      <c r="D1893" s="38" t="s">
        <v>1692</v>
      </c>
      <c r="E1893" s="43" t="s">
        <v>6964</v>
      </c>
      <c r="F1893" s="38" t="s">
        <v>340</v>
      </c>
      <c r="G1893" s="38" t="s">
        <v>48</v>
      </c>
      <c r="H1893" s="38" t="s">
        <v>7329</v>
      </c>
      <c r="I1893" s="38" t="s">
        <v>2883</v>
      </c>
      <c r="J1893" s="38">
        <f t="shared" si="29"/>
        <v>2008.3420000000006</v>
      </c>
      <c r="K1893" s="44">
        <v>1342.5263</v>
      </c>
      <c r="L1893" s="38" t="s">
        <v>2404</v>
      </c>
      <c r="M1893" s="38" t="s">
        <v>48</v>
      </c>
      <c r="N1893" s="38" t="s">
        <v>4587</v>
      </c>
      <c r="O1893" s="38" t="s">
        <v>2317</v>
      </c>
      <c r="P1893" s="38">
        <v>0</v>
      </c>
    </row>
    <row r="1894" spans="1:16" x14ac:dyDescent="0.3">
      <c r="A1894" s="38">
        <v>20080428.5</v>
      </c>
      <c r="B1894" s="38">
        <v>2454585</v>
      </c>
      <c r="C1894" s="38" t="s">
        <v>7733</v>
      </c>
      <c r="D1894" s="38" t="s">
        <v>1086</v>
      </c>
      <c r="E1894" s="43" t="s">
        <v>7734</v>
      </c>
      <c r="F1894" s="38" t="s">
        <v>340</v>
      </c>
      <c r="G1894" s="38" t="s">
        <v>48</v>
      </c>
      <c r="H1894" s="38" t="s">
        <v>7735</v>
      </c>
      <c r="I1894" s="38" t="s">
        <v>83</v>
      </c>
      <c r="J1894" s="38">
        <f t="shared" si="29"/>
        <v>2008.3428000000004</v>
      </c>
      <c r="K1894" s="44">
        <v>1341.8345999999999</v>
      </c>
      <c r="L1894" s="38" t="s">
        <v>2409</v>
      </c>
      <c r="M1894" s="38" t="s">
        <v>48</v>
      </c>
      <c r="N1894" s="38" t="s">
        <v>7736</v>
      </c>
      <c r="O1894" s="38" t="s">
        <v>2317</v>
      </c>
      <c r="P1894" s="38">
        <v>0</v>
      </c>
    </row>
    <row r="1895" spans="1:16" x14ac:dyDescent="0.3">
      <c r="A1895" s="38">
        <v>20080429.5</v>
      </c>
      <c r="B1895" s="38">
        <v>2454586</v>
      </c>
      <c r="C1895" s="38" t="s">
        <v>7737</v>
      </c>
      <c r="D1895" s="38" t="s">
        <v>4382</v>
      </c>
      <c r="E1895" s="43" t="s">
        <v>7738</v>
      </c>
      <c r="F1895" s="38" t="s">
        <v>340</v>
      </c>
      <c r="G1895" s="38" t="s">
        <v>48</v>
      </c>
      <c r="H1895" s="38" t="s">
        <v>7739</v>
      </c>
      <c r="I1895" s="38" t="s">
        <v>99</v>
      </c>
      <c r="J1895" s="38">
        <f t="shared" si="29"/>
        <v>2008.3436000000002</v>
      </c>
      <c r="K1895" s="44">
        <v>1341.0588</v>
      </c>
      <c r="L1895" s="38" t="s">
        <v>1351</v>
      </c>
      <c r="M1895" s="38" t="s">
        <v>48</v>
      </c>
      <c r="N1895" s="38" t="s">
        <v>1716</v>
      </c>
      <c r="O1895" s="38" t="s">
        <v>3797</v>
      </c>
      <c r="P1895" s="38">
        <v>0</v>
      </c>
    </row>
    <row r="1896" spans="1:16" x14ac:dyDescent="0.3">
      <c r="A1896" s="38">
        <v>20080430.5</v>
      </c>
      <c r="B1896" s="38">
        <v>2454587</v>
      </c>
      <c r="C1896" s="38" t="s">
        <v>7740</v>
      </c>
      <c r="D1896" s="38" t="s">
        <v>2924</v>
      </c>
      <c r="E1896" s="43" t="s">
        <v>7741</v>
      </c>
      <c r="F1896" s="38" t="s">
        <v>340</v>
      </c>
      <c r="G1896" s="38" t="s">
        <v>48</v>
      </c>
      <c r="H1896" s="38" t="s">
        <v>7742</v>
      </c>
      <c r="I1896" s="38" t="s">
        <v>676</v>
      </c>
      <c r="J1896" s="38">
        <f t="shared" si="29"/>
        <v>2008.3444</v>
      </c>
      <c r="K1896" s="44">
        <v>1340.3536999999999</v>
      </c>
      <c r="L1896" s="38" t="s">
        <v>1345</v>
      </c>
      <c r="M1896" s="38" t="s">
        <v>48</v>
      </c>
      <c r="N1896" s="38" t="s">
        <v>7743</v>
      </c>
      <c r="O1896" s="38" t="s">
        <v>4074</v>
      </c>
      <c r="P1896" s="38">
        <v>0</v>
      </c>
    </row>
    <row r="1897" spans="1:16" x14ac:dyDescent="0.3">
      <c r="A1897" s="38">
        <v>20080501.5</v>
      </c>
      <c r="B1897" s="38">
        <v>2454588</v>
      </c>
      <c r="C1897" s="38" t="s">
        <v>7744</v>
      </c>
      <c r="D1897" s="38" t="s">
        <v>7745</v>
      </c>
      <c r="E1897" s="43" t="s">
        <v>7224</v>
      </c>
      <c r="F1897" s="38" t="s">
        <v>340</v>
      </c>
      <c r="G1897" s="38" t="s">
        <v>48</v>
      </c>
      <c r="H1897" s="38" t="s">
        <v>1789</v>
      </c>
      <c r="I1897" s="38" t="s">
        <v>720</v>
      </c>
      <c r="J1897" s="38">
        <f t="shared" si="29"/>
        <v>2008.4012000000002</v>
      </c>
      <c r="K1897" s="44">
        <v>1339.7145</v>
      </c>
      <c r="L1897" s="38" t="s">
        <v>1338</v>
      </c>
      <c r="M1897" s="38" t="s">
        <v>48</v>
      </c>
      <c r="N1897" s="38" t="s">
        <v>1682</v>
      </c>
      <c r="O1897" s="38" t="s">
        <v>7746</v>
      </c>
      <c r="P1897" s="38">
        <v>0</v>
      </c>
    </row>
    <row r="1898" spans="1:16" x14ac:dyDescent="0.3">
      <c r="A1898" s="38">
        <v>20080502.5</v>
      </c>
      <c r="B1898" s="38">
        <v>2454589</v>
      </c>
      <c r="C1898" s="38" t="s">
        <v>7747</v>
      </c>
      <c r="D1898" s="38" t="s">
        <v>7748</v>
      </c>
      <c r="E1898" s="43" t="s">
        <v>7749</v>
      </c>
      <c r="F1898" s="38" t="s">
        <v>149</v>
      </c>
      <c r="G1898" s="38" t="s">
        <v>48</v>
      </c>
      <c r="H1898" s="38" t="s">
        <v>4737</v>
      </c>
      <c r="I1898" s="38" t="s">
        <v>1503</v>
      </c>
      <c r="J1898" s="38">
        <f t="shared" si="29"/>
        <v>2008.402</v>
      </c>
      <c r="K1898" s="44">
        <v>1338.9086</v>
      </c>
      <c r="L1898" s="38" t="s">
        <v>4021</v>
      </c>
      <c r="M1898" s="38" t="s">
        <v>48</v>
      </c>
      <c r="N1898" s="38" t="s">
        <v>7750</v>
      </c>
      <c r="O1898" s="38" t="s">
        <v>7751</v>
      </c>
      <c r="P1898" s="38">
        <v>0</v>
      </c>
    </row>
    <row r="1899" spans="1:16" x14ac:dyDescent="0.3">
      <c r="A1899" s="38">
        <v>20080503.5</v>
      </c>
      <c r="B1899" s="38">
        <v>2454590</v>
      </c>
      <c r="C1899" s="38" t="s">
        <v>7752</v>
      </c>
      <c r="D1899" s="38" t="s">
        <v>1462</v>
      </c>
      <c r="E1899" s="43" t="s">
        <v>7753</v>
      </c>
      <c r="F1899" s="38" t="s">
        <v>149</v>
      </c>
      <c r="G1899" s="38" t="s">
        <v>48</v>
      </c>
      <c r="H1899" s="38" t="s">
        <v>7754</v>
      </c>
      <c r="I1899" s="38" t="s">
        <v>676</v>
      </c>
      <c r="J1899" s="38">
        <f t="shared" si="29"/>
        <v>2008.4027999999998</v>
      </c>
      <c r="K1899" s="44">
        <v>1338.2066</v>
      </c>
      <c r="L1899" s="38" t="s">
        <v>361</v>
      </c>
      <c r="M1899" s="38" t="s">
        <v>48</v>
      </c>
      <c r="N1899" s="38" t="s">
        <v>4010</v>
      </c>
      <c r="O1899" s="38" t="s">
        <v>1386</v>
      </c>
      <c r="P1899" s="38">
        <v>0</v>
      </c>
    </row>
    <row r="1900" spans="1:16" x14ac:dyDescent="0.3">
      <c r="A1900" s="38">
        <v>20080504.5</v>
      </c>
      <c r="B1900" s="38">
        <v>2454591</v>
      </c>
      <c r="C1900" s="38" t="s">
        <v>7755</v>
      </c>
      <c r="D1900" s="38" t="s">
        <v>2205</v>
      </c>
      <c r="E1900" s="43" t="s">
        <v>7756</v>
      </c>
      <c r="F1900" s="38" t="s">
        <v>149</v>
      </c>
      <c r="G1900" s="38" t="s">
        <v>48</v>
      </c>
      <c r="H1900" s="38" t="s">
        <v>332</v>
      </c>
      <c r="I1900" s="38" t="s">
        <v>83</v>
      </c>
      <c r="J1900" s="38">
        <f t="shared" si="29"/>
        <v>2008.4035999999996</v>
      </c>
      <c r="K1900" s="44">
        <v>1337.5533</v>
      </c>
      <c r="L1900" s="38" t="s">
        <v>369</v>
      </c>
      <c r="M1900" s="38" t="s">
        <v>48</v>
      </c>
      <c r="N1900" s="38" t="s">
        <v>6068</v>
      </c>
      <c r="O1900" s="38" t="s">
        <v>7503</v>
      </c>
      <c r="P1900" s="38">
        <v>0</v>
      </c>
    </row>
    <row r="1901" spans="1:16" x14ac:dyDescent="0.3">
      <c r="A1901" s="38">
        <v>20080505.5</v>
      </c>
      <c r="B1901" s="38">
        <v>2454592</v>
      </c>
      <c r="C1901" s="38" t="s">
        <v>7757</v>
      </c>
      <c r="D1901" s="38" t="s">
        <v>4056</v>
      </c>
      <c r="E1901" s="43" t="s">
        <v>7758</v>
      </c>
      <c r="F1901" s="38" t="s">
        <v>149</v>
      </c>
      <c r="G1901" s="38" t="s">
        <v>48</v>
      </c>
      <c r="H1901" s="38" t="s">
        <v>3859</v>
      </c>
      <c r="I1901" s="38" t="s">
        <v>1562</v>
      </c>
      <c r="J1901" s="38">
        <f t="shared" si="29"/>
        <v>2008.4043999999994</v>
      </c>
      <c r="K1901" s="44">
        <v>1336.9179999999999</v>
      </c>
      <c r="L1901" s="38" t="s">
        <v>376</v>
      </c>
      <c r="M1901" s="38" t="s">
        <v>48</v>
      </c>
      <c r="N1901" s="38" t="s">
        <v>7759</v>
      </c>
      <c r="O1901" s="38" t="s">
        <v>7503</v>
      </c>
      <c r="P1901" s="38">
        <v>0</v>
      </c>
    </row>
    <row r="1902" spans="1:16" x14ac:dyDescent="0.3">
      <c r="A1902" s="38">
        <v>20080506.5</v>
      </c>
      <c r="B1902" s="38">
        <v>2454593</v>
      </c>
      <c r="C1902" s="38" t="s">
        <v>7760</v>
      </c>
      <c r="D1902" s="38" t="s">
        <v>1685</v>
      </c>
      <c r="E1902" s="43" t="s">
        <v>7761</v>
      </c>
      <c r="F1902" s="38" t="s">
        <v>149</v>
      </c>
      <c r="G1902" s="38" t="s">
        <v>48</v>
      </c>
      <c r="H1902" s="38" t="s">
        <v>4233</v>
      </c>
      <c r="I1902" s="38" t="s">
        <v>1815</v>
      </c>
      <c r="J1902" s="38">
        <f t="shared" si="29"/>
        <v>2008.4051999999992</v>
      </c>
      <c r="K1902" s="44">
        <v>1336.2674999999999</v>
      </c>
      <c r="L1902" s="38" t="s">
        <v>1143</v>
      </c>
      <c r="M1902" s="38" t="s">
        <v>48</v>
      </c>
      <c r="N1902" s="38" t="s">
        <v>7762</v>
      </c>
      <c r="O1902" s="38" t="s">
        <v>3312</v>
      </c>
      <c r="P1902" s="38">
        <v>0</v>
      </c>
    </row>
    <row r="1903" spans="1:16" x14ac:dyDescent="0.3">
      <c r="A1903" s="38">
        <v>20080507.5</v>
      </c>
      <c r="B1903" s="38">
        <v>2454594</v>
      </c>
      <c r="C1903" s="38" t="s">
        <v>7763</v>
      </c>
      <c r="D1903" s="38" t="s">
        <v>591</v>
      </c>
      <c r="E1903" s="43" t="s">
        <v>7764</v>
      </c>
      <c r="F1903" s="38" t="s">
        <v>149</v>
      </c>
      <c r="G1903" s="38" t="s">
        <v>48</v>
      </c>
      <c r="H1903" s="38" t="s">
        <v>2532</v>
      </c>
      <c r="I1903" s="38" t="s">
        <v>140</v>
      </c>
      <c r="J1903" s="38">
        <f t="shared" si="29"/>
        <v>2008.4060000000009</v>
      </c>
      <c r="K1903" s="44">
        <v>1335.6275000000001</v>
      </c>
      <c r="L1903" s="38" t="s">
        <v>2706</v>
      </c>
      <c r="M1903" s="38" t="s">
        <v>48</v>
      </c>
      <c r="N1903" s="38" t="s">
        <v>269</v>
      </c>
      <c r="O1903" s="38" t="s">
        <v>2879</v>
      </c>
      <c r="P1903" s="38">
        <v>0</v>
      </c>
    </row>
    <row r="1904" spans="1:16" x14ac:dyDescent="0.3">
      <c r="A1904" s="38">
        <v>20080508.5</v>
      </c>
      <c r="B1904" s="38">
        <v>2454595</v>
      </c>
      <c r="C1904" s="38" t="s">
        <v>7765</v>
      </c>
      <c r="D1904" s="38" t="s">
        <v>1434</v>
      </c>
      <c r="E1904" s="43" t="s">
        <v>7766</v>
      </c>
      <c r="F1904" s="38" t="s">
        <v>149</v>
      </c>
      <c r="G1904" s="38" t="s">
        <v>48</v>
      </c>
      <c r="H1904" s="38" t="s">
        <v>1573</v>
      </c>
      <c r="I1904" s="38" t="s">
        <v>1562</v>
      </c>
      <c r="J1904" s="38">
        <f t="shared" si="29"/>
        <v>2008.4068000000007</v>
      </c>
      <c r="K1904" s="44">
        <v>1335.0690999999999</v>
      </c>
      <c r="L1904" s="38" t="s">
        <v>3124</v>
      </c>
      <c r="M1904" s="38" t="s">
        <v>48</v>
      </c>
      <c r="N1904" s="38" t="s">
        <v>5905</v>
      </c>
      <c r="O1904" s="38" t="s">
        <v>3059</v>
      </c>
      <c r="P1904" s="38">
        <v>0</v>
      </c>
    </row>
    <row r="1905" spans="1:16" x14ac:dyDescent="0.3">
      <c r="A1905" s="38">
        <v>20080509.5</v>
      </c>
      <c r="B1905" s="38">
        <v>2454596</v>
      </c>
      <c r="C1905" s="38" t="s">
        <v>7767</v>
      </c>
      <c r="D1905" s="38" t="s">
        <v>7768</v>
      </c>
      <c r="E1905" s="43" t="s">
        <v>7479</v>
      </c>
      <c r="F1905" s="38" t="s">
        <v>149</v>
      </c>
      <c r="G1905" s="38" t="s">
        <v>48</v>
      </c>
      <c r="H1905" s="38" t="s">
        <v>942</v>
      </c>
      <c r="I1905" s="38" t="s">
        <v>171</v>
      </c>
      <c r="J1905" s="38">
        <f t="shared" si="29"/>
        <v>2008.4076000000005</v>
      </c>
      <c r="K1905" s="44">
        <v>1334.4445000000001</v>
      </c>
      <c r="L1905" s="38" t="s">
        <v>2449</v>
      </c>
      <c r="M1905" s="38" t="s">
        <v>48</v>
      </c>
      <c r="N1905" s="38" t="s">
        <v>6766</v>
      </c>
      <c r="O1905" s="38" t="s">
        <v>6231</v>
      </c>
      <c r="P1905" s="38">
        <v>0</v>
      </c>
    </row>
    <row r="1906" spans="1:16" x14ac:dyDescent="0.3">
      <c r="A1906" s="38">
        <v>20080510.5</v>
      </c>
      <c r="B1906" s="38">
        <v>2454597</v>
      </c>
      <c r="C1906" s="38" t="s">
        <v>7769</v>
      </c>
      <c r="D1906" s="38" t="s">
        <v>770</v>
      </c>
      <c r="E1906" s="43" t="s">
        <v>7258</v>
      </c>
      <c r="F1906" s="38" t="s">
        <v>149</v>
      </c>
      <c r="G1906" s="38" t="s">
        <v>48</v>
      </c>
      <c r="H1906" s="38" t="s">
        <v>4072</v>
      </c>
      <c r="I1906" s="38" t="s">
        <v>171</v>
      </c>
      <c r="J1906" s="38">
        <f t="shared" si="29"/>
        <v>2008.4084000000003</v>
      </c>
      <c r="K1906" s="44">
        <v>1333.8704</v>
      </c>
      <c r="L1906" s="38" t="s">
        <v>4395</v>
      </c>
      <c r="M1906" s="38" t="s">
        <v>48</v>
      </c>
      <c r="N1906" s="38" t="s">
        <v>3800</v>
      </c>
      <c r="O1906" s="38" t="s">
        <v>3522</v>
      </c>
      <c r="P1906" s="38">
        <v>0</v>
      </c>
    </row>
    <row r="1907" spans="1:16" x14ac:dyDescent="0.3">
      <c r="A1907" s="38">
        <v>20080511.5</v>
      </c>
      <c r="B1907" s="38">
        <v>2454598</v>
      </c>
      <c r="C1907" s="38" t="s">
        <v>7770</v>
      </c>
      <c r="D1907" s="38" t="s">
        <v>6035</v>
      </c>
      <c r="E1907" s="43" t="s">
        <v>7771</v>
      </c>
      <c r="F1907" s="38" t="s">
        <v>149</v>
      </c>
      <c r="G1907" s="38" t="s">
        <v>48</v>
      </c>
      <c r="H1907" s="38" t="s">
        <v>4274</v>
      </c>
      <c r="I1907" s="38" t="s">
        <v>171</v>
      </c>
      <c r="J1907" s="38">
        <f t="shared" si="29"/>
        <v>2008.4092000000001</v>
      </c>
      <c r="K1907" s="44">
        <v>1333.2981</v>
      </c>
      <c r="L1907" s="38" t="s">
        <v>4188</v>
      </c>
      <c r="M1907" s="38" t="s">
        <v>48</v>
      </c>
      <c r="N1907" s="38" t="s">
        <v>6428</v>
      </c>
      <c r="O1907" s="38" t="s">
        <v>1127</v>
      </c>
      <c r="P1907" s="38">
        <v>0</v>
      </c>
    </row>
    <row r="1908" spans="1:16" x14ac:dyDescent="0.3">
      <c r="A1908" s="38">
        <v>20080512.5</v>
      </c>
      <c r="B1908" s="38">
        <v>2454599</v>
      </c>
      <c r="C1908" s="38" t="s">
        <v>7772</v>
      </c>
      <c r="D1908" s="38" t="s">
        <v>527</v>
      </c>
      <c r="E1908" s="43" t="s">
        <v>7773</v>
      </c>
      <c r="F1908" s="38" t="s">
        <v>149</v>
      </c>
      <c r="G1908" s="38" t="s">
        <v>48</v>
      </c>
      <c r="H1908" s="38" t="s">
        <v>1772</v>
      </c>
      <c r="I1908" s="38" t="s">
        <v>1815</v>
      </c>
      <c r="J1908" s="38">
        <f t="shared" si="29"/>
        <v>2008.4099999999999</v>
      </c>
      <c r="K1908" s="44">
        <v>1332.7049</v>
      </c>
      <c r="L1908" s="38" t="s">
        <v>413</v>
      </c>
      <c r="M1908" s="38" t="s">
        <v>48</v>
      </c>
      <c r="N1908" s="38" t="s">
        <v>7774</v>
      </c>
      <c r="O1908" s="38" t="s">
        <v>3018</v>
      </c>
      <c r="P1908" s="38">
        <v>0</v>
      </c>
    </row>
    <row r="1909" spans="1:16" x14ac:dyDescent="0.3">
      <c r="A1909" s="38">
        <v>20080513.5</v>
      </c>
      <c r="B1909" s="38">
        <v>2454600</v>
      </c>
      <c r="C1909" s="38" t="s">
        <v>7775</v>
      </c>
      <c r="D1909" s="38" t="s">
        <v>6799</v>
      </c>
      <c r="E1909" s="43" t="s">
        <v>7776</v>
      </c>
      <c r="F1909" s="38" t="s">
        <v>149</v>
      </c>
      <c r="G1909" s="38" t="s">
        <v>48</v>
      </c>
      <c r="H1909" s="38" t="s">
        <v>7777</v>
      </c>
      <c r="I1909" s="38" t="s">
        <v>83</v>
      </c>
      <c r="J1909" s="38">
        <f t="shared" si="29"/>
        <v>2008.4107999999997</v>
      </c>
      <c r="K1909" s="44">
        <v>1332.1401000000001</v>
      </c>
      <c r="L1909" s="38" t="s">
        <v>908</v>
      </c>
      <c r="M1909" s="38" t="s">
        <v>48</v>
      </c>
      <c r="N1909" s="38" t="s">
        <v>5871</v>
      </c>
      <c r="O1909" s="38" t="s">
        <v>4125</v>
      </c>
      <c r="P1909" s="38">
        <v>0</v>
      </c>
    </row>
    <row r="1910" spans="1:16" x14ac:dyDescent="0.3">
      <c r="A1910" s="38">
        <v>20080514.5</v>
      </c>
      <c r="B1910" s="38">
        <v>2454601</v>
      </c>
      <c r="C1910" s="38" t="s">
        <v>7778</v>
      </c>
      <c r="D1910" s="38" t="s">
        <v>4157</v>
      </c>
      <c r="E1910" s="43" t="s">
        <v>6553</v>
      </c>
      <c r="F1910" s="38" t="s">
        <v>149</v>
      </c>
      <c r="G1910" s="38" t="s">
        <v>48</v>
      </c>
      <c r="H1910" s="38" t="s">
        <v>1146</v>
      </c>
      <c r="I1910" s="38" t="s">
        <v>74</v>
      </c>
      <c r="J1910" s="38">
        <f t="shared" si="29"/>
        <v>2008.4115999999995</v>
      </c>
      <c r="K1910" s="44">
        <v>1331.6316999999999</v>
      </c>
      <c r="L1910" s="38" t="s">
        <v>1275</v>
      </c>
      <c r="M1910" s="38" t="s">
        <v>48</v>
      </c>
      <c r="N1910" s="38" t="s">
        <v>7779</v>
      </c>
      <c r="O1910" s="38" t="s">
        <v>1894</v>
      </c>
      <c r="P1910" s="38">
        <v>0</v>
      </c>
    </row>
    <row r="1911" spans="1:16" x14ac:dyDescent="0.3">
      <c r="A1911" s="38">
        <v>20080515.5</v>
      </c>
      <c r="B1911" s="38">
        <v>2454602</v>
      </c>
      <c r="C1911" s="38" t="s">
        <v>7780</v>
      </c>
      <c r="D1911" s="38" t="s">
        <v>453</v>
      </c>
      <c r="E1911" s="43" t="s">
        <v>5724</v>
      </c>
      <c r="F1911" s="38" t="s">
        <v>149</v>
      </c>
      <c r="G1911" s="38" t="s">
        <v>48</v>
      </c>
      <c r="H1911" s="38" t="s">
        <v>3397</v>
      </c>
      <c r="I1911" s="38" t="s">
        <v>720</v>
      </c>
      <c r="J1911" s="38">
        <f t="shared" si="29"/>
        <v>2008.4123999999993</v>
      </c>
      <c r="K1911" s="44">
        <v>1331.1324999999999</v>
      </c>
      <c r="L1911" s="38" t="s">
        <v>3098</v>
      </c>
      <c r="M1911" s="38" t="s">
        <v>48</v>
      </c>
      <c r="N1911" s="38" t="s">
        <v>7781</v>
      </c>
      <c r="O1911" s="38" t="s">
        <v>1882</v>
      </c>
      <c r="P1911" s="38">
        <v>0</v>
      </c>
    </row>
    <row r="1912" spans="1:16" x14ac:dyDescent="0.3">
      <c r="A1912" s="38">
        <v>20080516.5</v>
      </c>
      <c r="B1912" s="38">
        <v>2454603</v>
      </c>
      <c r="C1912" s="38" t="s">
        <v>7782</v>
      </c>
      <c r="D1912" s="38" t="s">
        <v>453</v>
      </c>
      <c r="E1912" s="43" t="s">
        <v>7783</v>
      </c>
      <c r="F1912" s="38" t="s">
        <v>149</v>
      </c>
      <c r="G1912" s="38" t="s">
        <v>48</v>
      </c>
      <c r="H1912" s="38" t="s">
        <v>433</v>
      </c>
      <c r="I1912" s="38" t="s">
        <v>720</v>
      </c>
      <c r="J1912" s="38">
        <f t="shared" si="29"/>
        <v>2008.4132000000009</v>
      </c>
      <c r="K1912" s="44">
        <v>1330.6135999999999</v>
      </c>
      <c r="L1912" s="38" t="s">
        <v>3092</v>
      </c>
      <c r="M1912" s="38" t="s">
        <v>48</v>
      </c>
      <c r="N1912" s="38" t="s">
        <v>6184</v>
      </c>
      <c r="O1912" s="38" t="s">
        <v>3312</v>
      </c>
      <c r="P1912" s="38">
        <v>0</v>
      </c>
    </row>
    <row r="1913" spans="1:16" x14ac:dyDescent="0.3">
      <c r="A1913" s="38">
        <v>20080517.5</v>
      </c>
      <c r="B1913" s="38">
        <v>2454604</v>
      </c>
      <c r="C1913" s="38" t="s">
        <v>7784</v>
      </c>
      <c r="D1913" s="38" t="s">
        <v>4706</v>
      </c>
      <c r="E1913" s="43" t="s">
        <v>7785</v>
      </c>
      <c r="F1913" s="38" t="s">
        <v>149</v>
      </c>
      <c r="G1913" s="38" t="s">
        <v>48</v>
      </c>
      <c r="H1913" s="38" t="s">
        <v>7539</v>
      </c>
      <c r="I1913" s="38" t="s">
        <v>702</v>
      </c>
      <c r="J1913" s="38">
        <f t="shared" si="29"/>
        <v>2008.4140000000007</v>
      </c>
      <c r="K1913" s="44">
        <v>1330.0311999999999</v>
      </c>
      <c r="L1913" s="38" t="s">
        <v>435</v>
      </c>
      <c r="M1913" s="38" t="s">
        <v>48</v>
      </c>
      <c r="N1913" s="38" t="s">
        <v>7786</v>
      </c>
      <c r="O1913" s="38" t="s">
        <v>4583</v>
      </c>
      <c r="P1913" s="38">
        <v>0</v>
      </c>
    </row>
    <row r="1914" spans="1:16" x14ac:dyDescent="0.3">
      <c r="A1914" s="38">
        <v>20080518.5</v>
      </c>
      <c r="B1914" s="38">
        <v>2454605</v>
      </c>
      <c r="C1914" s="38" t="s">
        <v>7787</v>
      </c>
      <c r="D1914" s="38" t="s">
        <v>1272</v>
      </c>
      <c r="E1914" s="43" t="s">
        <v>7788</v>
      </c>
      <c r="F1914" s="38" t="s">
        <v>149</v>
      </c>
      <c r="G1914" s="38" t="s">
        <v>48</v>
      </c>
      <c r="H1914" s="38" t="s">
        <v>7789</v>
      </c>
      <c r="I1914" s="38" t="s">
        <v>91</v>
      </c>
      <c r="J1914" s="38">
        <f t="shared" si="29"/>
        <v>2008.4148000000005</v>
      </c>
      <c r="K1914" s="44">
        <v>1329.5244</v>
      </c>
      <c r="L1914" s="38" t="s">
        <v>442</v>
      </c>
      <c r="M1914" s="38" t="s">
        <v>48</v>
      </c>
      <c r="N1914" s="38" t="s">
        <v>4124</v>
      </c>
      <c r="O1914" s="38" t="s">
        <v>3512</v>
      </c>
      <c r="P1914" s="38">
        <v>0</v>
      </c>
    </row>
    <row r="1915" spans="1:16" x14ac:dyDescent="0.3">
      <c r="A1915" s="38">
        <v>20080519.5</v>
      </c>
      <c r="B1915" s="38">
        <v>2454606</v>
      </c>
      <c r="C1915" s="38" t="s">
        <v>7790</v>
      </c>
      <c r="D1915" s="38" t="s">
        <v>1434</v>
      </c>
      <c r="E1915" s="43" t="s">
        <v>4445</v>
      </c>
      <c r="F1915" s="38" t="s">
        <v>149</v>
      </c>
      <c r="G1915" s="38" t="s">
        <v>48</v>
      </c>
      <c r="H1915" s="38" t="s">
        <v>7791</v>
      </c>
      <c r="I1915" s="38" t="s">
        <v>83</v>
      </c>
      <c r="J1915" s="38">
        <f t="shared" si="29"/>
        <v>2008.4156000000003</v>
      </c>
      <c r="K1915" s="44">
        <v>1328.9758999999999</v>
      </c>
      <c r="L1915" s="38" t="s">
        <v>2490</v>
      </c>
      <c r="M1915" s="38" t="s">
        <v>48</v>
      </c>
      <c r="N1915" s="38" t="s">
        <v>639</v>
      </c>
      <c r="O1915" s="38" t="s">
        <v>3606</v>
      </c>
      <c r="P1915" s="38">
        <v>0</v>
      </c>
    </row>
    <row r="1916" spans="1:16" x14ac:dyDescent="0.3">
      <c r="A1916" s="38">
        <v>20080520.5</v>
      </c>
      <c r="B1916" s="38">
        <v>2454607</v>
      </c>
      <c r="C1916" s="38" t="s">
        <v>7792</v>
      </c>
      <c r="D1916" s="38" t="s">
        <v>3263</v>
      </c>
      <c r="E1916" s="43" t="s">
        <v>7793</v>
      </c>
      <c r="F1916" s="38" t="s">
        <v>149</v>
      </c>
      <c r="G1916" s="38" t="s">
        <v>48</v>
      </c>
      <c r="H1916" s="38" t="s">
        <v>3587</v>
      </c>
      <c r="I1916" s="38" t="s">
        <v>140</v>
      </c>
      <c r="J1916" s="38">
        <f t="shared" si="29"/>
        <v>2008.4164000000001</v>
      </c>
      <c r="K1916" s="44">
        <v>1328.4583</v>
      </c>
      <c r="L1916" s="38" t="s">
        <v>998</v>
      </c>
      <c r="M1916" s="38" t="s">
        <v>48</v>
      </c>
      <c r="N1916" s="38" t="s">
        <v>2119</v>
      </c>
      <c r="O1916" s="38" t="s">
        <v>1721</v>
      </c>
      <c r="P1916" s="38">
        <v>0</v>
      </c>
    </row>
    <row r="1917" spans="1:16" x14ac:dyDescent="0.3">
      <c r="A1917" s="38">
        <v>20080521.5</v>
      </c>
      <c r="B1917" s="38">
        <v>2454608</v>
      </c>
      <c r="C1917" s="38" t="s">
        <v>7794</v>
      </c>
      <c r="D1917" s="38" t="s">
        <v>7795</v>
      </c>
      <c r="E1917" s="43" t="s">
        <v>7796</v>
      </c>
      <c r="F1917" s="38" t="s">
        <v>149</v>
      </c>
      <c r="G1917" s="38" t="s">
        <v>48</v>
      </c>
      <c r="H1917" s="38" t="s">
        <v>397</v>
      </c>
      <c r="I1917" s="38" t="s">
        <v>83</v>
      </c>
      <c r="J1917" s="38">
        <f t="shared" si="29"/>
        <v>2008.4171999999999</v>
      </c>
      <c r="K1917" s="44">
        <v>1327.9612999999999</v>
      </c>
      <c r="L1917" s="38" t="s">
        <v>618</v>
      </c>
      <c r="M1917" s="38" t="s">
        <v>48</v>
      </c>
      <c r="N1917" s="38" t="s">
        <v>7797</v>
      </c>
      <c r="O1917" s="38" t="s">
        <v>1075</v>
      </c>
      <c r="P1917" s="38">
        <v>0</v>
      </c>
    </row>
    <row r="1918" spans="1:16" x14ac:dyDescent="0.3">
      <c r="A1918" s="38">
        <v>20080522.5</v>
      </c>
      <c r="B1918" s="38">
        <v>2454609</v>
      </c>
      <c r="C1918" s="38" t="s">
        <v>7798</v>
      </c>
      <c r="D1918" s="38" t="s">
        <v>4700</v>
      </c>
      <c r="E1918" s="43" t="s">
        <v>7799</v>
      </c>
      <c r="F1918" s="38" t="s">
        <v>149</v>
      </c>
      <c r="G1918" s="38" t="s">
        <v>48</v>
      </c>
      <c r="H1918" s="38" t="s">
        <v>7800</v>
      </c>
      <c r="I1918" s="38" t="s">
        <v>486</v>
      </c>
      <c r="J1918" s="38">
        <f t="shared" si="29"/>
        <v>2008.4179999999997</v>
      </c>
      <c r="K1918" s="44">
        <v>1327.4835</v>
      </c>
      <c r="L1918" s="38" t="s">
        <v>456</v>
      </c>
      <c r="M1918" s="38" t="s">
        <v>48</v>
      </c>
      <c r="N1918" s="38" t="s">
        <v>7801</v>
      </c>
      <c r="O1918" s="38" t="s">
        <v>1929</v>
      </c>
      <c r="P1918" s="38">
        <v>0</v>
      </c>
    </row>
    <row r="1919" spans="1:16" x14ac:dyDescent="0.3">
      <c r="A1919" s="38">
        <v>20080523.5</v>
      </c>
      <c r="B1919" s="38">
        <v>2454610</v>
      </c>
      <c r="C1919" s="38" t="s">
        <v>7802</v>
      </c>
      <c r="D1919" s="38" t="s">
        <v>345</v>
      </c>
      <c r="E1919" s="43" t="s">
        <v>7803</v>
      </c>
      <c r="F1919" s="38" t="s">
        <v>149</v>
      </c>
      <c r="G1919" s="38" t="s">
        <v>48</v>
      </c>
      <c r="H1919" s="38" t="s">
        <v>375</v>
      </c>
      <c r="I1919" s="38" t="s">
        <v>2883</v>
      </c>
      <c r="J1919" s="38">
        <f t="shared" si="29"/>
        <v>2008.4187999999995</v>
      </c>
      <c r="K1919" s="44">
        <v>1326.9685999999999</v>
      </c>
      <c r="L1919" s="38" t="s">
        <v>1238</v>
      </c>
      <c r="M1919" s="38" t="s">
        <v>48</v>
      </c>
      <c r="N1919" s="38" t="s">
        <v>2869</v>
      </c>
      <c r="O1919" s="38" t="s">
        <v>5004</v>
      </c>
      <c r="P1919" s="38">
        <v>0</v>
      </c>
    </row>
    <row r="1920" spans="1:16" x14ac:dyDescent="0.3">
      <c r="A1920" s="38">
        <v>20080524.5</v>
      </c>
      <c r="B1920" s="38">
        <v>2454611</v>
      </c>
      <c r="C1920" s="38" t="s">
        <v>7804</v>
      </c>
      <c r="D1920" s="38" t="s">
        <v>257</v>
      </c>
      <c r="E1920" s="43" t="s">
        <v>7805</v>
      </c>
      <c r="F1920" s="38" t="s">
        <v>149</v>
      </c>
      <c r="G1920" s="38" t="s">
        <v>48</v>
      </c>
      <c r="H1920" s="38" t="s">
        <v>7434</v>
      </c>
      <c r="I1920" s="38" t="s">
        <v>2883</v>
      </c>
      <c r="J1920" s="38">
        <f t="shared" si="29"/>
        <v>2008.4195999999993</v>
      </c>
      <c r="K1920" s="44">
        <v>1326.4591</v>
      </c>
      <c r="L1920" s="38" t="s">
        <v>796</v>
      </c>
      <c r="M1920" s="38" t="s">
        <v>48</v>
      </c>
      <c r="N1920" s="38" t="s">
        <v>666</v>
      </c>
      <c r="O1920" s="38" t="s">
        <v>2026</v>
      </c>
      <c r="P1920" s="38">
        <v>0</v>
      </c>
    </row>
    <row r="1921" spans="1:16" x14ac:dyDescent="0.3">
      <c r="A1921" s="38">
        <v>20080525.5</v>
      </c>
      <c r="B1921" s="38">
        <v>2454612</v>
      </c>
      <c r="C1921" s="38" t="s">
        <v>7806</v>
      </c>
      <c r="D1921" s="38" t="s">
        <v>915</v>
      </c>
      <c r="E1921" s="43" t="s">
        <v>7807</v>
      </c>
      <c r="F1921" s="38" t="s">
        <v>149</v>
      </c>
      <c r="G1921" s="38" t="s">
        <v>48</v>
      </c>
      <c r="H1921" s="38" t="s">
        <v>3535</v>
      </c>
      <c r="I1921" s="38" t="s">
        <v>702</v>
      </c>
      <c r="J1921" s="38">
        <f t="shared" si="29"/>
        <v>2008.4204000000009</v>
      </c>
      <c r="K1921" s="44">
        <v>1325.9305999999999</v>
      </c>
      <c r="L1921" s="38" t="s">
        <v>472</v>
      </c>
      <c r="M1921" s="38" t="s">
        <v>48</v>
      </c>
      <c r="N1921" s="38" t="s">
        <v>4155</v>
      </c>
      <c r="O1921" s="38" t="s">
        <v>1974</v>
      </c>
      <c r="P1921" s="38">
        <v>0</v>
      </c>
    </row>
    <row r="1922" spans="1:16" x14ac:dyDescent="0.3">
      <c r="A1922" s="38">
        <v>20080526.5</v>
      </c>
      <c r="B1922" s="38">
        <v>2454613</v>
      </c>
      <c r="C1922" s="38" t="s">
        <v>7808</v>
      </c>
      <c r="D1922" s="38" t="s">
        <v>4066</v>
      </c>
      <c r="E1922" s="43" t="s">
        <v>6806</v>
      </c>
      <c r="F1922" s="38" t="s">
        <v>149</v>
      </c>
      <c r="G1922" s="38" t="s">
        <v>48</v>
      </c>
      <c r="H1922" s="38" t="s">
        <v>2634</v>
      </c>
      <c r="I1922" s="38" t="s">
        <v>2883</v>
      </c>
      <c r="J1922" s="38">
        <f t="shared" si="29"/>
        <v>2008.4212000000007</v>
      </c>
      <c r="K1922" s="44">
        <v>1325.4237000000001</v>
      </c>
      <c r="L1922" s="38" t="s">
        <v>2510</v>
      </c>
      <c r="M1922" s="38" t="s">
        <v>48</v>
      </c>
      <c r="N1922" s="38" t="s">
        <v>749</v>
      </c>
      <c r="O1922" s="38" t="s">
        <v>1852</v>
      </c>
      <c r="P1922" s="38">
        <v>0</v>
      </c>
    </row>
    <row r="1923" spans="1:16" x14ac:dyDescent="0.3">
      <c r="A1923" s="38">
        <v>20080527.5</v>
      </c>
      <c r="B1923" s="38">
        <v>2454614</v>
      </c>
      <c r="C1923" s="38" t="s">
        <v>7809</v>
      </c>
      <c r="D1923" s="38" t="s">
        <v>6799</v>
      </c>
      <c r="E1923" s="43" t="s">
        <v>7810</v>
      </c>
      <c r="F1923" s="38" t="s">
        <v>1425</v>
      </c>
      <c r="G1923" s="38" t="s">
        <v>48</v>
      </c>
      <c r="H1923" s="38" t="s">
        <v>2497</v>
      </c>
      <c r="I1923" s="38" t="s">
        <v>1815</v>
      </c>
      <c r="J1923" s="38">
        <f t="shared" si="29"/>
        <v>2008.4220000000005</v>
      </c>
      <c r="K1923" s="44">
        <v>1324.8912</v>
      </c>
      <c r="L1923" s="38" t="s">
        <v>4094</v>
      </c>
      <c r="M1923" s="38" t="s">
        <v>48</v>
      </c>
      <c r="N1923" s="38" t="s">
        <v>7811</v>
      </c>
      <c r="O1923" s="38" t="s">
        <v>400</v>
      </c>
      <c r="P1923" s="38">
        <v>0</v>
      </c>
    </row>
    <row r="1924" spans="1:16" x14ac:dyDescent="0.3">
      <c r="A1924" s="38">
        <v>20080528.5</v>
      </c>
      <c r="B1924" s="38">
        <v>2454615</v>
      </c>
      <c r="C1924" s="38" t="s">
        <v>7812</v>
      </c>
      <c r="D1924" s="38" t="s">
        <v>1468</v>
      </c>
      <c r="E1924" s="43" t="s">
        <v>7813</v>
      </c>
      <c r="F1924" s="38" t="s">
        <v>1425</v>
      </c>
      <c r="G1924" s="38" t="s">
        <v>48</v>
      </c>
      <c r="H1924" s="38" t="s">
        <v>332</v>
      </c>
      <c r="I1924" s="38" t="s">
        <v>1815</v>
      </c>
      <c r="J1924" s="38">
        <f t="shared" si="29"/>
        <v>2008.4228000000003</v>
      </c>
      <c r="K1924" s="44">
        <v>1324.4601</v>
      </c>
      <c r="L1924" s="38" t="s">
        <v>479</v>
      </c>
      <c r="M1924" s="38" t="s">
        <v>48</v>
      </c>
      <c r="N1924" s="38" t="s">
        <v>1492</v>
      </c>
      <c r="O1924" s="38" t="s">
        <v>1209</v>
      </c>
      <c r="P1924" s="38">
        <v>0</v>
      </c>
    </row>
    <row r="1925" spans="1:16" x14ac:dyDescent="0.3">
      <c r="A1925" s="38">
        <v>20080529.5</v>
      </c>
      <c r="B1925" s="38">
        <v>2454616</v>
      </c>
      <c r="C1925" s="38" t="s">
        <v>7814</v>
      </c>
      <c r="D1925" s="38" t="s">
        <v>6812</v>
      </c>
      <c r="E1925" s="43" t="s">
        <v>7554</v>
      </c>
      <c r="F1925" s="38" t="s">
        <v>1425</v>
      </c>
      <c r="G1925" s="38" t="s">
        <v>48</v>
      </c>
      <c r="H1925" s="38" t="s">
        <v>5298</v>
      </c>
      <c r="I1925" s="38" t="s">
        <v>486</v>
      </c>
      <c r="J1925" s="38">
        <f t="shared" si="29"/>
        <v>2008.4236000000001</v>
      </c>
      <c r="K1925" s="44">
        <v>1323.9748</v>
      </c>
      <c r="L1925" s="38" t="s">
        <v>487</v>
      </c>
      <c r="M1925" s="38" t="s">
        <v>48</v>
      </c>
      <c r="N1925" s="38" t="s">
        <v>7815</v>
      </c>
      <c r="O1925" s="38" t="s">
        <v>2943</v>
      </c>
      <c r="P1925" s="38">
        <v>0</v>
      </c>
    </row>
    <row r="1926" spans="1:16" x14ac:dyDescent="0.3">
      <c r="A1926" s="38">
        <v>20080530.5</v>
      </c>
      <c r="B1926" s="38">
        <v>2454617</v>
      </c>
      <c r="C1926" s="38" t="s">
        <v>7816</v>
      </c>
      <c r="D1926" s="38" t="s">
        <v>1272</v>
      </c>
      <c r="E1926" s="43" t="s">
        <v>7817</v>
      </c>
      <c r="F1926" s="38" t="s">
        <v>1425</v>
      </c>
      <c r="G1926" s="38" t="s">
        <v>48</v>
      </c>
      <c r="H1926" s="38" t="s">
        <v>5048</v>
      </c>
      <c r="I1926" s="38" t="s">
        <v>1562</v>
      </c>
      <c r="J1926" s="38">
        <f t="shared" ref="J1926:J1989" si="30">INT(A1926/10000)+8*(A1926/10000-INT(A1926/10000))</f>
        <v>2008.4243999999999</v>
      </c>
      <c r="K1926" s="44">
        <v>1323.5522000000001</v>
      </c>
      <c r="L1926" s="38" t="s">
        <v>493</v>
      </c>
      <c r="M1926" s="38" t="s">
        <v>48</v>
      </c>
      <c r="N1926" s="38" t="s">
        <v>1645</v>
      </c>
      <c r="O1926" s="38" t="s">
        <v>1670</v>
      </c>
      <c r="P1926" s="38">
        <v>0</v>
      </c>
    </row>
    <row r="1927" spans="1:16" x14ac:dyDescent="0.3">
      <c r="A1927" s="38">
        <v>20080531.5</v>
      </c>
      <c r="B1927" s="38">
        <v>2454618</v>
      </c>
      <c r="C1927" s="38" t="s">
        <v>7818</v>
      </c>
      <c r="D1927" s="38" t="s">
        <v>345</v>
      </c>
      <c r="E1927" s="43" t="s">
        <v>7819</v>
      </c>
      <c r="F1927" s="38" t="s">
        <v>1425</v>
      </c>
      <c r="G1927" s="38" t="s">
        <v>48</v>
      </c>
      <c r="H1927" s="38" t="s">
        <v>7820</v>
      </c>
      <c r="I1927" s="38" t="s">
        <v>702</v>
      </c>
      <c r="J1927" s="38">
        <f t="shared" si="30"/>
        <v>2008.4251999999997</v>
      </c>
      <c r="K1927" s="44">
        <v>1323.0882999999999</v>
      </c>
      <c r="L1927" s="38" t="s">
        <v>501</v>
      </c>
      <c r="M1927" s="38" t="s">
        <v>48</v>
      </c>
      <c r="N1927" s="38" t="s">
        <v>601</v>
      </c>
      <c r="O1927" s="38" t="s">
        <v>1773</v>
      </c>
      <c r="P1927" s="38">
        <v>0</v>
      </c>
    </row>
    <row r="1928" spans="1:16" x14ac:dyDescent="0.3">
      <c r="A1928" s="38">
        <v>20080601.5</v>
      </c>
      <c r="B1928" s="38">
        <v>2454619</v>
      </c>
      <c r="C1928" s="38" t="s">
        <v>7821</v>
      </c>
      <c r="D1928" s="38" t="s">
        <v>2375</v>
      </c>
      <c r="E1928" s="43" t="s">
        <v>7822</v>
      </c>
      <c r="F1928" s="38" t="s">
        <v>1425</v>
      </c>
      <c r="G1928" s="38" t="s">
        <v>48</v>
      </c>
      <c r="H1928" s="38" t="s">
        <v>5403</v>
      </c>
      <c r="I1928" s="38" t="s">
        <v>171</v>
      </c>
      <c r="J1928" s="38">
        <f t="shared" si="30"/>
        <v>2008.4812000000002</v>
      </c>
      <c r="K1928" s="44">
        <v>1322.6750999999999</v>
      </c>
      <c r="L1928" s="38" t="s">
        <v>509</v>
      </c>
      <c r="M1928" s="38" t="s">
        <v>48</v>
      </c>
      <c r="N1928" s="38" t="s">
        <v>7823</v>
      </c>
      <c r="O1928" s="38" t="s">
        <v>164</v>
      </c>
      <c r="P1928" s="38">
        <v>0</v>
      </c>
    </row>
    <row r="1929" spans="1:16" x14ac:dyDescent="0.3">
      <c r="A1929" s="38">
        <v>20080602.5</v>
      </c>
      <c r="B1929" s="38">
        <v>2454620</v>
      </c>
      <c r="C1929" s="38" t="s">
        <v>7824</v>
      </c>
      <c r="D1929" s="38" t="s">
        <v>2231</v>
      </c>
      <c r="E1929" s="43" t="s">
        <v>7825</v>
      </c>
      <c r="F1929" s="38" t="s">
        <v>1425</v>
      </c>
      <c r="G1929" s="38" t="s">
        <v>48</v>
      </c>
      <c r="H1929" s="38" t="s">
        <v>7016</v>
      </c>
      <c r="I1929" s="38" t="s">
        <v>91</v>
      </c>
      <c r="J1929" s="38">
        <f t="shared" si="30"/>
        <v>2008.482</v>
      </c>
      <c r="K1929" s="44">
        <v>1322.2891</v>
      </c>
      <c r="L1929" s="38" t="s">
        <v>2753</v>
      </c>
      <c r="M1929" s="38" t="s">
        <v>48</v>
      </c>
      <c r="N1929" s="38" t="s">
        <v>7826</v>
      </c>
      <c r="O1929" s="38" t="s">
        <v>171</v>
      </c>
      <c r="P1929" s="38">
        <v>0</v>
      </c>
    </row>
    <row r="1930" spans="1:16" x14ac:dyDescent="0.3">
      <c r="A1930" s="38">
        <v>20080603.5</v>
      </c>
      <c r="B1930" s="38">
        <v>2454621</v>
      </c>
      <c r="C1930" s="38" t="s">
        <v>7827</v>
      </c>
      <c r="D1930" s="38" t="s">
        <v>7828</v>
      </c>
      <c r="E1930" s="43" t="s">
        <v>7829</v>
      </c>
      <c r="F1930" s="38" t="s">
        <v>1425</v>
      </c>
      <c r="G1930" s="38" t="s">
        <v>48</v>
      </c>
      <c r="H1930" s="38" t="s">
        <v>2812</v>
      </c>
      <c r="I1930" s="38" t="s">
        <v>2883</v>
      </c>
      <c r="J1930" s="38">
        <f t="shared" si="30"/>
        <v>2008.4827999999998</v>
      </c>
      <c r="K1930" s="44">
        <v>1321.8918000000001</v>
      </c>
      <c r="L1930" s="38" t="s">
        <v>2950</v>
      </c>
      <c r="M1930" s="38" t="s">
        <v>48</v>
      </c>
      <c r="N1930" s="38" t="s">
        <v>7830</v>
      </c>
      <c r="O1930" s="38" t="s">
        <v>1650</v>
      </c>
      <c r="P1930" s="38">
        <v>0</v>
      </c>
    </row>
    <row r="1931" spans="1:16" x14ac:dyDescent="0.3">
      <c r="A1931" s="38">
        <v>20080604.5</v>
      </c>
      <c r="B1931" s="38">
        <v>2454622</v>
      </c>
      <c r="C1931" s="38" t="s">
        <v>7831</v>
      </c>
      <c r="D1931" s="38" t="s">
        <v>243</v>
      </c>
      <c r="E1931" s="43" t="s">
        <v>7832</v>
      </c>
      <c r="F1931" s="38" t="s">
        <v>1425</v>
      </c>
      <c r="G1931" s="38" t="s">
        <v>48</v>
      </c>
      <c r="H1931" s="38" t="s">
        <v>7833</v>
      </c>
      <c r="I1931" s="38" t="s">
        <v>2883</v>
      </c>
      <c r="J1931" s="38">
        <f t="shared" si="30"/>
        <v>2008.4835999999996</v>
      </c>
      <c r="K1931" s="44">
        <v>1321.5383999999999</v>
      </c>
      <c r="L1931" s="38" t="s">
        <v>524</v>
      </c>
      <c r="M1931" s="38" t="s">
        <v>48</v>
      </c>
      <c r="N1931" s="38" t="s">
        <v>7834</v>
      </c>
      <c r="O1931" s="38" t="s">
        <v>83</v>
      </c>
      <c r="P1931" s="38">
        <v>0</v>
      </c>
    </row>
    <row r="1932" spans="1:16" x14ac:dyDescent="0.3">
      <c r="A1932" s="38">
        <v>20080605.5</v>
      </c>
      <c r="B1932" s="38">
        <v>2454623</v>
      </c>
      <c r="C1932" s="38" t="s">
        <v>7835</v>
      </c>
      <c r="D1932" s="38" t="s">
        <v>770</v>
      </c>
      <c r="E1932" s="43" t="s">
        <v>7836</v>
      </c>
      <c r="F1932" s="38" t="s">
        <v>1425</v>
      </c>
      <c r="G1932" s="38" t="s">
        <v>48</v>
      </c>
      <c r="H1932" s="38" t="s">
        <v>7837</v>
      </c>
      <c r="I1932" s="38" t="s">
        <v>91</v>
      </c>
      <c r="J1932" s="38">
        <f t="shared" si="30"/>
        <v>2008.4843999999994</v>
      </c>
      <c r="K1932" s="44">
        <v>1321.1931</v>
      </c>
      <c r="L1932" s="38" t="s">
        <v>875</v>
      </c>
      <c r="M1932" s="38" t="s">
        <v>48</v>
      </c>
      <c r="N1932" s="38" t="s">
        <v>7838</v>
      </c>
      <c r="O1932" s="38" t="s">
        <v>1425</v>
      </c>
      <c r="P1932" s="38">
        <v>0</v>
      </c>
    </row>
    <row r="1933" spans="1:16" x14ac:dyDescent="0.3">
      <c r="A1933" s="38">
        <v>20080606.5</v>
      </c>
      <c r="B1933" s="38">
        <v>2454624</v>
      </c>
      <c r="C1933" s="38" t="s">
        <v>7839</v>
      </c>
      <c r="D1933" s="38" t="s">
        <v>2029</v>
      </c>
      <c r="E1933" s="43" t="s">
        <v>7840</v>
      </c>
      <c r="F1933" s="38" t="s">
        <v>1425</v>
      </c>
      <c r="G1933" s="38" t="s">
        <v>48</v>
      </c>
      <c r="H1933" s="38" t="s">
        <v>5082</v>
      </c>
      <c r="I1933" s="38" t="s">
        <v>1815</v>
      </c>
      <c r="J1933" s="38">
        <f t="shared" si="30"/>
        <v>2008.4851999999992</v>
      </c>
      <c r="K1933" s="44">
        <v>1320.8508999999999</v>
      </c>
      <c r="L1933" s="38" t="s">
        <v>530</v>
      </c>
      <c r="M1933" s="38" t="s">
        <v>48</v>
      </c>
      <c r="N1933" s="38" t="s">
        <v>6431</v>
      </c>
      <c r="O1933" s="38" t="s">
        <v>1207</v>
      </c>
      <c r="P1933" s="38">
        <v>0</v>
      </c>
    </row>
    <row r="1934" spans="1:16" x14ac:dyDescent="0.3">
      <c r="A1934" s="38">
        <v>20080607.5</v>
      </c>
      <c r="B1934" s="38">
        <v>2454625</v>
      </c>
      <c r="C1934" s="38" t="s">
        <v>7841</v>
      </c>
      <c r="D1934" s="38" t="s">
        <v>732</v>
      </c>
      <c r="E1934" s="43" t="s">
        <v>7842</v>
      </c>
      <c r="F1934" s="38" t="s">
        <v>1425</v>
      </c>
      <c r="G1934" s="38" t="s">
        <v>48</v>
      </c>
      <c r="H1934" s="38" t="s">
        <v>4154</v>
      </c>
      <c r="I1934" s="38" t="s">
        <v>1815</v>
      </c>
      <c r="J1934" s="38">
        <f t="shared" si="30"/>
        <v>2008.4860000000008</v>
      </c>
      <c r="K1934" s="44">
        <v>1320.5433</v>
      </c>
      <c r="L1934" s="38" t="s">
        <v>1014</v>
      </c>
      <c r="M1934" s="38" t="s">
        <v>48</v>
      </c>
      <c r="N1934" s="38" t="s">
        <v>2741</v>
      </c>
      <c r="O1934" s="38" t="s">
        <v>211</v>
      </c>
      <c r="P1934" s="38">
        <v>0</v>
      </c>
    </row>
    <row r="1935" spans="1:16" x14ac:dyDescent="0.3">
      <c r="A1935" s="38">
        <v>20080608.5</v>
      </c>
      <c r="B1935" s="38">
        <v>2454626</v>
      </c>
      <c r="C1935" s="38" t="s">
        <v>7843</v>
      </c>
      <c r="D1935" s="38" t="s">
        <v>2866</v>
      </c>
      <c r="E1935" s="43" t="s">
        <v>7844</v>
      </c>
      <c r="F1935" s="38" t="s">
        <v>1425</v>
      </c>
      <c r="G1935" s="38" t="s">
        <v>48</v>
      </c>
      <c r="H1935" s="38" t="s">
        <v>7295</v>
      </c>
      <c r="I1935" s="38" t="s">
        <v>74</v>
      </c>
      <c r="J1935" s="38">
        <f t="shared" si="30"/>
        <v>2008.4868000000006</v>
      </c>
      <c r="K1935" s="44">
        <v>1320.2304999999999</v>
      </c>
      <c r="L1935" s="38" t="s">
        <v>537</v>
      </c>
      <c r="M1935" s="38" t="s">
        <v>48</v>
      </c>
      <c r="N1935" s="38" t="s">
        <v>7845</v>
      </c>
      <c r="O1935" s="38" t="s">
        <v>3428</v>
      </c>
      <c r="P1935" s="38">
        <v>0</v>
      </c>
    </row>
    <row r="1936" spans="1:16" x14ac:dyDescent="0.3">
      <c r="A1936" s="38">
        <v>20080609.5</v>
      </c>
      <c r="B1936" s="38">
        <v>2454627</v>
      </c>
      <c r="C1936" s="38" t="s">
        <v>7846</v>
      </c>
      <c r="D1936" s="38" t="s">
        <v>555</v>
      </c>
      <c r="E1936" s="43" t="s">
        <v>7847</v>
      </c>
      <c r="F1936" s="38" t="s">
        <v>1425</v>
      </c>
      <c r="G1936" s="38" t="s">
        <v>48</v>
      </c>
      <c r="H1936" s="38" t="s">
        <v>7848</v>
      </c>
      <c r="I1936" s="38" t="s">
        <v>1562</v>
      </c>
      <c r="J1936" s="38">
        <f t="shared" si="30"/>
        <v>2008.4876000000004</v>
      </c>
      <c r="K1936" s="44">
        <v>1319.9594</v>
      </c>
      <c r="L1936" s="38" t="s">
        <v>1185</v>
      </c>
      <c r="M1936" s="38" t="s">
        <v>48</v>
      </c>
      <c r="N1936" s="38" t="s">
        <v>7849</v>
      </c>
      <c r="O1936" s="38" t="s">
        <v>3428</v>
      </c>
      <c r="P1936" s="38">
        <v>0</v>
      </c>
    </row>
    <row r="1937" spans="1:16" x14ac:dyDescent="0.3">
      <c r="A1937" s="38">
        <v>20080610.5</v>
      </c>
      <c r="B1937" s="38">
        <v>2454628</v>
      </c>
      <c r="C1937" s="38" t="s">
        <v>7850</v>
      </c>
      <c r="D1937" s="38" t="s">
        <v>7851</v>
      </c>
      <c r="E1937" s="43" t="s">
        <v>7852</v>
      </c>
      <c r="F1937" s="38" t="s">
        <v>1425</v>
      </c>
      <c r="G1937" s="38" t="s">
        <v>48</v>
      </c>
      <c r="H1937" s="38" t="s">
        <v>7853</v>
      </c>
      <c r="I1937" s="38" t="s">
        <v>74</v>
      </c>
      <c r="J1937" s="38">
        <f t="shared" si="30"/>
        <v>2008.4884000000002</v>
      </c>
      <c r="K1937" s="44">
        <v>1319.6566</v>
      </c>
      <c r="L1937" s="38" t="s">
        <v>544</v>
      </c>
      <c r="M1937" s="38" t="s">
        <v>48</v>
      </c>
      <c r="N1937" s="38" t="s">
        <v>7854</v>
      </c>
      <c r="O1937" s="38" t="s">
        <v>333</v>
      </c>
      <c r="P1937" s="38">
        <v>0</v>
      </c>
    </row>
    <row r="1938" spans="1:16" x14ac:dyDescent="0.3">
      <c r="A1938" s="38">
        <v>20080611.5</v>
      </c>
      <c r="B1938" s="38">
        <v>2454629</v>
      </c>
      <c r="C1938" s="38" t="s">
        <v>7855</v>
      </c>
      <c r="D1938" s="38" t="s">
        <v>860</v>
      </c>
      <c r="E1938" s="43" t="s">
        <v>7856</v>
      </c>
      <c r="F1938" s="38" t="s">
        <v>1425</v>
      </c>
      <c r="G1938" s="38" t="s">
        <v>48</v>
      </c>
      <c r="H1938" s="38" t="s">
        <v>291</v>
      </c>
      <c r="I1938" s="38" t="s">
        <v>486</v>
      </c>
      <c r="J1938" s="38">
        <f t="shared" si="30"/>
        <v>2008.4892</v>
      </c>
      <c r="K1938" s="44">
        <v>1319.412</v>
      </c>
      <c r="L1938" s="38" t="s">
        <v>890</v>
      </c>
      <c r="M1938" s="38" t="s">
        <v>48</v>
      </c>
      <c r="N1938" s="38" t="s">
        <v>7857</v>
      </c>
      <c r="O1938" s="38" t="s">
        <v>281</v>
      </c>
      <c r="P1938" s="38">
        <v>0</v>
      </c>
    </row>
    <row r="1939" spans="1:16" x14ac:dyDescent="0.3">
      <c r="A1939" s="38">
        <v>20080612.5</v>
      </c>
      <c r="B1939" s="38">
        <v>2454630</v>
      </c>
      <c r="C1939" s="38" t="s">
        <v>7858</v>
      </c>
      <c r="D1939" s="38" t="s">
        <v>2029</v>
      </c>
      <c r="E1939" s="43" t="s">
        <v>6269</v>
      </c>
      <c r="F1939" s="38" t="s">
        <v>1425</v>
      </c>
      <c r="G1939" s="38" t="s">
        <v>48</v>
      </c>
      <c r="H1939" s="38" t="s">
        <v>7859</v>
      </c>
      <c r="I1939" s="38" t="s">
        <v>171</v>
      </c>
      <c r="J1939" s="38">
        <f t="shared" si="30"/>
        <v>2008.4899999999998</v>
      </c>
      <c r="K1939" s="44">
        <v>1319.1849</v>
      </c>
      <c r="L1939" s="38" t="s">
        <v>551</v>
      </c>
      <c r="M1939" s="38" t="s">
        <v>48</v>
      </c>
      <c r="N1939" s="38" t="s">
        <v>1833</v>
      </c>
      <c r="O1939" s="38" t="s">
        <v>1143</v>
      </c>
      <c r="P1939" s="38">
        <v>0</v>
      </c>
    </row>
    <row r="1940" spans="1:16" x14ac:dyDescent="0.3">
      <c r="A1940" s="38">
        <v>20080613.5</v>
      </c>
      <c r="B1940" s="38">
        <v>2454631</v>
      </c>
      <c r="C1940" s="38" t="s">
        <v>7860</v>
      </c>
      <c r="D1940" s="38" t="s">
        <v>1800</v>
      </c>
      <c r="E1940" s="43" t="s">
        <v>7861</v>
      </c>
      <c r="F1940" s="38" t="s">
        <v>1425</v>
      </c>
      <c r="G1940" s="38" t="s">
        <v>48</v>
      </c>
      <c r="H1940" s="38" t="s">
        <v>7862</v>
      </c>
      <c r="I1940" s="38" t="s">
        <v>1562</v>
      </c>
      <c r="J1940" s="38">
        <f t="shared" si="30"/>
        <v>2008.4907999999996</v>
      </c>
      <c r="K1940" s="44">
        <v>1318.9717000000001</v>
      </c>
      <c r="L1940" s="38" t="s">
        <v>558</v>
      </c>
      <c r="M1940" s="38" t="s">
        <v>48</v>
      </c>
      <c r="N1940" s="38" t="s">
        <v>7863</v>
      </c>
      <c r="O1940" s="38" t="s">
        <v>2409</v>
      </c>
      <c r="P1940" s="38">
        <v>0</v>
      </c>
    </row>
    <row r="1941" spans="1:16" x14ac:dyDescent="0.3">
      <c r="A1941" s="38">
        <v>20080614.5</v>
      </c>
      <c r="B1941" s="38">
        <v>2454632</v>
      </c>
      <c r="C1941" s="38" t="s">
        <v>7864</v>
      </c>
      <c r="D1941" s="38" t="s">
        <v>160</v>
      </c>
      <c r="E1941" s="43" t="s">
        <v>7865</v>
      </c>
      <c r="F1941" s="38" t="s">
        <v>1425</v>
      </c>
      <c r="G1941" s="38" t="s">
        <v>48</v>
      </c>
      <c r="H1941" s="38" t="s">
        <v>629</v>
      </c>
      <c r="I1941" s="38" t="s">
        <v>1562</v>
      </c>
      <c r="J1941" s="38">
        <f t="shared" si="30"/>
        <v>2008.4915999999994</v>
      </c>
      <c r="K1941" s="44">
        <v>1318.7375999999999</v>
      </c>
      <c r="L1941" s="38" t="s">
        <v>2556</v>
      </c>
      <c r="M1941" s="38" t="s">
        <v>48</v>
      </c>
      <c r="N1941" s="38" t="s">
        <v>7866</v>
      </c>
      <c r="O1941" s="38" t="s">
        <v>1316</v>
      </c>
      <c r="P1941" s="38">
        <v>0</v>
      </c>
    </row>
    <row r="1942" spans="1:16" x14ac:dyDescent="0.3">
      <c r="A1942" s="38">
        <v>20080615.5</v>
      </c>
      <c r="B1942" s="38">
        <v>2454633</v>
      </c>
      <c r="C1942" s="38" t="s">
        <v>7867</v>
      </c>
      <c r="D1942" s="38" t="s">
        <v>892</v>
      </c>
      <c r="E1942" s="43" t="s">
        <v>7868</v>
      </c>
      <c r="F1942" s="38" t="s">
        <v>1425</v>
      </c>
      <c r="G1942" s="38" t="s">
        <v>48</v>
      </c>
      <c r="H1942" s="38" t="s">
        <v>6863</v>
      </c>
      <c r="I1942" s="38" t="s">
        <v>171</v>
      </c>
      <c r="J1942" s="38">
        <f t="shared" si="30"/>
        <v>2008.4923999999992</v>
      </c>
      <c r="K1942" s="44">
        <v>1318.5222000000001</v>
      </c>
      <c r="L1942" s="38" t="s">
        <v>2556</v>
      </c>
      <c r="M1942" s="38" t="s">
        <v>48</v>
      </c>
      <c r="N1942" s="38" t="s">
        <v>7869</v>
      </c>
      <c r="O1942" s="38" t="s">
        <v>361</v>
      </c>
      <c r="P1942" s="38">
        <v>0</v>
      </c>
    </row>
    <row r="1943" spans="1:16" x14ac:dyDescent="0.3">
      <c r="A1943" s="38">
        <v>20080616.5</v>
      </c>
      <c r="B1943" s="38">
        <v>2454634</v>
      </c>
      <c r="C1943" s="38" t="s">
        <v>7870</v>
      </c>
      <c r="D1943" s="38" t="s">
        <v>5665</v>
      </c>
      <c r="E1943" s="43" t="s">
        <v>7871</v>
      </c>
      <c r="F1943" s="38" t="s">
        <v>2312</v>
      </c>
      <c r="G1943" s="38" t="s">
        <v>48</v>
      </c>
      <c r="H1943" s="38" t="s">
        <v>210</v>
      </c>
      <c r="I1943" s="38" t="s">
        <v>486</v>
      </c>
      <c r="J1943" s="38">
        <f t="shared" si="30"/>
        <v>2008.4932000000008</v>
      </c>
      <c r="K1943" s="44">
        <v>1318.3207</v>
      </c>
      <c r="L1943" s="38" t="s">
        <v>1169</v>
      </c>
      <c r="M1943" s="38" t="s">
        <v>48</v>
      </c>
      <c r="N1943" s="38" t="s">
        <v>7872</v>
      </c>
      <c r="O1943" s="38" t="s">
        <v>1338</v>
      </c>
      <c r="P1943" s="38">
        <v>0</v>
      </c>
    </row>
    <row r="1944" spans="1:16" x14ac:dyDescent="0.3">
      <c r="A1944" s="38">
        <v>20080617.5</v>
      </c>
      <c r="B1944" s="38">
        <v>2454635</v>
      </c>
      <c r="C1944" s="38" t="s">
        <v>7873</v>
      </c>
      <c r="D1944" s="38" t="s">
        <v>7520</v>
      </c>
      <c r="E1944" s="43" t="s">
        <v>6353</v>
      </c>
      <c r="F1944" s="38" t="s">
        <v>2312</v>
      </c>
      <c r="G1944" s="38" t="s">
        <v>48</v>
      </c>
      <c r="H1944" s="38" t="s">
        <v>5260</v>
      </c>
      <c r="I1944" s="38" t="s">
        <v>1912</v>
      </c>
      <c r="J1944" s="38">
        <f t="shared" si="30"/>
        <v>2008.4940000000006</v>
      </c>
      <c r="K1944" s="44">
        <v>1318.1084000000001</v>
      </c>
      <c r="L1944" s="38" t="s">
        <v>566</v>
      </c>
      <c r="M1944" s="38" t="s">
        <v>48</v>
      </c>
      <c r="N1944" s="38" t="s">
        <v>7874</v>
      </c>
      <c r="O1944" s="38" t="s">
        <v>376</v>
      </c>
      <c r="P1944" s="38">
        <v>0</v>
      </c>
    </row>
    <row r="1945" spans="1:16" x14ac:dyDescent="0.3">
      <c r="A1945" s="38">
        <v>20080618.5</v>
      </c>
      <c r="B1945" s="38">
        <v>2454636</v>
      </c>
      <c r="C1945" s="38" t="s">
        <v>7875</v>
      </c>
      <c r="D1945" s="38" t="s">
        <v>3663</v>
      </c>
      <c r="E1945" s="43" t="s">
        <v>6999</v>
      </c>
      <c r="F1945" s="38" t="s">
        <v>2312</v>
      </c>
      <c r="G1945" s="38" t="s">
        <v>48</v>
      </c>
      <c r="H1945" s="38" t="s">
        <v>7876</v>
      </c>
      <c r="I1945" s="38" t="s">
        <v>140</v>
      </c>
      <c r="J1945" s="38">
        <f t="shared" si="30"/>
        <v>2008.4948000000004</v>
      </c>
      <c r="K1945" s="44">
        <v>1317.8986</v>
      </c>
      <c r="L1945" s="38" t="s">
        <v>833</v>
      </c>
      <c r="M1945" s="38" t="s">
        <v>48</v>
      </c>
      <c r="N1945" s="38" t="s">
        <v>7877</v>
      </c>
      <c r="O1945" s="38" t="s">
        <v>1323</v>
      </c>
      <c r="P1945" s="38">
        <v>0</v>
      </c>
    </row>
    <row r="1946" spans="1:16" x14ac:dyDescent="0.3">
      <c r="A1946" s="38">
        <v>20080619.5</v>
      </c>
      <c r="B1946" s="38">
        <v>2454637</v>
      </c>
      <c r="C1946" s="38" t="s">
        <v>7878</v>
      </c>
      <c r="D1946" s="38" t="s">
        <v>824</v>
      </c>
      <c r="E1946" s="43" t="s">
        <v>5969</v>
      </c>
      <c r="F1946" s="38" t="s">
        <v>1425</v>
      </c>
      <c r="G1946" s="38" t="s">
        <v>48</v>
      </c>
      <c r="H1946" s="38" t="s">
        <v>7879</v>
      </c>
      <c r="I1946" s="38" t="s">
        <v>1562</v>
      </c>
      <c r="J1946" s="38">
        <f t="shared" si="30"/>
        <v>2008.4956000000002</v>
      </c>
      <c r="K1946" s="44">
        <v>1317.6935000000001</v>
      </c>
      <c r="L1946" s="38" t="s">
        <v>833</v>
      </c>
      <c r="M1946" s="38" t="s">
        <v>48</v>
      </c>
      <c r="N1946" s="38" t="s">
        <v>7880</v>
      </c>
      <c r="O1946" s="38" t="s">
        <v>1323</v>
      </c>
      <c r="P1946" s="38">
        <v>0</v>
      </c>
    </row>
    <row r="1947" spans="1:16" x14ac:dyDescent="0.3">
      <c r="A1947" s="38">
        <v>20080620.5</v>
      </c>
      <c r="B1947" s="38">
        <v>2454638</v>
      </c>
      <c r="C1947" s="38" t="s">
        <v>7881</v>
      </c>
      <c r="D1947" s="38" t="s">
        <v>2767</v>
      </c>
      <c r="E1947" s="43" t="s">
        <v>7882</v>
      </c>
      <c r="F1947" s="38" t="s">
        <v>1425</v>
      </c>
      <c r="G1947" s="38" t="s">
        <v>48</v>
      </c>
      <c r="H1947" s="38" t="s">
        <v>3917</v>
      </c>
      <c r="I1947" s="38" t="s">
        <v>1815</v>
      </c>
      <c r="J1947" s="38">
        <f t="shared" si="30"/>
        <v>2008.4964</v>
      </c>
      <c r="K1947" s="44">
        <v>1317.4766999999999</v>
      </c>
      <c r="L1947" s="38" t="s">
        <v>572</v>
      </c>
      <c r="M1947" s="38" t="s">
        <v>48</v>
      </c>
      <c r="N1947" s="38" t="s">
        <v>7883</v>
      </c>
      <c r="O1947" s="38" t="s">
        <v>2706</v>
      </c>
      <c r="P1947" s="38">
        <v>0</v>
      </c>
    </row>
    <row r="1948" spans="1:16" x14ac:dyDescent="0.3">
      <c r="A1948" s="38">
        <v>20080621.5</v>
      </c>
      <c r="B1948" s="38">
        <v>2454639</v>
      </c>
      <c r="C1948" s="38" t="s">
        <v>7884</v>
      </c>
      <c r="D1948" s="38" t="s">
        <v>1787</v>
      </c>
      <c r="E1948" s="43" t="s">
        <v>7885</v>
      </c>
      <c r="F1948" s="38" t="s">
        <v>141</v>
      </c>
      <c r="G1948" s="38" t="s">
        <v>48</v>
      </c>
      <c r="H1948" s="38" t="s">
        <v>3917</v>
      </c>
      <c r="I1948" s="38" t="s">
        <v>486</v>
      </c>
      <c r="J1948" s="38">
        <f t="shared" si="30"/>
        <v>2008.4971999999998</v>
      </c>
      <c r="K1948" s="44">
        <v>1317.3039000000001</v>
      </c>
      <c r="L1948" s="38" t="s">
        <v>833</v>
      </c>
      <c r="M1948" s="38" t="s">
        <v>48</v>
      </c>
      <c r="N1948" s="38" t="s">
        <v>1867</v>
      </c>
      <c r="O1948" s="38" t="s">
        <v>2490</v>
      </c>
      <c r="P1948" s="38">
        <v>0</v>
      </c>
    </row>
    <row r="1949" spans="1:16" x14ac:dyDescent="0.3">
      <c r="A1949" s="38">
        <v>20080622.5</v>
      </c>
      <c r="B1949" s="38">
        <v>2454640</v>
      </c>
      <c r="C1949" s="38" t="s">
        <v>7886</v>
      </c>
      <c r="D1949" s="38" t="s">
        <v>1257</v>
      </c>
      <c r="E1949" s="43" t="s">
        <v>7887</v>
      </c>
      <c r="F1949" s="38" t="s">
        <v>141</v>
      </c>
      <c r="G1949" s="38" t="s">
        <v>48</v>
      </c>
      <c r="H1949" s="38" t="s">
        <v>4999</v>
      </c>
      <c r="I1949" s="38" t="s">
        <v>720</v>
      </c>
      <c r="J1949" s="38">
        <f t="shared" si="30"/>
        <v>2008.4979999999996</v>
      </c>
      <c r="K1949" s="44">
        <v>1317.1287</v>
      </c>
      <c r="L1949" s="38" t="s">
        <v>572</v>
      </c>
      <c r="M1949" s="38" t="s">
        <v>48</v>
      </c>
      <c r="N1949" s="38" t="s">
        <v>7888</v>
      </c>
      <c r="O1949" s="38" t="s">
        <v>1323</v>
      </c>
      <c r="P1949" s="38">
        <v>0</v>
      </c>
    </row>
    <row r="1950" spans="1:16" x14ac:dyDescent="0.3">
      <c r="A1950" s="38">
        <v>20080623.5</v>
      </c>
      <c r="B1950" s="38">
        <v>2454641</v>
      </c>
      <c r="C1950" s="38" t="s">
        <v>7889</v>
      </c>
      <c r="D1950" s="38" t="s">
        <v>1422</v>
      </c>
      <c r="E1950" s="43" t="s">
        <v>4131</v>
      </c>
      <c r="F1950" s="38" t="s">
        <v>141</v>
      </c>
      <c r="G1950" s="38" t="s">
        <v>48</v>
      </c>
      <c r="H1950" s="38" t="s">
        <v>7200</v>
      </c>
      <c r="I1950" s="38" t="s">
        <v>74</v>
      </c>
      <c r="J1950" s="38">
        <f t="shared" si="30"/>
        <v>2008.4987999999994</v>
      </c>
      <c r="K1950" s="44">
        <v>1316.9561000000001</v>
      </c>
      <c r="L1950" s="38" t="s">
        <v>579</v>
      </c>
      <c r="M1950" s="38" t="s">
        <v>48</v>
      </c>
      <c r="N1950" s="38" t="s">
        <v>7890</v>
      </c>
      <c r="O1950" s="38" t="s">
        <v>908</v>
      </c>
      <c r="P1950" s="38">
        <v>0</v>
      </c>
    </row>
    <row r="1951" spans="1:16" x14ac:dyDescent="0.3">
      <c r="A1951" s="38">
        <v>20080624.5</v>
      </c>
      <c r="B1951" s="38">
        <v>2454642</v>
      </c>
      <c r="C1951" s="38" t="s">
        <v>7891</v>
      </c>
      <c r="D1951" s="38" t="s">
        <v>7768</v>
      </c>
      <c r="E1951" s="43" t="s">
        <v>7892</v>
      </c>
      <c r="F1951" s="38" t="s">
        <v>141</v>
      </c>
      <c r="G1951" s="38" t="s">
        <v>48</v>
      </c>
      <c r="H1951" s="38" t="s">
        <v>5315</v>
      </c>
      <c r="I1951" s="38" t="s">
        <v>2883</v>
      </c>
      <c r="J1951" s="38">
        <f t="shared" si="30"/>
        <v>2008.4995999999992</v>
      </c>
      <c r="K1951" s="44">
        <v>1316.7977000000001</v>
      </c>
      <c r="L1951" s="38" t="s">
        <v>579</v>
      </c>
      <c r="M1951" s="38" t="s">
        <v>48</v>
      </c>
      <c r="N1951" s="38" t="s">
        <v>7893</v>
      </c>
      <c r="O1951" s="38" t="s">
        <v>435</v>
      </c>
      <c r="P1951" s="38">
        <v>0</v>
      </c>
    </row>
    <row r="1952" spans="1:16" x14ac:dyDescent="0.3">
      <c r="A1952" s="38">
        <v>20080625.5</v>
      </c>
      <c r="B1952" s="38">
        <v>2454643</v>
      </c>
      <c r="C1952" s="38" t="s">
        <v>7894</v>
      </c>
      <c r="D1952" s="38" t="s">
        <v>1718</v>
      </c>
      <c r="E1952" s="43" t="s">
        <v>7895</v>
      </c>
      <c r="F1952" s="38" t="s">
        <v>141</v>
      </c>
      <c r="G1952" s="38" t="s">
        <v>48</v>
      </c>
      <c r="H1952" s="38" t="s">
        <v>7896</v>
      </c>
      <c r="I1952" s="38" t="s">
        <v>508</v>
      </c>
      <c r="J1952" s="38">
        <f t="shared" si="30"/>
        <v>2008.5004000000008</v>
      </c>
      <c r="K1952" s="44">
        <v>1316.6437000000001</v>
      </c>
      <c r="L1952" s="38" t="s">
        <v>822</v>
      </c>
      <c r="M1952" s="38" t="s">
        <v>48</v>
      </c>
      <c r="N1952" s="38" t="s">
        <v>806</v>
      </c>
      <c r="O1952" s="38" t="s">
        <v>427</v>
      </c>
      <c r="P1952" s="38">
        <v>0</v>
      </c>
    </row>
    <row r="1953" spans="1:16" x14ac:dyDescent="0.3">
      <c r="A1953" s="38">
        <v>20080626.5</v>
      </c>
      <c r="B1953" s="38">
        <v>2454644</v>
      </c>
      <c r="C1953" s="38" t="s">
        <v>7897</v>
      </c>
      <c r="D1953" s="38" t="s">
        <v>5965</v>
      </c>
      <c r="E1953" s="43" t="s">
        <v>7898</v>
      </c>
      <c r="F1953" s="38" t="s">
        <v>2312</v>
      </c>
      <c r="G1953" s="38" t="s">
        <v>48</v>
      </c>
      <c r="H1953" s="38" t="s">
        <v>1069</v>
      </c>
      <c r="I1953" s="38" t="s">
        <v>702</v>
      </c>
      <c r="J1953" s="38">
        <f t="shared" si="30"/>
        <v>2008.5012000000006</v>
      </c>
      <c r="K1953" s="44">
        <v>1316.5216</v>
      </c>
      <c r="L1953" s="38" t="s">
        <v>822</v>
      </c>
      <c r="M1953" s="38" t="s">
        <v>48</v>
      </c>
      <c r="N1953" s="38" t="s">
        <v>4068</v>
      </c>
      <c r="O1953" s="38" t="s">
        <v>413</v>
      </c>
      <c r="P1953" s="38">
        <v>0</v>
      </c>
    </row>
    <row r="1954" spans="1:16" x14ac:dyDescent="0.3">
      <c r="A1954" s="38">
        <v>20080627.5</v>
      </c>
      <c r="B1954" s="38">
        <v>2454645</v>
      </c>
      <c r="C1954" s="38" t="s">
        <v>7899</v>
      </c>
      <c r="D1954" s="38" t="s">
        <v>1692</v>
      </c>
      <c r="E1954" s="43" t="s">
        <v>7900</v>
      </c>
      <c r="F1954" s="38" t="s">
        <v>2312</v>
      </c>
      <c r="G1954" s="38" t="s">
        <v>48</v>
      </c>
      <c r="H1954" s="38" t="s">
        <v>5975</v>
      </c>
      <c r="I1954" s="38" t="s">
        <v>83</v>
      </c>
      <c r="J1954" s="38">
        <f t="shared" si="30"/>
        <v>2008.5020000000004</v>
      </c>
      <c r="K1954" s="44">
        <v>1316.3956000000001</v>
      </c>
      <c r="L1954" s="38" t="s">
        <v>587</v>
      </c>
      <c r="M1954" s="38" t="s">
        <v>48</v>
      </c>
      <c r="N1954" s="38" t="s">
        <v>4773</v>
      </c>
      <c r="O1954" s="38" t="s">
        <v>1004</v>
      </c>
      <c r="P1954" s="38">
        <v>0</v>
      </c>
    </row>
    <row r="1955" spans="1:16" x14ac:dyDescent="0.3">
      <c r="A1955" s="38">
        <v>20080628.5</v>
      </c>
      <c r="B1955" s="38">
        <v>2454646</v>
      </c>
      <c r="C1955" s="38" t="s">
        <v>7901</v>
      </c>
      <c r="D1955" s="38" t="s">
        <v>7902</v>
      </c>
      <c r="E1955" s="43" t="s">
        <v>7903</v>
      </c>
      <c r="F1955" s="38" t="s">
        <v>2312</v>
      </c>
      <c r="G1955" s="38" t="s">
        <v>48</v>
      </c>
      <c r="H1955" s="38" t="s">
        <v>7904</v>
      </c>
      <c r="I1955" s="38" t="s">
        <v>1912</v>
      </c>
      <c r="J1955" s="38">
        <f t="shared" si="30"/>
        <v>2008.5028000000002</v>
      </c>
      <c r="K1955" s="44">
        <v>1316.2783999999999</v>
      </c>
      <c r="L1955" s="38" t="s">
        <v>587</v>
      </c>
      <c r="M1955" s="38" t="s">
        <v>48</v>
      </c>
      <c r="N1955" s="38" t="s">
        <v>7905</v>
      </c>
      <c r="O1955" s="38" t="s">
        <v>1004</v>
      </c>
      <c r="P1955" s="38">
        <v>0</v>
      </c>
    </row>
    <row r="1956" spans="1:16" x14ac:dyDescent="0.3">
      <c r="A1956" s="38">
        <v>20080629.5</v>
      </c>
      <c r="B1956" s="38">
        <v>2454647</v>
      </c>
      <c r="C1956" s="38" t="s">
        <v>7906</v>
      </c>
      <c r="D1956" s="38" t="s">
        <v>7907</v>
      </c>
      <c r="E1956" s="43" t="s">
        <v>7908</v>
      </c>
      <c r="F1956" s="38" t="s">
        <v>2312</v>
      </c>
      <c r="G1956" s="38" t="s">
        <v>48</v>
      </c>
      <c r="H1956" s="38" t="s">
        <v>2118</v>
      </c>
      <c r="I1956" s="38" t="s">
        <v>171</v>
      </c>
      <c r="J1956" s="38">
        <f t="shared" si="30"/>
        <v>2008.5036</v>
      </c>
      <c r="K1956" s="44">
        <v>1316.1885</v>
      </c>
      <c r="L1956" s="38" t="s">
        <v>587</v>
      </c>
      <c r="M1956" s="38" t="s">
        <v>48</v>
      </c>
      <c r="N1956" s="38" t="s">
        <v>2497</v>
      </c>
      <c r="O1956" s="38" t="s">
        <v>1217</v>
      </c>
      <c r="P1956" s="38">
        <v>0</v>
      </c>
    </row>
    <row r="1957" spans="1:16" x14ac:dyDescent="0.3">
      <c r="A1957" s="38">
        <v>20080630.5</v>
      </c>
      <c r="B1957" s="38">
        <v>2454648</v>
      </c>
      <c r="C1957" s="38" t="s">
        <v>7909</v>
      </c>
      <c r="D1957" s="38" t="s">
        <v>184</v>
      </c>
      <c r="E1957" s="43" t="s">
        <v>7910</v>
      </c>
      <c r="F1957" s="38" t="s">
        <v>2312</v>
      </c>
      <c r="G1957" s="38" t="s">
        <v>48</v>
      </c>
      <c r="H1957" s="38" t="s">
        <v>3999</v>
      </c>
      <c r="I1957" s="38" t="s">
        <v>486</v>
      </c>
      <c r="J1957" s="38">
        <f t="shared" si="30"/>
        <v>2008.5043999999998</v>
      </c>
      <c r="K1957" s="44">
        <v>1316.1320000000001</v>
      </c>
      <c r="L1957" s="38" t="s">
        <v>1151</v>
      </c>
      <c r="M1957" s="38" t="s">
        <v>48</v>
      </c>
      <c r="N1957" s="38" t="s">
        <v>1232</v>
      </c>
      <c r="O1957" s="38" t="s">
        <v>896</v>
      </c>
      <c r="P1957" s="38">
        <v>0</v>
      </c>
    </row>
    <row r="1958" spans="1:16" x14ac:dyDescent="0.3">
      <c r="A1958" s="38">
        <v>20080701.5</v>
      </c>
      <c r="B1958" s="38">
        <v>2454649</v>
      </c>
      <c r="C1958" s="38" t="s">
        <v>7911</v>
      </c>
      <c r="D1958" s="38" t="s">
        <v>7912</v>
      </c>
      <c r="E1958" s="43" t="s">
        <v>7913</v>
      </c>
      <c r="F1958" s="38" t="s">
        <v>2312</v>
      </c>
      <c r="G1958" s="38" t="s">
        <v>48</v>
      </c>
      <c r="H1958" s="38" t="s">
        <v>6427</v>
      </c>
      <c r="I1958" s="38" t="s">
        <v>463</v>
      </c>
      <c r="J1958" s="38">
        <f t="shared" si="30"/>
        <v>2008.5612000000001</v>
      </c>
      <c r="K1958" s="44">
        <v>1316.0795000000001</v>
      </c>
      <c r="L1958" s="38" t="s">
        <v>1151</v>
      </c>
      <c r="M1958" s="38" t="s">
        <v>48</v>
      </c>
      <c r="N1958" s="38" t="s">
        <v>7914</v>
      </c>
      <c r="O1958" s="38" t="s">
        <v>618</v>
      </c>
      <c r="P1958" s="38">
        <v>0</v>
      </c>
    </row>
    <row r="1959" spans="1:16" x14ac:dyDescent="0.3">
      <c r="A1959" s="38">
        <v>20080702.5</v>
      </c>
      <c r="B1959" s="38">
        <v>2454650</v>
      </c>
      <c r="C1959" s="38" t="s">
        <v>7915</v>
      </c>
      <c r="D1959" s="38" t="s">
        <v>7916</v>
      </c>
      <c r="E1959" s="43" t="s">
        <v>7546</v>
      </c>
      <c r="F1959" s="38" t="s">
        <v>141</v>
      </c>
      <c r="G1959" s="38" t="s">
        <v>48</v>
      </c>
      <c r="H1959" s="38" t="s">
        <v>5195</v>
      </c>
      <c r="I1959" s="38" t="s">
        <v>140</v>
      </c>
      <c r="J1959" s="38">
        <f t="shared" si="30"/>
        <v>2008.5619999999999</v>
      </c>
      <c r="K1959" s="44">
        <v>1316.0558000000001</v>
      </c>
      <c r="L1959" s="38" t="s">
        <v>1151</v>
      </c>
      <c r="M1959" s="38" t="s">
        <v>48</v>
      </c>
      <c r="N1959" s="38" t="s">
        <v>7917</v>
      </c>
      <c r="O1959" s="38" t="s">
        <v>2753</v>
      </c>
      <c r="P1959" s="38">
        <v>0</v>
      </c>
    </row>
    <row r="1960" spans="1:16" x14ac:dyDescent="0.3">
      <c r="A1960" s="38">
        <v>20080703.5</v>
      </c>
      <c r="B1960" s="38">
        <v>2454651</v>
      </c>
      <c r="C1960" s="38" t="s">
        <v>7918</v>
      </c>
      <c r="D1960" s="38" t="s">
        <v>7919</v>
      </c>
      <c r="E1960" s="43" t="s">
        <v>7920</v>
      </c>
      <c r="F1960" s="38" t="s">
        <v>2312</v>
      </c>
      <c r="G1960" s="38" t="s">
        <v>48</v>
      </c>
      <c r="H1960" s="38" t="s">
        <v>3186</v>
      </c>
      <c r="I1960" s="38" t="s">
        <v>702</v>
      </c>
      <c r="J1960" s="38">
        <f t="shared" si="30"/>
        <v>2008.5627999999997</v>
      </c>
      <c r="K1960" s="44">
        <v>1316.0084999999999</v>
      </c>
      <c r="L1960" s="38" t="s">
        <v>1151</v>
      </c>
      <c r="M1960" s="38" t="s">
        <v>48</v>
      </c>
      <c r="N1960" s="38" t="s">
        <v>1200</v>
      </c>
      <c r="O1960" s="38" t="s">
        <v>479</v>
      </c>
      <c r="P1960" s="38">
        <v>0</v>
      </c>
    </row>
    <row r="1961" spans="1:16" x14ac:dyDescent="0.3">
      <c r="A1961" s="38">
        <v>20080704.5</v>
      </c>
      <c r="B1961" s="38">
        <v>2454652</v>
      </c>
      <c r="C1961" s="38" t="s">
        <v>7921</v>
      </c>
      <c r="D1961" s="38" t="s">
        <v>431</v>
      </c>
      <c r="E1961" s="43" t="s">
        <v>7922</v>
      </c>
      <c r="F1961" s="38" t="s">
        <v>2312</v>
      </c>
      <c r="G1961" s="38" t="s">
        <v>48</v>
      </c>
      <c r="H1961" s="38" t="s">
        <v>7173</v>
      </c>
      <c r="I1961" s="38" t="s">
        <v>171</v>
      </c>
      <c r="J1961" s="38">
        <f t="shared" si="30"/>
        <v>2008.5635999999995</v>
      </c>
      <c r="K1961" s="44">
        <v>1316.0079000000001</v>
      </c>
      <c r="L1961" s="38" t="s">
        <v>1151</v>
      </c>
      <c r="M1961" s="38" t="s">
        <v>48</v>
      </c>
      <c r="N1961" s="38" t="s">
        <v>694</v>
      </c>
      <c r="O1961" s="38" t="s">
        <v>487</v>
      </c>
      <c r="P1961" s="38">
        <v>0</v>
      </c>
    </row>
    <row r="1962" spans="1:16" x14ac:dyDescent="0.3">
      <c r="A1962" s="38">
        <v>20080705.5</v>
      </c>
      <c r="B1962" s="38">
        <v>2454653</v>
      </c>
      <c r="C1962" s="38" t="s">
        <v>7923</v>
      </c>
      <c r="D1962" s="38" t="s">
        <v>145</v>
      </c>
      <c r="E1962" s="43" t="s">
        <v>7404</v>
      </c>
      <c r="F1962" s="38" t="s">
        <v>141</v>
      </c>
      <c r="G1962" s="38" t="s">
        <v>48</v>
      </c>
      <c r="H1962" s="38" t="s">
        <v>4744</v>
      </c>
      <c r="I1962" s="38" t="s">
        <v>720</v>
      </c>
      <c r="J1962" s="38">
        <f t="shared" si="30"/>
        <v>2008.5643999999993</v>
      </c>
      <c r="K1962" s="44">
        <v>1316.0459000000001</v>
      </c>
      <c r="L1962" s="38" t="s">
        <v>1151</v>
      </c>
      <c r="M1962" s="38" t="s">
        <v>48</v>
      </c>
      <c r="N1962" s="38" t="s">
        <v>245</v>
      </c>
      <c r="O1962" s="38" t="s">
        <v>479</v>
      </c>
      <c r="P1962" s="38">
        <v>0</v>
      </c>
    </row>
    <row r="1963" spans="1:16" x14ac:dyDescent="0.3">
      <c r="A1963" s="38">
        <v>20080706.5</v>
      </c>
      <c r="B1963" s="38">
        <v>2454654</v>
      </c>
      <c r="C1963" s="38" t="s">
        <v>7924</v>
      </c>
      <c r="D1963" s="38" t="s">
        <v>309</v>
      </c>
      <c r="E1963" s="43" t="s">
        <v>7925</v>
      </c>
      <c r="F1963" s="38" t="s">
        <v>141</v>
      </c>
      <c r="G1963" s="38" t="s">
        <v>48</v>
      </c>
      <c r="H1963" s="38" t="s">
        <v>7926</v>
      </c>
      <c r="I1963" s="38" t="s">
        <v>1815</v>
      </c>
      <c r="J1963" s="38">
        <f t="shared" si="30"/>
        <v>2008.5651999999991</v>
      </c>
      <c r="K1963" s="44">
        <v>1316.0805</v>
      </c>
      <c r="L1963" s="38" t="s">
        <v>1151</v>
      </c>
      <c r="M1963" s="38" t="s">
        <v>48</v>
      </c>
      <c r="N1963" s="38" t="s">
        <v>2478</v>
      </c>
      <c r="O1963" s="38" t="s">
        <v>493</v>
      </c>
      <c r="P1963" s="38">
        <v>0</v>
      </c>
    </row>
    <row r="1964" spans="1:16" x14ac:dyDescent="0.3">
      <c r="A1964" s="38">
        <v>20080707.5</v>
      </c>
      <c r="B1964" s="38">
        <v>2454655</v>
      </c>
      <c r="C1964" s="38" t="s">
        <v>7927</v>
      </c>
      <c r="D1964" s="38" t="s">
        <v>3830</v>
      </c>
      <c r="E1964" s="43" t="s">
        <v>7928</v>
      </c>
      <c r="F1964" s="38" t="s">
        <v>141</v>
      </c>
      <c r="G1964" s="38" t="s">
        <v>48</v>
      </c>
      <c r="H1964" s="38" t="s">
        <v>7789</v>
      </c>
      <c r="I1964" s="38" t="s">
        <v>83</v>
      </c>
      <c r="J1964" s="38">
        <f t="shared" si="30"/>
        <v>2008.5660000000007</v>
      </c>
      <c r="K1964" s="44">
        <v>1316.1311000000001</v>
      </c>
      <c r="L1964" s="38" t="s">
        <v>1151</v>
      </c>
      <c r="M1964" s="38" t="s">
        <v>48</v>
      </c>
      <c r="N1964" s="38" t="s">
        <v>6084</v>
      </c>
      <c r="O1964" s="38" t="s">
        <v>1217</v>
      </c>
      <c r="P1964" s="38">
        <v>0</v>
      </c>
    </row>
    <row r="1965" spans="1:16" x14ac:dyDescent="0.3">
      <c r="A1965" s="38">
        <v>20080708.5</v>
      </c>
      <c r="B1965" s="38">
        <v>2454656</v>
      </c>
      <c r="C1965" s="38" t="s">
        <v>7929</v>
      </c>
      <c r="D1965" s="38" t="s">
        <v>7930</v>
      </c>
      <c r="E1965" s="43" t="s">
        <v>7931</v>
      </c>
      <c r="F1965" s="38" t="s">
        <v>141</v>
      </c>
      <c r="G1965" s="38" t="s">
        <v>48</v>
      </c>
      <c r="H1965" s="38" t="s">
        <v>7833</v>
      </c>
      <c r="I1965" s="38" t="s">
        <v>1815</v>
      </c>
      <c r="J1965" s="38">
        <f t="shared" si="30"/>
        <v>2008.5668000000005</v>
      </c>
      <c r="K1965" s="44">
        <v>1316.1871000000001</v>
      </c>
      <c r="L1965" s="38" t="s">
        <v>587</v>
      </c>
      <c r="M1965" s="38" t="s">
        <v>48</v>
      </c>
      <c r="N1965" s="38" t="s">
        <v>7932</v>
      </c>
      <c r="O1965" s="38" t="s">
        <v>487</v>
      </c>
      <c r="P1965" s="38">
        <v>0</v>
      </c>
    </row>
    <row r="1966" spans="1:16" x14ac:dyDescent="0.3">
      <c r="A1966" s="38">
        <v>20080709.5</v>
      </c>
      <c r="B1966" s="38">
        <v>2454657</v>
      </c>
      <c r="C1966" s="38" t="s">
        <v>7933</v>
      </c>
      <c r="D1966" s="38" t="s">
        <v>2621</v>
      </c>
      <c r="E1966" s="43" t="s">
        <v>5585</v>
      </c>
      <c r="F1966" s="38" t="s">
        <v>141</v>
      </c>
      <c r="G1966" s="38" t="s">
        <v>48</v>
      </c>
      <c r="H1966" s="38" t="s">
        <v>7934</v>
      </c>
      <c r="I1966" s="38" t="s">
        <v>486</v>
      </c>
      <c r="J1966" s="38">
        <f t="shared" si="30"/>
        <v>2008.5676000000003</v>
      </c>
      <c r="K1966" s="44">
        <v>1316.2414000000001</v>
      </c>
      <c r="L1966" s="38" t="s">
        <v>587</v>
      </c>
      <c r="M1966" s="38" t="s">
        <v>48</v>
      </c>
      <c r="N1966" s="38" t="s">
        <v>694</v>
      </c>
      <c r="O1966" s="38" t="s">
        <v>896</v>
      </c>
      <c r="P1966" s="38">
        <v>0</v>
      </c>
    </row>
    <row r="1967" spans="1:16" x14ac:dyDescent="0.3">
      <c r="A1967" s="38">
        <v>20080710.5</v>
      </c>
      <c r="B1967" s="38">
        <v>2454658</v>
      </c>
      <c r="C1967" s="38" t="s">
        <v>7935</v>
      </c>
      <c r="D1967" s="38" t="s">
        <v>337</v>
      </c>
      <c r="E1967" s="43" t="s">
        <v>7936</v>
      </c>
      <c r="F1967" s="38" t="s">
        <v>141</v>
      </c>
      <c r="G1967" s="38" t="s">
        <v>48</v>
      </c>
      <c r="H1967" s="38" t="s">
        <v>2777</v>
      </c>
      <c r="I1967" s="38" t="s">
        <v>83</v>
      </c>
      <c r="J1967" s="38">
        <f t="shared" si="30"/>
        <v>2008.5684000000001</v>
      </c>
      <c r="K1967" s="44">
        <v>1316.3308</v>
      </c>
      <c r="L1967" s="38" t="s">
        <v>587</v>
      </c>
      <c r="M1967" s="38" t="s">
        <v>48</v>
      </c>
      <c r="N1967" s="38" t="s">
        <v>7557</v>
      </c>
      <c r="O1967" s="38" t="s">
        <v>4094</v>
      </c>
      <c r="P1967" s="38">
        <v>0</v>
      </c>
    </row>
    <row r="1968" spans="1:16" x14ac:dyDescent="0.3">
      <c r="A1968" s="38">
        <v>20080711.5</v>
      </c>
      <c r="B1968" s="38">
        <v>2454659</v>
      </c>
      <c r="C1968" s="38" t="s">
        <v>7937</v>
      </c>
      <c r="D1968" s="38" t="s">
        <v>930</v>
      </c>
      <c r="E1968" s="43" t="s">
        <v>7938</v>
      </c>
      <c r="F1968" s="38" t="s">
        <v>141</v>
      </c>
      <c r="G1968" s="38" t="s">
        <v>48</v>
      </c>
      <c r="H1968" s="38" t="s">
        <v>7939</v>
      </c>
      <c r="I1968" s="38" t="s">
        <v>1562</v>
      </c>
      <c r="J1968" s="38">
        <f t="shared" si="30"/>
        <v>2008.5691999999999</v>
      </c>
      <c r="K1968" s="44">
        <v>1316.4375</v>
      </c>
      <c r="L1968" s="38" t="s">
        <v>822</v>
      </c>
      <c r="M1968" s="38" t="s">
        <v>48</v>
      </c>
      <c r="N1968" s="38" t="s">
        <v>7940</v>
      </c>
      <c r="O1968" s="38" t="s">
        <v>472</v>
      </c>
      <c r="P1968" s="38">
        <v>0</v>
      </c>
    </row>
    <row r="1969" spans="1:16" x14ac:dyDescent="0.3">
      <c r="A1969" s="38">
        <v>20080712.5</v>
      </c>
      <c r="B1969" s="38">
        <v>2454660</v>
      </c>
      <c r="C1969" s="38" t="s">
        <v>7941</v>
      </c>
      <c r="D1969" s="38" t="s">
        <v>2370</v>
      </c>
      <c r="E1969" s="43" t="s">
        <v>7942</v>
      </c>
      <c r="F1969" s="38" t="s">
        <v>141</v>
      </c>
      <c r="G1969" s="38" t="s">
        <v>48</v>
      </c>
      <c r="H1969" s="38" t="s">
        <v>7943</v>
      </c>
      <c r="I1969" s="38" t="s">
        <v>140</v>
      </c>
      <c r="J1969" s="38">
        <f t="shared" si="30"/>
        <v>2008.5699999999997</v>
      </c>
      <c r="K1969" s="44">
        <v>1316.5334</v>
      </c>
      <c r="L1969" s="38" t="s">
        <v>822</v>
      </c>
      <c r="M1969" s="38" t="s">
        <v>48</v>
      </c>
      <c r="N1969" s="38" t="s">
        <v>6938</v>
      </c>
      <c r="O1969" s="38" t="s">
        <v>472</v>
      </c>
      <c r="P1969" s="38">
        <v>0</v>
      </c>
    </row>
    <row r="1970" spans="1:16" x14ac:dyDescent="0.3">
      <c r="A1970" s="38">
        <v>20080713.5</v>
      </c>
      <c r="B1970" s="38">
        <v>2454661</v>
      </c>
      <c r="C1970" s="38" t="s">
        <v>7944</v>
      </c>
      <c r="D1970" s="38" t="s">
        <v>840</v>
      </c>
      <c r="E1970" s="43" t="s">
        <v>7945</v>
      </c>
      <c r="F1970" s="38" t="s">
        <v>141</v>
      </c>
      <c r="G1970" s="38" t="s">
        <v>48</v>
      </c>
      <c r="H1970" s="38" t="s">
        <v>2155</v>
      </c>
      <c r="I1970" s="38" t="s">
        <v>1815</v>
      </c>
      <c r="J1970" s="38">
        <f t="shared" si="30"/>
        <v>2008.5707999999995</v>
      </c>
      <c r="K1970" s="44">
        <v>1316.6784</v>
      </c>
      <c r="L1970" s="38" t="s">
        <v>822</v>
      </c>
      <c r="M1970" s="38" t="s">
        <v>48</v>
      </c>
      <c r="N1970" s="38" t="s">
        <v>5428</v>
      </c>
      <c r="O1970" s="38" t="s">
        <v>3064</v>
      </c>
      <c r="P1970" s="38">
        <v>0</v>
      </c>
    </row>
    <row r="1971" spans="1:16" x14ac:dyDescent="0.3">
      <c r="A1971" s="38">
        <v>20080714.5</v>
      </c>
      <c r="B1971" s="38">
        <v>2454662</v>
      </c>
      <c r="C1971" s="38" t="s">
        <v>7946</v>
      </c>
      <c r="D1971" s="38" t="s">
        <v>692</v>
      </c>
      <c r="E1971" s="43" t="s">
        <v>7947</v>
      </c>
      <c r="F1971" s="38" t="s">
        <v>141</v>
      </c>
      <c r="G1971" s="38" t="s">
        <v>48</v>
      </c>
      <c r="H1971" s="38" t="s">
        <v>3168</v>
      </c>
      <c r="I1971" s="38" t="s">
        <v>720</v>
      </c>
      <c r="J1971" s="38">
        <f t="shared" si="30"/>
        <v>2008.5715999999993</v>
      </c>
      <c r="K1971" s="44">
        <v>1316.8364999999999</v>
      </c>
      <c r="L1971" s="38" t="s">
        <v>579</v>
      </c>
      <c r="M1971" s="38" t="s">
        <v>48</v>
      </c>
      <c r="N1971" s="38" t="s">
        <v>7948</v>
      </c>
      <c r="O1971" s="38" t="s">
        <v>1029</v>
      </c>
      <c r="P1971" s="38">
        <v>0</v>
      </c>
    </row>
    <row r="1972" spans="1:16" x14ac:dyDescent="0.3">
      <c r="A1972" s="38">
        <v>20080715.5</v>
      </c>
      <c r="B1972" s="38">
        <v>2454663</v>
      </c>
      <c r="C1972" s="38" t="s">
        <v>7949</v>
      </c>
      <c r="D1972" s="38" t="s">
        <v>1161</v>
      </c>
      <c r="E1972" s="43" t="s">
        <v>7950</v>
      </c>
      <c r="F1972" s="38" t="s">
        <v>1045</v>
      </c>
      <c r="G1972" s="38" t="s">
        <v>48</v>
      </c>
      <c r="H1972" s="38" t="s">
        <v>7951</v>
      </c>
      <c r="I1972" s="38" t="s">
        <v>1912</v>
      </c>
      <c r="J1972" s="38">
        <f t="shared" si="30"/>
        <v>2008.5723999999991</v>
      </c>
      <c r="K1972" s="44">
        <v>1316.9499000000001</v>
      </c>
      <c r="L1972" s="38" t="s">
        <v>833</v>
      </c>
      <c r="M1972" s="38" t="s">
        <v>48</v>
      </c>
      <c r="N1972" s="38" t="s">
        <v>7952</v>
      </c>
      <c r="O1972" s="38" t="s">
        <v>3098</v>
      </c>
      <c r="P1972" s="38">
        <v>0</v>
      </c>
    </row>
    <row r="1973" spans="1:16" x14ac:dyDescent="0.3">
      <c r="A1973" s="38">
        <v>20080716.5</v>
      </c>
      <c r="B1973" s="38">
        <v>2454664</v>
      </c>
      <c r="C1973" s="38" t="s">
        <v>7953</v>
      </c>
      <c r="D1973" s="38" t="s">
        <v>7954</v>
      </c>
      <c r="E1973" s="43" t="s">
        <v>7955</v>
      </c>
      <c r="F1973" s="38" t="s">
        <v>1045</v>
      </c>
      <c r="G1973" s="38" t="s">
        <v>48</v>
      </c>
      <c r="H1973" s="38" t="s">
        <v>7956</v>
      </c>
      <c r="I1973" s="38" t="s">
        <v>74</v>
      </c>
      <c r="J1973" s="38">
        <f t="shared" si="30"/>
        <v>2008.5732000000007</v>
      </c>
      <c r="K1973" s="44">
        <v>1317.0978</v>
      </c>
      <c r="L1973" s="38" t="s">
        <v>833</v>
      </c>
      <c r="M1973" s="38" t="s">
        <v>48</v>
      </c>
      <c r="N1973" s="38" t="s">
        <v>7957</v>
      </c>
      <c r="O1973" s="38" t="s">
        <v>5597</v>
      </c>
      <c r="P1973" s="38">
        <v>0</v>
      </c>
    </row>
    <row r="1974" spans="1:16" x14ac:dyDescent="0.3">
      <c r="A1974" s="38">
        <v>20080717.5</v>
      </c>
      <c r="B1974" s="38">
        <v>2454665</v>
      </c>
      <c r="C1974" s="38" t="s">
        <v>7958</v>
      </c>
      <c r="D1974" s="38" t="s">
        <v>5068</v>
      </c>
      <c r="E1974" s="43" t="s">
        <v>7959</v>
      </c>
      <c r="F1974" s="38" t="s">
        <v>1045</v>
      </c>
      <c r="G1974" s="38" t="s">
        <v>48</v>
      </c>
      <c r="H1974" s="38" t="s">
        <v>7960</v>
      </c>
      <c r="I1974" s="38" t="s">
        <v>140</v>
      </c>
      <c r="J1974" s="38">
        <f t="shared" si="30"/>
        <v>2008.5740000000005</v>
      </c>
      <c r="K1974" s="44">
        <v>1317.2280000000001</v>
      </c>
      <c r="L1974" s="38" t="s">
        <v>566</v>
      </c>
      <c r="M1974" s="38" t="s">
        <v>48</v>
      </c>
      <c r="N1974" s="38" t="s">
        <v>7961</v>
      </c>
      <c r="O1974" s="38" t="s">
        <v>442</v>
      </c>
      <c r="P1974" s="38">
        <v>0</v>
      </c>
    </row>
    <row r="1975" spans="1:16" x14ac:dyDescent="0.3">
      <c r="A1975" s="38">
        <v>20080718.5</v>
      </c>
      <c r="B1975" s="38">
        <v>2454666</v>
      </c>
      <c r="C1975" s="38" t="s">
        <v>7962</v>
      </c>
      <c r="D1975" s="38" t="s">
        <v>780</v>
      </c>
      <c r="E1975" s="43" t="s">
        <v>7963</v>
      </c>
      <c r="F1975" s="38" t="s">
        <v>1045</v>
      </c>
      <c r="G1975" s="38" t="s">
        <v>48</v>
      </c>
      <c r="H1975" s="38" t="s">
        <v>4793</v>
      </c>
      <c r="I1975" s="38" t="s">
        <v>696</v>
      </c>
      <c r="J1975" s="38">
        <f t="shared" si="30"/>
        <v>2008.5748000000003</v>
      </c>
      <c r="K1975" s="44">
        <v>1317.4081000000001</v>
      </c>
      <c r="L1975" s="38" t="s">
        <v>566</v>
      </c>
      <c r="M1975" s="38" t="s">
        <v>48</v>
      </c>
      <c r="N1975" s="38" t="s">
        <v>7964</v>
      </c>
      <c r="O1975" s="38" t="s">
        <v>2918</v>
      </c>
      <c r="P1975" s="38">
        <v>0</v>
      </c>
    </row>
    <row r="1976" spans="1:16" x14ac:dyDescent="0.3">
      <c r="A1976" s="38">
        <v>20080719.5</v>
      </c>
      <c r="B1976" s="38">
        <v>2454667</v>
      </c>
      <c r="C1976" s="38" t="s">
        <v>7965</v>
      </c>
      <c r="D1976" s="38" t="s">
        <v>840</v>
      </c>
      <c r="E1976" s="43" t="s">
        <v>7966</v>
      </c>
      <c r="F1976" s="38" t="s">
        <v>1045</v>
      </c>
      <c r="G1976" s="38" t="s">
        <v>48</v>
      </c>
      <c r="H1976" s="38" t="s">
        <v>4275</v>
      </c>
      <c r="I1976" s="38" t="s">
        <v>1580</v>
      </c>
      <c r="J1976" s="38">
        <f t="shared" si="30"/>
        <v>2008.5756000000001</v>
      </c>
      <c r="K1976" s="44">
        <v>1317.5789</v>
      </c>
      <c r="L1976" s="38" t="s">
        <v>1169</v>
      </c>
      <c r="M1976" s="38" t="s">
        <v>48</v>
      </c>
      <c r="N1976" s="38" t="s">
        <v>7967</v>
      </c>
      <c r="O1976" s="38" t="s">
        <v>4188</v>
      </c>
      <c r="P1976" s="38">
        <v>0</v>
      </c>
    </row>
    <row r="1977" spans="1:16" x14ac:dyDescent="0.3">
      <c r="A1977" s="38">
        <v>20080720.5</v>
      </c>
      <c r="B1977" s="38">
        <v>2454668</v>
      </c>
      <c r="C1977" s="38" t="s">
        <v>7968</v>
      </c>
      <c r="D1977" s="38" t="s">
        <v>1123</v>
      </c>
      <c r="E1977" s="43" t="s">
        <v>6415</v>
      </c>
      <c r="F1977" s="38" t="s">
        <v>1045</v>
      </c>
      <c r="G1977" s="38" t="s">
        <v>48</v>
      </c>
      <c r="H1977" s="38" t="s">
        <v>5901</v>
      </c>
      <c r="I1977" s="38" t="s">
        <v>1912</v>
      </c>
      <c r="J1977" s="38">
        <f t="shared" si="30"/>
        <v>2008.5763999999999</v>
      </c>
      <c r="K1977" s="44">
        <v>1317.7637</v>
      </c>
      <c r="L1977" s="38" t="s">
        <v>2556</v>
      </c>
      <c r="M1977" s="38" t="s">
        <v>48</v>
      </c>
      <c r="N1977" s="38" t="s">
        <v>7969</v>
      </c>
      <c r="O1977" s="38" t="s">
        <v>1299</v>
      </c>
      <c r="P1977" s="38">
        <v>0</v>
      </c>
    </row>
    <row r="1978" spans="1:16" x14ac:dyDescent="0.3">
      <c r="A1978" s="38">
        <v>20080721.5</v>
      </c>
      <c r="B1978" s="38">
        <v>2454669</v>
      </c>
      <c r="C1978" s="38" t="s">
        <v>7970</v>
      </c>
      <c r="D1978" s="38" t="s">
        <v>265</v>
      </c>
      <c r="E1978" s="43" t="s">
        <v>7971</v>
      </c>
      <c r="F1978" s="38" t="s">
        <v>1045</v>
      </c>
      <c r="G1978" s="38" t="s">
        <v>48</v>
      </c>
      <c r="H1978" s="38" t="s">
        <v>7972</v>
      </c>
      <c r="I1978" s="38" t="s">
        <v>1815</v>
      </c>
      <c r="J1978" s="38">
        <f t="shared" si="30"/>
        <v>2008.5771999999997</v>
      </c>
      <c r="K1978" s="44">
        <v>1317.9321</v>
      </c>
      <c r="L1978" s="38" t="s">
        <v>2556</v>
      </c>
      <c r="M1978" s="38" t="s">
        <v>48</v>
      </c>
      <c r="N1978" s="38" t="s">
        <v>7973</v>
      </c>
      <c r="O1978" s="38" t="s">
        <v>4188</v>
      </c>
      <c r="P1978" s="38">
        <v>0</v>
      </c>
    </row>
    <row r="1979" spans="1:16" x14ac:dyDescent="0.3">
      <c r="A1979" s="38">
        <v>20080722.5</v>
      </c>
      <c r="B1979" s="38">
        <v>2454670</v>
      </c>
      <c r="C1979" s="38" t="s">
        <v>7974</v>
      </c>
      <c r="D1979" s="38" t="s">
        <v>160</v>
      </c>
      <c r="E1979" s="43" t="s">
        <v>7975</v>
      </c>
      <c r="F1979" s="38" t="s">
        <v>1045</v>
      </c>
      <c r="G1979" s="38" t="s">
        <v>48</v>
      </c>
      <c r="H1979" s="38" t="s">
        <v>7976</v>
      </c>
      <c r="I1979" s="38" t="s">
        <v>486</v>
      </c>
      <c r="J1979" s="38">
        <f t="shared" si="30"/>
        <v>2008.5779999999995</v>
      </c>
      <c r="K1979" s="44">
        <v>1318.1130000000001</v>
      </c>
      <c r="L1979" s="38" t="s">
        <v>558</v>
      </c>
      <c r="M1979" s="38" t="s">
        <v>48</v>
      </c>
      <c r="N1979" s="38" t="s">
        <v>7977</v>
      </c>
      <c r="O1979" s="38" t="s">
        <v>405</v>
      </c>
      <c r="P1979" s="38">
        <v>0</v>
      </c>
    </row>
    <row r="1980" spans="1:16" x14ac:dyDescent="0.3">
      <c r="A1980" s="38">
        <v>20080723.5</v>
      </c>
      <c r="B1980" s="38">
        <v>2454671</v>
      </c>
      <c r="C1980" s="38" t="s">
        <v>7978</v>
      </c>
      <c r="D1980" s="38" t="s">
        <v>6523</v>
      </c>
      <c r="E1980" s="43" t="s">
        <v>7979</v>
      </c>
      <c r="F1980" s="38" t="s">
        <v>1045</v>
      </c>
      <c r="G1980" s="38" t="s">
        <v>48</v>
      </c>
      <c r="H1980" s="38" t="s">
        <v>7980</v>
      </c>
      <c r="I1980" s="38" t="s">
        <v>720</v>
      </c>
      <c r="J1980" s="38">
        <f t="shared" si="30"/>
        <v>2008.5787999999993</v>
      </c>
      <c r="K1980" s="44">
        <v>1318.3427999999999</v>
      </c>
      <c r="L1980" s="38" t="s">
        <v>551</v>
      </c>
      <c r="M1980" s="38" t="s">
        <v>48</v>
      </c>
      <c r="N1980" s="38" t="s">
        <v>7981</v>
      </c>
      <c r="O1980" s="38" t="s">
        <v>369</v>
      </c>
      <c r="P1980" s="38">
        <v>0</v>
      </c>
    </row>
    <row r="1981" spans="1:16" x14ac:dyDescent="0.3">
      <c r="A1981" s="38">
        <v>20080724.5</v>
      </c>
      <c r="B1981" s="38">
        <v>2454672</v>
      </c>
      <c r="C1981" s="38" t="s">
        <v>7982</v>
      </c>
      <c r="D1981" s="38" t="s">
        <v>7983</v>
      </c>
      <c r="E1981" s="43" t="s">
        <v>7684</v>
      </c>
      <c r="F1981" s="38" t="s">
        <v>1045</v>
      </c>
      <c r="G1981" s="38" t="s">
        <v>48</v>
      </c>
      <c r="H1981" s="38" t="s">
        <v>276</v>
      </c>
      <c r="I1981" s="38" t="s">
        <v>83</v>
      </c>
      <c r="J1981" s="38">
        <f t="shared" si="30"/>
        <v>2008.5795999999991</v>
      </c>
      <c r="K1981" s="44">
        <v>1318.5572</v>
      </c>
      <c r="L1981" s="38" t="s">
        <v>551</v>
      </c>
      <c r="M1981" s="38" t="s">
        <v>48</v>
      </c>
      <c r="N1981" s="38" t="s">
        <v>7984</v>
      </c>
      <c r="O1981" s="38" t="s">
        <v>1316</v>
      </c>
      <c r="P1981" s="38">
        <v>0</v>
      </c>
    </row>
    <row r="1982" spans="1:16" x14ac:dyDescent="0.3">
      <c r="A1982" s="38">
        <v>20080725.5</v>
      </c>
      <c r="B1982" s="38">
        <v>2454673</v>
      </c>
      <c r="C1982" s="38" t="s">
        <v>7985</v>
      </c>
      <c r="D1982" s="38" t="s">
        <v>3455</v>
      </c>
      <c r="E1982" s="43" t="s">
        <v>7986</v>
      </c>
      <c r="F1982" s="38" t="s">
        <v>1045</v>
      </c>
      <c r="G1982" s="38" t="s">
        <v>48</v>
      </c>
      <c r="H1982" s="38" t="s">
        <v>4154</v>
      </c>
      <c r="I1982" s="38" t="s">
        <v>74</v>
      </c>
      <c r="J1982" s="38">
        <f t="shared" si="30"/>
        <v>2008.5804000000007</v>
      </c>
      <c r="K1982" s="44">
        <v>1318.7329</v>
      </c>
      <c r="L1982" s="38" t="s">
        <v>890</v>
      </c>
      <c r="M1982" s="38" t="s">
        <v>48</v>
      </c>
      <c r="N1982" s="38" t="s">
        <v>7987</v>
      </c>
      <c r="O1982" s="38" t="s">
        <v>1338</v>
      </c>
      <c r="P1982" s="38">
        <v>0</v>
      </c>
    </row>
    <row r="1983" spans="1:16" x14ac:dyDescent="0.3">
      <c r="A1983" s="38">
        <v>20080726.5</v>
      </c>
      <c r="B1983" s="38">
        <v>2454674</v>
      </c>
      <c r="C1983" s="38" t="s">
        <v>7988</v>
      </c>
      <c r="D1983" s="38" t="s">
        <v>2668</v>
      </c>
      <c r="E1983" s="43" t="s">
        <v>7989</v>
      </c>
      <c r="F1983" s="38" t="s">
        <v>1045</v>
      </c>
      <c r="G1983" s="38" t="s">
        <v>48</v>
      </c>
      <c r="H1983" s="38" t="s">
        <v>7990</v>
      </c>
      <c r="I1983" s="38" t="s">
        <v>486</v>
      </c>
      <c r="J1983" s="38">
        <f t="shared" si="30"/>
        <v>2008.5812000000005</v>
      </c>
      <c r="K1983" s="44">
        <v>1318.9684999999999</v>
      </c>
      <c r="L1983" s="38" t="s">
        <v>544</v>
      </c>
      <c r="M1983" s="38" t="s">
        <v>48</v>
      </c>
      <c r="N1983" s="38" t="s">
        <v>7991</v>
      </c>
      <c r="O1983" s="38" t="s">
        <v>305</v>
      </c>
      <c r="P1983" s="38">
        <v>0</v>
      </c>
    </row>
    <row r="1984" spans="1:16" x14ac:dyDescent="0.3">
      <c r="A1984" s="38">
        <v>20080727.5</v>
      </c>
      <c r="B1984" s="38">
        <v>2454675</v>
      </c>
      <c r="C1984" s="38" t="s">
        <v>7992</v>
      </c>
      <c r="D1984" s="38" t="s">
        <v>1552</v>
      </c>
      <c r="E1984" s="43" t="s">
        <v>7993</v>
      </c>
      <c r="F1984" s="38" t="s">
        <v>1045</v>
      </c>
      <c r="G1984" s="38" t="s">
        <v>48</v>
      </c>
      <c r="H1984" s="38" t="s">
        <v>7994</v>
      </c>
      <c r="I1984" s="38" t="s">
        <v>140</v>
      </c>
      <c r="J1984" s="38">
        <f t="shared" si="30"/>
        <v>2008.5820000000003</v>
      </c>
      <c r="K1984" s="44">
        <v>1319.2251000000001</v>
      </c>
      <c r="L1984" s="38" t="s">
        <v>1185</v>
      </c>
      <c r="M1984" s="38" t="s">
        <v>48</v>
      </c>
      <c r="N1984" s="38" t="s">
        <v>7995</v>
      </c>
      <c r="O1984" s="38" t="s">
        <v>2397</v>
      </c>
      <c r="P1984" s="38">
        <v>0</v>
      </c>
    </row>
    <row r="1985" spans="1:16" x14ac:dyDescent="0.3">
      <c r="A1985" s="38">
        <v>20080728.5</v>
      </c>
      <c r="B1985" s="38">
        <v>2454676</v>
      </c>
      <c r="C1985" s="38" t="s">
        <v>7996</v>
      </c>
      <c r="D1985" s="38" t="s">
        <v>591</v>
      </c>
      <c r="E1985" s="43" t="s">
        <v>7997</v>
      </c>
      <c r="F1985" s="38" t="s">
        <v>1045</v>
      </c>
      <c r="G1985" s="38" t="s">
        <v>48</v>
      </c>
      <c r="H1985" s="38" t="s">
        <v>5709</v>
      </c>
      <c r="I1985" s="38" t="s">
        <v>1562</v>
      </c>
      <c r="J1985" s="38">
        <f t="shared" si="30"/>
        <v>2008.5828000000001</v>
      </c>
      <c r="K1985" s="44">
        <v>1319.4893999999999</v>
      </c>
      <c r="L1985" s="38" t="s">
        <v>537</v>
      </c>
      <c r="M1985" s="38" t="s">
        <v>48</v>
      </c>
      <c r="N1985" s="38" t="s">
        <v>7998</v>
      </c>
      <c r="O1985" s="38" t="s">
        <v>50</v>
      </c>
      <c r="P1985" s="38">
        <v>0</v>
      </c>
    </row>
    <row r="1986" spans="1:16" x14ac:dyDescent="0.3">
      <c r="A1986" s="38">
        <v>20080729.5</v>
      </c>
      <c r="B1986" s="38">
        <v>2454677</v>
      </c>
      <c r="C1986" s="38" t="s">
        <v>7999</v>
      </c>
      <c r="D1986" s="38" t="s">
        <v>8000</v>
      </c>
      <c r="E1986" s="43" t="s">
        <v>8001</v>
      </c>
      <c r="F1986" s="38" t="s">
        <v>1045</v>
      </c>
      <c r="G1986" s="38" t="s">
        <v>48</v>
      </c>
      <c r="H1986" s="38" t="s">
        <v>5975</v>
      </c>
      <c r="I1986" s="38" t="s">
        <v>1815</v>
      </c>
      <c r="J1986" s="38">
        <f t="shared" si="30"/>
        <v>2008.5835999999999</v>
      </c>
      <c r="K1986" s="44">
        <v>1319.8151</v>
      </c>
      <c r="L1986" s="38" t="s">
        <v>1014</v>
      </c>
      <c r="M1986" s="38" t="s">
        <v>48</v>
      </c>
      <c r="N1986" s="38" t="s">
        <v>8002</v>
      </c>
      <c r="O1986" s="38" t="s">
        <v>470</v>
      </c>
      <c r="P1986" s="38">
        <v>0</v>
      </c>
    </row>
    <row r="1987" spans="1:16" x14ac:dyDescent="0.3">
      <c r="A1987" s="38">
        <v>20080730.5</v>
      </c>
      <c r="B1987" s="38">
        <v>2454678</v>
      </c>
      <c r="C1987" s="38" t="s">
        <v>8003</v>
      </c>
      <c r="D1987" s="38" t="s">
        <v>265</v>
      </c>
      <c r="E1987" s="43" t="s">
        <v>8004</v>
      </c>
      <c r="F1987" s="38" t="s">
        <v>1045</v>
      </c>
      <c r="G1987" s="38" t="s">
        <v>48</v>
      </c>
      <c r="H1987" s="38" t="s">
        <v>7428</v>
      </c>
      <c r="I1987" s="38" t="s">
        <v>1815</v>
      </c>
      <c r="J1987" s="38">
        <f t="shared" si="30"/>
        <v>2008.5843999999997</v>
      </c>
      <c r="K1987" s="44">
        <v>1320.1175000000001</v>
      </c>
      <c r="L1987" s="38" t="s">
        <v>530</v>
      </c>
      <c r="M1987" s="38" t="s">
        <v>48</v>
      </c>
      <c r="N1987" s="38" t="s">
        <v>8005</v>
      </c>
      <c r="O1987" s="38" t="s">
        <v>113</v>
      </c>
      <c r="P1987" s="38">
        <v>0</v>
      </c>
    </row>
    <row r="1988" spans="1:16" x14ac:dyDescent="0.3">
      <c r="A1988" s="38">
        <v>20080731.5</v>
      </c>
      <c r="B1988" s="38">
        <v>2454679</v>
      </c>
      <c r="C1988" s="38" t="s">
        <v>8006</v>
      </c>
      <c r="D1988" s="38" t="s">
        <v>3244</v>
      </c>
      <c r="E1988" s="43" t="s">
        <v>8007</v>
      </c>
      <c r="F1988" s="38" t="s">
        <v>1045</v>
      </c>
      <c r="G1988" s="38" t="s">
        <v>48</v>
      </c>
      <c r="H1988" s="38" t="s">
        <v>1400</v>
      </c>
      <c r="I1988" s="38" t="s">
        <v>508</v>
      </c>
      <c r="J1988" s="38">
        <f t="shared" si="30"/>
        <v>2008.5851999999995</v>
      </c>
      <c r="K1988" s="44">
        <v>1320.3943999999999</v>
      </c>
      <c r="L1988" s="38" t="s">
        <v>875</v>
      </c>
      <c r="M1988" s="38" t="s">
        <v>48</v>
      </c>
      <c r="N1988" s="38" t="s">
        <v>8008</v>
      </c>
      <c r="O1988" s="38" t="s">
        <v>1425</v>
      </c>
      <c r="P1988" s="38">
        <v>0</v>
      </c>
    </row>
    <row r="1989" spans="1:16" x14ac:dyDescent="0.3">
      <c r="A1989" s="38">
        <v>20080801.5</v>
      </c>
      <c r="B1989" s="38">
        <v>2454680</v>
      </c>
      <c r="C1989" s="38" t="s">
        <v>8009</v>
      </c>
      <c r="D1989" s="38" t="s">
        <v>534</v>
      </c>
      <c r="E1989" s="43" t="s">
        <v>4252</v>
      </c>
      <c r="F1989" s="38" t="s">
        <v>1045</v>
      </c>
      <c r="G1989" s="38" t="s">
        <v>48</v>
      </c>
      <c r="H1989" s="38" t="s">
        <v>5622</v>
      </c>
      <c r="I1989" s="38" t="s">
        <v>1912</v>
      </c>
      <c r="J1989" s="38">
        <f t="shared" si="30"/>
        <v>2008.6412</v>
      </c>
      <c r="K1989" s="44">
        <v>1320.7759000000001</v>
      </c>
      <c r="L1989" s="38" t="s">
        <v>524</v>
      </c>
      <c r="M1989" s="38" t="s">
        <v>48</v>
      </c>
      <c r="N1989" s="38" t="s">
        <v>1809</v>
      </c>
      <c r="O1989" s="38" t="s">
        <v>1425</v>
      </c>
      <c r="P1989" s="38">
        <v>0</v>
      </c>
    </row>
    <row r="1990" spans="1:16" x14ac:dyDescent="0.3">
      <c r="A1990" s="38">
        <v>20080802.5</v>
      </c>
      <c r="B1990" s="38">
        <v>2454681</v>
      </c>
      <c r="C1990" s="38" t="s">
        <v>8010</v>
      </c>
      <c r="D1990" s="38" t="s">
        <v>265</v>
      </c>
      <c r="E1990" s="43" t="s">
        <v>8011</v>
      </c>
      <c r="F1990" s="38" t="s">
        <v>1045</v>
      </c>
      <c r="G1990" s="38" t="s">
        <v>48</v>
      </c>
      <c r="H1990" s="38" t="s">
        <v>426</v>
      </c>
      <c r="I1990" s="38" t="s">
        <v>696</v>
      </c>
      <c r="J1990" s="38">
        <f t="shared" ref="J1990:J2053" si="31">INT(A1990/10000)+8*(A1990/10000-INT(A1990/10000))</f>
        <v>2008.6419999999998</v>
      </c>
      <c r="K1990" s="44">
        <v>1321.1207999999999</v>
      </c>
      <c r="L1990" s="38" t="s">
        <v>2950</v>
      </c>
      <c r="M1990" s="38" t="s">
        <v>48</v>
      </c>
      <c r="N1990" s="38" t="s">
        <v>8012</v>
      </c>
      <c r="O1990" s="38" t="s">
        <v>463</v>
      </c>
      <c r="P1990" s="38">
        <v>0</v>
      </c>
    </row>
    <row r="1991" spans="1:16" x14ac:dyDescent="0.3">
      <c r="A1991" s="38">
        <v>20080803.5</v>
      </c>
      <c r="B1991" s="38">
        <v>2454682</v>
      </c>
      <c r="C1991" s="38" t="s">
        <v>8013</v>
      </c>
      <c r="D1991" s="38" t="s">
        <v>387</v>
      </c>
      <c r="E1991" s="43" t="s">
        <v>8014</v>
      </c>
      <c r="F1991" s="38" t="s">
        <v>1045</v>
      </c>
      <c r="G1991" s="38" t="s">
        <v>48</v>
      </c>
      <c r="H1991" s="38" t="s">
        <v>4300</v>
      </c>
      <c r="I1991" s="38" t="s">
        <v>74</v>
      </c>
      <c r="J1991" s="38">
        <f t="shared" si="31"/>
        <v>2008.6427999999996</v>
      </c>
      <c r="K1991" s="44">
        <v>1321.4784</v>
      </c>
      <c r="L1991" s="38" t="s">
        <v>2753</v>
      </c>
      <c r="M1991" s="38" t="s">
        <v>48</v>
      </c>
      <c r="N1991" s="38" t="s">
        <v>8015</v>
      </c>
      <c r="O1991" s="38" t="s">
        <v>188</v>
      </c>
      <c r="P1991" s="38">
        <v>0</v>
      </c>
    </row>
    <row r="1992" spans="1:16" x14ac:dyDescent="0.3">
      <c r="A1992" s="38">
        <v>20080804.5</v>
      </c>
      <c r="B1992" s="38">
        <v>2454683</v>
      </c>
      <c r="C1992" s="38" t="s">
        <v>8016</v>
      </c>
      <c r="D1992" s="38" t="s">
        <v>431</v>
      </c>
      <c r="E1992" s="43" t="s">
        <v>8017</v>
      </c>
      <c r="F1992" s="38" t="s">
        <v>1045</v>
      </c>
      <c r="G1992" s="38" t="s">
        <v>48</v>
      </c>
      <c r="H1992" s="38" t="s">
        <v>7951</v>
      </c>
      <c r="I1992" s="38" t="s">
        <v>1912</v>
      </c>
      <c r="J1992" s="38">
        <f t="shared" si="31"/>
        <v>2008.6435999999994</v>
      </c>
      <c r="K1992" s="44">
        <v>1321.8213000000001</v>
      </c>
      <c r="L1992" s="38" t="s">
        <v>509</v>
      </c>
      <c r="M1992" s="38" t="s">
        <v>48</v>
      </c>
      <c r="N1992" s="38" t="s">
        <v>6255</v>
      </c>
      <c r="O1992" s="38" t="s">
        <v>115</v>
      </c>
      <c r="P1992" s="38">
        <v>0</v>
      </c>
    </row>
    <row r="1993" spans="1:16" x14ac:dyDescent="0.3">
      <c r="A1993" s="38">
        <v>20080805.5</v>
      </c>
      <c r="B1993" s="38">
        <v>2454684</v>
      </c>
      <c r="C1993" s="38" t="s">
        <v>8018</v>
      </c>
      <c r="D1993" s="38" t="s">
        <v>4007</v>
      </c>
      <c r="E1993" s="43" t="s">
        <v>8019</v>
      </c>
      <c r="F1993" s="38" t="s">
        <v>1045</v>
      </c>
      <c r="G1993" s="38" t="s">
        <v>48</v>
      </c>
      <c r="H1993" s="38" t="s">
        <v>8020</v>
      </c>
      <c r="I1993" s="38" t="s">
        <v>720</v>
      </c>
      <c r="J1993" s="38">
        <f t="shared" si="31"/>
        <v>2008.6443999999992</v>
      </c>
      <c r="K1993" s="44">
        <v>1322.2503999999999</v>
      </c>
      <c r="L1993" s="38" t="s">
        <v>4385</v>
      </c>
      <c r="M1993" s="38" t="s">
        <v>48</v>
      </c>
      <c r="N1993" s="38" t="s">
        <v>8021</v>
      </c>
      <c r="O1993" s="38" t="s">
        <v>91</v>
      </c>
      <c r="P1993" s="38">
        <v>0</v>
      </c>
    </row>
    <row r="1994" spans="1:16" x14ac:dyDescent="0.3">
      <c r="A1994" s="38">
        <v>20080806.5</v>
      </c>
      <c r="B1994" s="38">
        <v>2454685</v>
      </c>
      <c r="C1994" s="38" t="s">
        <v>8022</v>
      </c>
      <c r="D1994" s="38" t="s">
        <v>892</v>
      </c>
      <c r="E1994" s="43" t="s">
        <v>8023</v>
      </c>
      <c r="F1994" s="38" t="s">
        <v>1045</v>
      </c>
      <c r="G1994" s="38" t="s">
        <v>48</v>
      </c>
      <c r="H1994" s="38" t="s">
        <v>857</v>
      </c>
      <c r="I1994" s="38" t="s">
        <v>1562</v>
      </c>
      <c r="J1994" s="38">
        <f t="shared" si="31"/>
        <v>2008.6452000000008</v>
      </c>
      <c r="K1994" s="44">
        <v>1322.6320000000001</v>
      </c>
      <c r="L1994" s="38" t="s">
        <v>493</v>
      </c>
      <c r="M1994" s="38" t="s">
        <v>48</v>
      </c>
      <c r="N1994" s="38" t="s">
        <v>5554</v>
      </c>
      <c r="O1994" s="38" t="s">
        <v>400</v>
      </c>
      <c r="P1994" s="38">
        <v>0</v>
      </c>
    </row>
    <row r="1995" spans="1:16" x14ac:dyDescent="0.3">
      <c r="A1995" s="38">
        <v>20080807.5</v>
      </c>
      <c r="B1995" s="38">
        <v>2454686</v>
      </c>
      <c r="C1995" s="38" t="s">
        <v>8024</v>
      </c>
      <c r="D1995" s="38" t="s">
        <v>1462</v>
      </c>
      <c r="E1995" s="43" t="s">
        <v>8025</v>
      </c>
      <c r="F1995" s="38" t="s">
        <v>500</v>
      </c>
      <c r="G1995" s="38" t="s">
        <v>48</v>
      </c>
      <c r="H1995" s="38" t="s">
        <v>8026</v>
      </c>
      <c r="I1995" s="38" t="s">
        <v>2883</v>
      </c>
      <c r="J1995" s="38">
        <f t="shared" si="31"/>
        <v>2008.6460000000006</v>
      </c>
      <c r="K1995" s="44">
        <v>1323.0316</v>
      </c>
      <c r="L1995" s="38" t="s">
        <v>896</v>
      </c>
      <c r="M1995" s="38" t="s">
        <v>48</v>
      </c>
      <c r="N1995" s="38" t="s">
        <v>1645</v>
      </c>
      <c r="O1995" s="38" t="s">
        <v>986</v>
      </c>
      <c r="P1995" s="38">
        <v>0</v>
      </c>
    </row>
    <row r="1996" spans="1:16" x14ac:dyDescent="0.3">
      <c r="A1996" s="38">
        <v>20080808.5</v>
      </c>
      <c r="B1996" s="38">
        <v>2454687</v>
      </c>
      <c r="C1996" s="38" t="s">
        <v>8027</v>
      </c>
      <c r="D1996" s="38" t="s">
        <v>1800</v>
      </c>
      <c r="E1996" s="43" t="s">
        <v>7776</v>
      </c>
      <c r="F1996" s="38" t="s">
        <v>500</v>
      </c>
      <c r="G1996" s="38" t="s">
        <v>48</v>
      </c>
      <c r="H1996" s="38" t="s">
        <v>793</v>
      </c>
      <c r="I1996" s="38" t="s">
        <v>1912</v>
      </c>
      <c r="J1996" s="38">
        <f t="shared" si="31"/>
        <v>2008.6468000000004</v>
      </c>
      <c r="K1996" s="44">
        <v>1323.4690000000001</v>
      </c>
      <c r="L1996" s="38" t="s">
        <v>479</v>
      </c>
      <c r="M1996" s="38" t="s">
        <v>48</v>
      </c>
      <c r="N1996" s="38" t="s">
        <v>8028</v>
      </c>
      <c r="O1996" s="38" t="s">
        <v>750</v>
      </c>
      <c r="P1996" s="38">
        <v>0</v>
      </c>
    </row>
    <row r="1997" spans="1:16" x14ac:dyDescent="0.3">
      <c r="A1997" s="38">
        <v>20080809.5</v>
      </c>
      <c r="B1997" s="38">
        <v>2454688</v>
      </c>
      <c r="C1997" s="38" t="s">
        <v>8029</v>
      </c>
      <c r="D1997" s="38" t="s">
        <v>8030</v>
      </c>
      <c r="E1997" s="43" t="s">
        <v>8031</v>
      </c>
      <c r="F1997" s="38" t="s">
        <v>500</v>
      </c>
      <c r="G1997" s="38" t="s">
        <v>48</v>
      </c>
      <c r="H1997" s="38" t="s">
        <v>6801</v>
      </c>
      <c r="I1997" s="38" t="s">
        <v>171</v>
      </c>
      <c r="J1997" s="38">
        <f t="shared" si="31"/>
        <v>2008.6476000000002</v>
      </c>
      <c r="K1997" s="44">
        <v>1323.9097999999999</v>
      </c>
      <c r="L1997" s="38" t="s">
        <v>2510</v>
      </c>
      <c r="M1997" s="38" t="s">
        <v>48</v>
      </c>
      <c r="N1997" s="38" t="s">
        <v>8032</v>
      </c>
      <c r="O1997" s="38" t="s">
        <v>2102</v>
      </c>
      <c r="P1997" s="38">
        <v>0</v>
      </c>
    </row>
    <row r="1998" spans="1:16" x14ac:dyDescent="0.3">
      <c r="A1998" s="38">
        <v>20080810.5</v>
      </c>
      <c r="B1998" s="38">
        <v>2454689</v>
      </c>
      <c r="C1998" s="38" t="s">
        <v>8033</v>
      </c>
      <c r="D1998" s="38" t="s">
        <v>8034</v>
      </c>
      <c r="E1998" s="43" t="s">
        <v>8035</v>
      </c>
      <c r="F1998" s="38" t="s">
        <v>500</v>
      </c>
      <c r="G1998" s="38" t="s">
        <v>48</v>
      </c>
      <c r="H1998" s="38" t="s">
        <v>6763</v>
      </c>
      <c r="I1998" s="38" t="s">
        <v>720</v>
      </c>
      <c r="J1998" s="38">
        <f t="shared" si="31"/>
        <v>2008.6484</v>
      </c>
      <c r="K1998" s="44">
        <v>1324.3533</v>
      </c>
      <c r="L1998" s="38" t="s">
        <v>472</v>
      </c>
      <c r="M1998" s="38" t="s">
        <v>48</v>
      </c>
      <c r="N1998" s="38" t="s">
        <v>8036</v>
      </c>
      <c r="O1998" s="38" t="s">
        <v>982</v>
      </c>
      <c r="P1998" s="38">
        <v>0</v>
      </c>
    </row>
    <row r="1999" spans="1:16" x14ac:dyDescent="0.3">
      <c r="A1999" s="38">
        <v>20080811.5</v>
      </c>
      <c r="B1999" s="38">
        <v>2454690</v>
      </c>
      <c r="C1999" s="38" t="s">
        <v>8037</v>
      </c>
      <c r="D1999" s="38" t="s">
        <v>2992</v>
      </c>
      <c r="E1999" s="43" t="s">
        <v>8038</v>
      </c>
      <c r="F1999" s="38" t="s">
        <v>500</v>
      </c>
      <c r="G1999" s="38" t="s">
        <v>48</v>
      </c>
      <c r="H1999" s="38" t="s">
        <v>6983</v>
      </c>
      <c r="I1999" s="38" t="s">
        <v>508</v>
      </c>
      <c r="J1999" s="38">
        <f t="shared" si="31"/>
        <v>2008.6491999999998</v>
      </c>
      <c r="K1999" s="44">
        <v>1324.7938999999999</v>
      </c>
      <c r="L1999" s="38" t="s">
        <v>796</v>
      </c>
      <c r="M1999" s="38" t="s">
        <v>48</v>
      </c>
      <c r="N1999" s="38" t="s">
        <v>7516</v>
      </c>
      <c r="O1999" s="38" t="s">
        <v>518</v>
      </c>
      <c r="P1999" s="38">
        <v>0</v>
      </c>
    </row>
    <row r="2000" spans="1:16" x14ac:dyDescent="0.3">
      <c r="A2000" s="38">
        <v>20080812.5</v>
      </c>
      <c r="B2000" s="38">
        <v>2454691</v>
      </c>
      <c r="C2000" s="38" t="s">
        <v>8039</v>
      </c>
      <c r="D2000" s="38" t="s">
        <v>3524</v>
      </c>
      <c r="E2000" s="43" t="s">
        <v>7971</v>
      </c>
      <c r="F2000" s="38" t="s">
        <v>500</v>
      </c>
      <c r="G2000" s="38" t="s">
        <v>48</v>
      </c>
      <c r="H2000" s="38" t="s">
        <v>8040</v>
      </c>
      <c r="I2000" s="38" t="s">
        <v>486</v>
      </c>
      <c r="J2000" s="38">
        <f t="shared" si="31"/>
        <v>2008.6499999999996</v>
      </c>
      <c r="K2000" s="44">
        <v>1325.2718</v>
      </c>
      <c r="L2000" s="38" t="s">
        <v>464</v>
      </c>
      <c r="M2000" s="38" t="s">
        <v>48</v>
      </c>
      <c r="N2000" s="38" t="s">
        <v>8041</v>
      </c>
      <c r="O2000" s="38" t="s">
        <v>982</v>
      </c>
      <c r="P2000" s="38">
        <v>0</v>
      </c>
    </row>
    <row r="2001" spans="1:16" x14ac:dyDescent="0.3">
      <c r="A2001" s="38">
        <v>20080813.5</v>
      </c>
      <c r="B2001" s="38">
        <v>2454692</v>
      </c>
      <c r="C2001" s="38" t="s">
        <v>8042</v>
      </c>
      <c r="D2001" s="38" t="s">
        <v>296</v>
      </c>
      <c r="E2001" s="43" t="s">
        <v>8043</v>
      </c>
      <c r="F2001" s="38" t="s">
        <v>500</v>
      </c>
      <c r="G2001" s="38" t="s">
        <v>48</v>
      </c>
      <c r="H2001" s="38" t="s">
        <v>8044</v>
      </c>
      <c r="I2001" s="38" t="s">
        <v>83</v>
      </c>
      <c r="J2001" s="38">
        <f t="shared" si="31"/>
        <v>2008.6507999999994</v>
      </c>
      <c r="K2001" s="44">
        <v>1325.7227</v>
      </c>
      <c r="L2001" s="38" t="s">
        <v>1004</v>
      </c>
      <c r="M2001" s="38" t="s">
        <v>48</v>
      </c>
      <c r="N2001" s="38" t="s">
        <v>2872</v>
      </c>
      <c r="O2001" s="38" t="s">
        <v>1784</v>
      </c>
      <c r="P2001" s="38">
        <v>0</v>
      </c>
    </row>
    <row r="2002" spans="1:16" x14ac:dyDescent="0.3">
      <c r="A2002" s="38">
        <v>20080814.5</v>
      </c>
      <c r="B2002" s="38">
        <v>2454693</v>
      </c>
      <c r="C2002" s="38" t="s">
        <v>8045</v>
      </c>
      <c r="D2002" s="38" t="s">
        <v>6975</v>
      </c>
      <c r="E2002" s="43" t="s">
        <v>7979</v>
      </c>
      <c r="F2002" s="38" t="s">
        <v>500</v>
      </c>
      <c r="G2002" s="38" t="s">
        <v>48</v>
      </c>
      <c r="H2002" s="38" t="s">
        <v>1033</v>
      </c>
      <c r="I2002" s="38" t="s">
        <v>508</v>
      </c>
      <c r="J2002" s="38">
        <f t="shared" si="31"/>
        <v>2008.6515999999992</v>
      </c>
      <c r="K2002" s="44">
        <v>1326.1784</v>
      </c>
      <c r="L2002" s="38" t="s">
        <v>789</v>
      </c>
      <c r="M2002" s="38" t="s">
        <v>48</v>
      </c>
      <c r="N2002" s="38" t="s">
        <v>6170</v>
      </c>
      <c r="O2002" s="38" t="s">
        <v>3571</v>
      </c>
      <c r="P2002" s="38">
        <v>0</v>
      </c>
    </row>
    <row r="2003" spans="1:16" x14ac:dyDescent="0.3">
      <c r="A2003" s="38">
        <v>20080815.5</v>
      </c>
      <c r="B2003" s="38">
        <v>2454694</v>
      </c>
      <c r="C2003" s="38" t="s">
        <v>8046</v>
      </c>
      <c r="D2003" s="38" t="s">
        <v>145</v>
      </c>
      <c r="E2003" s="43" t="s">
        <v>8047</v>
      </c>
      <c r="F2003" s="38" t="s">
        <v>500</v>
      </c>
      <c r="G2003" s="38" t="s">
        <v>48</v>
      </c>
      <c r="H2003" s="38" t="s">
        <v>8048</v>
      </c>
      <c r="I2003" s="38" t="s">
        <v>696</v>
      </c>
      <c r="J2003" s="38">
        <f t="shared" si="31"/>
        <v>2008.6524000000009</v>
      </c>
      <c r="K2003" s="44">
        <v>1326.6632999999999</v>
      </c>
      <c r="L2003" s="38" t="s">
        <v>618</v>
      </c>
      <c r="M2003" s="38" t="s">
        <v>48</v>
      </c>
      <c r="N2003" s="38" t="s">
        <v>8049</v>
      </c>
      <c r="O2003" s="38" t="s">
        <v>1954</v>
      </c>
      <c r="P2003" s="38">
        <v>0</v>
      </c>
    </row>
    <row r="2004" spans="1:16" x14ac:dyDescent="0.3">
      <c r="A2004" s="38">
        <v>20080816.5</v>
      </c>
      <c r="B2004" s="38">
        <v>2454695</v>
      </c>
      <c r="C2004" s="38" t="s">
        <v>8050</v>
      </c>
      <c r="D2004" s="38" t="s">
        <v>8051</v>
      </c>
      <c r="E2004" s="43" t="s">
        <v>8052</v>
      </c>
      <c r="F2004" s="38" t="s">
        <v>500</v>
      </c>
      <c r="G2004" s="38" t="s">
        <v>48</v>
      </c>
      <c r="H2004" s="38" t="s">
        <v>8053</v>
      </c>
      <c r="I2004" s="38" t="s">
        <v>1815</v>
      </c>
      <c r="J2004" s="38">
        <f t="shared" si="31"/>
        <v>2008.6532000000007</v>
      </c>
      <c r="K2004" s="44">
        <v>1327.1673000000001</v>
      </c>
      <c r="L2004" s="38" t="s">
        <v>449</v>
      </c>
      <c r="M2004" s="38" t="s">
        <v>48</v>
      </c>
      <c r="N2004" s="38" t="s">
        <v>6757</v>
      </c>
      <c r="O2004" s="38" t="s">
        <v>4909</v>
      </c>
      <c r="P2004" s="38">
        <v>0</v>
      </c>
    </row>
    <row r="2005" spans="1:16" x14ac:dyDescent="0.3">
      <c r="A2005" s="38">
        <v>20080817.5</v>
      </c>
      <c r="B2005" s="38">
        <v>2454696</v>
      </c>
      <c r="C2005" s="38" t="s">
        <v>8054</v>
      </c>
      <c r="D2005" s="38" t="s">
        <v>1072</v>
      </c>
      <c r="E2005" s="43" t="s">
        <v>8055</v>
      </c>
      <c r="F2005" s="38" t="s">
        <v>500</v>
      </c>
      <c r="G2005" s="38" t="s">
        <v>48</v>
      </c>
      <c r="H2005" s="38" t="s">
        <v>8056</v>
      </c>
      <c r="I2005" s="38" t="s">
        <v>83</v>
      </c>
      <c r="J2005" s="38">
        <f t="shared" si="31"/>
        <v>2008.6540000000005</v>
      </c>
      <c r="K2005" s="44">
        <v>1327.6479999999999</v>
      </c>
      <c r="L2005" s="38" t="s">
        <v>5597</v>
      </c>
      <c r="M2005" s="38" t="s">
        <v>48</v>
      </c>
      <c r="N2005" s="38" t="s">
        <v>3808</v>
      </c>
      <c r="O2005" s="38" t="s">
        <v>6402</v>
      </c>
      <c r="P2005" s="38">
        <v>0</v>
      </c>
    </row>
    <row r="2006" spans="1:16" x14ac:dyDescent="0.3">
      <c r="A2006" s="38">
        <v>20080818.5</v>
      </c>
      <c r="B2006" s="38">
        <v>2454697</v>
      </c>
      <c r="C2006" s="38" t="s">
        <v>8057</v>
      </c>
      <c r="D2006" s="38" t="s">
        <v>2179</v>
      </c>
      <c r="E2006" s="43" t="s">
        <v>8058</v>
      </c>
      <c r="F2006" s="38" t="s">
        <v>500</v>
      </c>
      <c r="G2006" s="38" t="s">
        <v>48</v>
      </c>
      <c r="H2006" s="38" t="s">
        <v>4723</v>
      </c>
      <c r="I2006" s="38" t="s">
        <v>702</v>
      </c>
      <c r="J2006" s="38">
        <f t="shared" si="31"/>
        <v>2008.6548000000003</v>
      </c>
      <c r="K2006" s="44">
        <v>1328.1498999999999</v>
      </c>
      <c r="L2006" s="38" t="s">
        <v>4564</v>
      </c>
      <c r="M2006" s="38" t="s">
        <v>48</v>
      </c>
      <c r="N2006" s="38" t="s">
        <v>2872</v>
      </c>
      <c r="O2006" s="38" t="s">
        <v>495</v>
      </c>
      <c r="P2006" s="38">
        <v>0</v>
      </c>
    </row>
    <row r="2007" spans="1:16" x14ac:dyDescent="0.3">
      <c r="A2007" s="38">
        <v>20080819.5</v>
      </c>
      <c r="B2007" s="38">
        <v>2454698</v>
      </c>
      <c r="C2007" s="38" t="s">
        <v>8059</v>
      </c>
      <c r="D2007" s="38" t="s">
        <v>1204</v>
      </c>
      <c r="E2007" s="43" t="s">
        <v>7771</v>
      </c>
      <c r="F2007" s="38" t="s">
        <v>500</v>
      </c>
      <c r="G2007" s="38" t="s">
        <v>48</v>
      </c>
      <c r="H2007" s="38" t="s">
        <v>4662</v>
      </c>
      <c r="I2007" s="38" t="s">
        <v>702</v>
      </c>
      <c r="J2007" s="38">
        <f t="shared" si="31"/>
        <v>2008.6556</v>
      </c>
      <c r="K2007" s="44">
        <v>1328.7149999999999</v>
      </c>
      <c r="L2007" s="38" t="s">
        <v>633</v>
      </c>
      <c r="M2007" s="38" t="s">
        <v>48</v>
      </c>
      <c r="N2007" s="38" t="s">
        <v>8060</v>
      </c>
      <c r="O2007" s="38" t="s">
        <v>4965</v>
      </c>
      <c r="P2007" s="38">
        <v>0</v>
      </c>
    </row>
    <row r="2008" spans="1:16" x14ac:dyDescent="0.3">
      <c r="A2008" s="38">
        <v>20080820.5</v>
      </c>
      <c r="B2008" s="38">
        <v>2454699</v>
      </c>
      <c r="C2008" s="38" t="s">
        <v>8061</v>
      </c>
      <c r="D2008" s="38" t="s">
        <v>1468</v>
      </c>
      <c r="E2008" s="43" t="s">
        <v>7900</v>
      </c>
      <c r="F2008" s="38" t="s">
        <v>500</v>
      </c>
      <c r="G2008" s="38" t="s">
        <v>48</v>
      </c>
      <c r="H2008" s="38" t="s">
        <v>3499</v>
      </c>
      <c r="I2008" s="38" t="s">
        <v>508</v>
      </c>
      <c r="J2008" s="38">
        <f t="shared" si="31"/>
        <v>2008.6563999999998</v>
      </c>
      <c r="K2008" s="44">
        <v>1329.1549</v>
      </c>
      <c r="L2008" s="38" t="s">
        <v>3092</v>
      </c>
      <c r="M2008" s="38" t="s">
        <v>48</v>
      </c>
      <c r="N2008" s="38" t="s">
        <v>709</v>
      </c>
      <c r="O2008" s="38" t="s">
        <v>5056</v>
      </c>
      <c r="P2008" s="38">
        <v>0</v>
      </c>
    </row>
    <row r="2009" spans="1:16" x14ac:dyDescent="0.3">
      <c r="A2009" s="38">
        <v>20080821.5</v>
      </c>
      <c r="B2009" s="38">
        <v>2454700</v>
      </c>
      <c r="C2009" s="38" t="s">
        <v>8062</v>
      </c>
      <c r="D2009" s="38" t="s">
        <v>5080</v>
      </c>
      <c r="E2009" s="43" t="s">
        <v>7250</v>
      </c>
      <c r="F2009" s="38" t="s">
        <v>500</v>
      </c>
      <c r="G2009" s="38" t="s">
        <v>48</v>
      </c>
      <c r="H2009" s="38" t="s">
        <v>7917</v>
      </c>
      <c r="I2009" s="38" t="s">
        <v>2883</v>
      </c>
      <c r="J2009" s="38">
        <f t="shared" si="31"/>
        <v>2008.6571999999996</v>
      </c>
      <c r="K2009" s="44">
        <v>1329.6005</v>
      </c>
      <c r="L2009" s="38" t="s">
        <v>3098</v>
      </c>
      <c r="M2009" s="38" t="s">
        <v>48</v>
      </c>
      <c r="N2009" s="38" t="s">
        <v>8063</v>
      </c>
      <c r="O2009" s="38" t="s">
        <v>581</v>
      </c>
      <c r="P2009" s="38">
        <v>0</v>
      </c>
    </row>
    <row r="2010" spans="1:16" x14ac:dyDescent="0.3">
      <c r="A2010" s="38">
        <v>20080822.5</v>
      </c>
      <c r="B2010" s="38">
        <v>2454701</v>
      </c>
      <c r="C2010" s="38" t="s">
        <v>8064</v>
      </c>
      <c r="D2010" s="38" t="s">
        <v>2831</v>
      </c>
      <c r="E2010" s="43" t="s">
        <v>8065</v>
      </c>
      <c r="F2010" s="38" t="s">
        <v>500</v>
      </c>
      <c r="G2010" s="38" t="s">
        <v>48</v>
      </c>
      <c r="H2010" s="38" t="s">
        <v>3594</v>
      </c>
      <c r="I2010" s="38" t="s">
        <v>74</v>
      </c>
      <c r="J2010" s="38">
        <f t="shared" si="31"/>
        <v>2008.6579999999994</v>
      </c>
      <c r="K2010" s="44">
        <v>1330.2019</v>
      </c>
      <c r="L2010" s="38" t="s">
        <v>1275</v>
      </c>
      <c r="M2010" s="38" t="s">
        <v>48</v>
      </c>
      <c r="N2010" s="38" t="s">
        <v>7568</v>
      </c>
      <c r="O2010" s="38" t="s">
        <v>5524</v>
      </c>
      <c r="P2010" s="38">
        <v>0</v>
      </c>
    </row>
    <row r="2011" spans="1:16" x14ac:dyDescent="0.3">
      <c r="A2011" s="38">
        <v>20080823.5</v>
      </c>
      <c r="B2011" s="38">
        <v>2454702</v>
      </c>
      <c r="C2011" s="38" t="s">
        <v>8066</v>
      </c>
      <c r="D2011" s="38" t="s">
        <v>8067</v>
      </c>
      <c r="E2011" s="43" t="s">
        <v>8068</v>
      </c>
      <c r="F2011" s="38" t="s">
        <v>500</v>
      </c>
      <c r="G2011" s="38" t="s">
        <v>48</v>
      </c>
      <c r="H2011" s="38" t="s">
        <v>7285</v>
      </c>
      <c r="I2011" s="38" t="s">
        <v>486</v>
      </c>
      <c r="J2011" s="38">
        <f t="shared" si="31"/>
        <v>2008.6587999999992</v>
      </c>
      <c r="K2011" s="44">
        <v>1330.7655</v>
      </c>
      <c r="L2011" s="38" t="s">
        <v>1029</v>
      </c>
      <c r="M2011" s="38" t="s">
        <v>48</v>
      </c>
      <c r="N2011" s="38" t="s">
        <v>8069</v>
      </c>
      <c r="O2011" s="38" t="s">
        <v>5088</v>
      </c>
      <c r="P2011" s="38">
        <v>0</v>
      </c>
    </row>
    <row r="2012" spans="1:16" x14ac:dyDescent="0.3">
      <c r="A2012" s="38">
        <v>20080824.5</v>
      </c>
      <c r="B2012" s="38">
        <v>2454703</v>
      </c>
      <c r="C2012" s="38" t="s">
        <v>8070</v>
      </c>
      <c r="D2012" s="38" t="s">
        <v>2793</v>
      </c>
      <c r="E2012" s="43" t="s">
        <v>8071</v>
      </c>
      <c r="F2012" s="38" t="s">
        <v>500</v>
      </c>
      <c r="G2012" s="38" t="s">
        <v>48</v>
      </c>
      <c r="H2012" s="38" t="s">
        <v>6824</v>
      </c>
      <c r="I2012" s="38" t="s">
        <v>171</v>
      </c>
      <c r="J2012" s="38">
        <f t="shared" si="31"/>
        <v>2008.6596000000009</v>
      </c>
      <c r="K2012" s="44">
        <v>1331.2647999999999</v>
      </c>
      <c r="L2012" s="38" t="s">
        <v>1287</v>
      </c>
      <c r="M2012" s="38" t="s">
        <v>48</v>
      </c>
      <c r="N2012" s="38" t="s">
        <v>8072</v>
      </c>
      <c r="O2012" s="38" t="s">
        <v>3562</v>
      </c>
      <c r="P2012" s="38">
        <v>0</v>
      </c>
    </row>
    <row r="2013" spans="1:16" x14ac:dyDescent="0.3">
      <c r="A2013" s="38">
        <v>20080825.5</v>
      </c>
      <c r="B2013" s="38">
        <v>2454704</v>
      </c>
      <c r="C2013" s="38" t="s">
        <v>8073</v>
      </c>
      <c r="D2013" s="38" t="s">
        <v>3244</v>
      </c>
      <c r="E2013" s="43" t="s">
        <v>8074</v>
      </c>
      <c r="F2013" s="38" t="s">
        <v>500</v>
      </c>
      <c r="G2013" s="38" t="s">
        <v>48</v>
      </c>
      <c r="H2013" s="38" t="s">
        <v>8075</v>
      </c>
      <c r="I2013" s="38" t="s">
        <v>171</v>
      </c>
      <c r="J2013" s="38">
        <f t="shared" si="31"/>
        <v>2008.6604000000007</v>
      </c>
      <c r="K2013" s="44">
        <v>1331.8434999999999</v>
      </c>
      <c r="L2013" s="38" t="s">
        <v>4188</v>
      </c>
      <c r="M2013" s="38" t="s">
        <v>48</v>
      </c>
      <c r="N2013" s="38" t="s">
        <v>8076</v>
      </c>
      <c r="O2013" s="38" t="s">
        <v>1240</v>
      </c>
      <c r="P2013" s="38">
        <v>0</v>
      </c>
    </row>
    <row r="2014" spans="1:16" x14ac:dyDescent="0.3">
      <c r="A2014" s="38">
        <v>20080826.5</v>
      </c>
      <c r="B2014" s="38">
        <v>2454705</v>
      </c>
      <c r="C2014" s="38" t="s">
        <v>8077</v>
      </c>
      <c r="D2014" s="38" t="s">
        <v>460</v>
      </c>
      <c r="E2014" s="43" t="s">
        <v>8078</v>
      </c>
      <c r="F2014" s="38" t="s">
        <v>500</v>
      </c>
      <c r="G2014" s="38" t="s">
        <v>48</v>
      </c>
      <c r="H2014" s="38" t="s">
        <v>7904</v>
      </c>
      <c r="I2014" s="38" t="s">
        <v>720</v>
      </c>
      <c r="J2014" s="38">
        <f t="shared" si="31"/>
        <v>2008.6612000000005</v>
      </c>
      <c r="K2014" s="44">
        <v>1332.4530999999999</v>
      </c>
      <c r="L2014" s="38" t="s">
        <v>4395</v>
      </c>
      <c r="M2014" s="38" t="s">
        <v>48</v>
      </c>
      <c r="N2014" s="38" t="s">
        <v>8079</v>
      </c>
      <c r="O2014" s="38" t="s">
        <v>1240</v>
      </c>
      <c r="P2014" s="38">
        <v>0</v>
      </c>
    </row>
    <row r="2015" spans="1:16" x14ac:dyDescent="0.3">
      <c r="A2015" s="38">
        <v>20080827.5</v>
      </c>
      <c r="B2015" s="38">
        <v>2454706</v>
      </c>
      <c r="C2015" s="38" t="s">
        <v>8080</v>
      </c>
      <c r="D2015" s="38" t="s">
        <v>817</v>
      </c>
      <c r="E2015" s="43" t="s">
        <v>8081</v>
      </c>
      <c r="F2015" s="38" t="s">
        <v>500</v>
      </c>
      <c r="G2015" s="38" t="s">
        <v>48</v>
      </c>
      <c r="H2015" s="38" t="s">
        <v>606</v>
      </c>
      <c r="I2015" s="38" t="s">
        <v>74</v>
      </c>
      <c r="J2015" s="38">
        <f t="shared" si="31"/>
        <v>2008.6620000000003</v>
      </c>
      <c r="K2015" s="44">
        <v>1333.0108</v>
      </c>
      <c r="L2015" s="38" t="s">
        <v>2449</v>
      </c>
      <c r="M2015" s="38" t="s">
        <v>48</v>
      </c>
      <c r="N2015" s="38" t="s">
        <v>8082</v>
      </c>
      <c r="O2015" s="38" t="s">
        <v>3695</v>
      </c>
      <c r="P2015" s="38">
        <v>0</v>
      </c>
    </row>
    <row r="2016" spans="1:16" x14ac:dyDescent="0.3">
      <c r="A2016" s="38">
        <v>20080828.5</v>
      </c>
      <c r="B2016" s="38">
        <v>2454707</v>
      </c>
      <c r="C2016" s="38" t="s">
        <v>8083</v>
      </c>
      <c r="D2016" s="38" t="s">
        <v>2721</v>
      </c>
      <c r="E2016" s="43" t="s">
        <v>8084</v>
      </c>
      <c r="F2016" s="38" t="s">
        <v>500</v>
      </c>
      <c r="G2016" s="38" t="s">
        <v>48</v>
      </c>
      <c r="H2016" s="38" t="s">
        <v>8085</v>
      </c>
      <c r="I2016" s="38" t="s">
        <v>2207</v>
      </c>
      <c r="J2016" s="38">
        <f t="shared" si="31"/>
        <v>2008.6628000000001</v>
      </c>
      <c r="K2016" s="44">
        <v>1333.5443</v>
      </c>
      <c r="L2016" s="38" t="s">
        <v>3124</v>
      </c>
      <c r="M2016" s="38" t="s">
        <v>48</v>
      </c>
      <c r="N2016" s="38" t="s">
        <v>8086</v>
      </c>
      <c r="O2016" s="38" t="s">
        <v>2437</v>
      </c>
      <c r="P2016" s="38">
        <v>0</v>
      </c>
    </row>
    <row r="2017" spans="1:16" x14ac:dyDescent="0.3">
      <c r="A2017" s="38">
        <v>20080829.5</v>
      </c>
      <c r="B2017" s="38">
        <v>2454708</v>
      </c>
      <c r="C2017" s="38" t="s">
        <v>8087</v>
      </c>
      <c r="D2017" s="38" t="s">
        <v>7485</v>
      </c>
      <c r="E2017" s="43" t="s">
        <v>8088</v>
      </c>
      <c r="F2017" s="38" t="s">
        <v>500</v>
      </c>
      <c r="G2017" s="38" t="s">
        <v>48</v>
      </c>
      <c r="H2017" s="38" t="s">
        <v>7240</v>
      </c>
      <c r="I2017" s="38" t="s">
        <v>1580</v>
      </c>
      <c r="J2017" s="38">
        <f t="shared" si="31"/>
        <v>2008.6635999999999</v>
      </c>
      <c r="K2017" s="44">
        <v>1334.2049999999999</v>
      </c>
      <c r="L2017" s="38" t="s">
        <v>2706</v>
      </c>
      <c r="M2017" s="38" t="s">
        <v>48</v>
      </c>
      <c r="N2017" s="38" t="s">
        <v>3342</v>
      </c>
      <c r="O2017" s="38" t="s">
        <v>1639</v>
      </c>
      <c r="P2017" s="38">
        <v>0</v>
      </c>
    </row>
    <row r="2018" spans="1:16" x14ac:dyDescent="0.3">
      <c r="A2018" s="38">
        <v>20080830.5</v>
      </c>
      <c r="B2018" s="38">
        <v>2454709</v>
      </c>
      <c r="C2018" s="38" t="s">
        <v>8089</v>
      </c>
      <c r="D2018" s="38" t="s">
        <v>1800</v>
      </c>
      <c r="E2018" s="43" t="s">
        <v>8090</v>
      </c>
      <c r="F2018" s="38" t="s">
        <v>500</v>
      </c>
      <c r="G2018" s="38" t="s">
        <v>48</v>
      </c>
      <c r="H2018" s="38" t="s">
        <v>8091</v>
      </c>
      <c r="I2018" s="38" t="s">
        <v>2883</v>
      </c>
      <c r="J2018" s="38">
        <f t="shared" si="31"/>
        <v>2008.6643999999997</v>
      </c>
      <c r="K2018" s="44">
        <v>1334.8006</v>
      </c>
      <c r="L2018" s="38" t="s">
        <v>1143</v>
      </c>
      <c r="M2018" s="38" t="s">
        <v>48</v>
      </c>
      <c r="N2018" s="38" t="s">
        <v>8092</v>
      </c>
      <c r="O2018" s="38" t="s">
        <v>1646</v>
      </c>
      <c r="P2018" s="38">
        <v>0</v>
      </c>
    </row>
    <row r="2019" spans="1:16" x14ac:dyDescent="0.3">
      <c r="A2019" s="38">
        <v>20080831.5</v>
      </c>
      <c r="B2019" s="38">
        <v>2454710</v>
      </c>
      <c r="C2019" s="38" t="s">
        <v>8093</v>
      </c>
      <c r="D2019" s="38" t="s">
        <v>2349</v>
      </c>
      <c r="E2019" s="43" t="s">
        <v>7321</v>
      </c>
      <c r="F2019" s="38" t="s">
        <v>132</v>
      </c>
      <c r="G2019" s="38" t="s">
        <v>48</v>
      </c>
      <c r="H2019" s="38" t="s">
        <v>4769</v>
      </c>
      <c r="I2019" s="38" t="s">
        <v>1912</v>
      </c>
      <c r="J2019" s="38">
        <f t="shared" si="31"/>
        <v>2008.6651999999995</v>
      </c>
      <c r="K2019" s="44">
        <v>1335.4358</v>
      </c>
      <c r="L2019" s="38" t="s">
        <v>2933</v>
      </c>
      <c r="M2019" s="38" t="s">
        <v>48</v>
      </c>
      <c r="N2019" s="38" t="s">
        <v>8094</v>
      </c>
      <c r="O2019" s="38" t="s">
        <v>568</v>
      </c>
      <c r="P2019" s="38">
        <v>0</v>
      </c>
    </row>
    <row r="2020" spans="1:16" x14ac:dyDescent="0.3">
      <c r="A2020" s="38">
        <v>20080901.5</v>
      </c>
      <c r="B2020" s="38">
        <v>2454711</v>
      </c>
      <c r="C2020" s="38" t="s">
        <v>8095</v>
      </c>
      <c r="D2020" s="38" t="s">
        <v>2179</v>
      </c>
      <c r="E2020" s="43" t="s">
        <v>7749</v>
      </c>
      <c r="F2020" s="38" t="s">
        <v>132</v>
      </c>
      <c r="G2020" s="38" t="s">
        <v>48</v>
      </c>
      <c r="H2020" s="38" t="s">
        <v>515</v>
      </c>
      <c r="I2020" s="38" t="s">
        <v>702</v>
      </c>
      <c r="J2020" s="38">
        <f t="shared" si="31"/>
        <v>2008.7212</v>
      </c>
      <c r="K2020" s="44">
        <v>1336.0507</v>
      </c>
      <c r="L2020" s="38" t="s">
        <v>2918</v>
      </c>
      <c r="M2020" s="38" t="s">
        <v>48</v>
      </c>
      <c r="N2020" s="38" t="s">
        <v>8096</v>
      </c>
      <c r="O2020" s="38" t="s">
        <v>7393</v>
      </c>
      <c r="P2020" s="38">
        <v>0</v>
      </c>
    </row>
    <row r="2021" spans="1:16" x14ac:dyDescent="0.3">
      <c r="A2021" s="38">
        <v>20080902.5</v>
      </c>
      <c r="B2021" s="38">
        <v>2454712</v>
      </c>
      <c r="C2021" s="38" t="s">
        <v>8097</v>
      </c>
      <c r="D2021" s="38" t="s">
        <v>824</v>
      </c>
      <c r="E2021" s="43" t="s">
        <v>4127</v>
      </c>
      <c r="F2021" s="38" t="s">
        <v>132</v>
      </c>
      <c r="G2021" s="38" t="s">
        <v>48</v>
      </c>
      <c r="H2021" s="38" t="s">
        <v>6524</v>
      </c>
      <c r="I2021" s="38" t="s">
        <v>702</v>
      </c>
      <c r="J2021" s="38">
        <f t="shared" si="31"/>
        <v>2008.7219999999998</v>
      </c>
      <c r="K2021" s="44">
        <v>1336.7252000000001</v>
      </c>
      <c r="L2021" s="38" t="s">
        <v>2680</v>
      </c>
      <c r="M2021" s="38" t="s">
        <v>48</v>
      </c>
      <c r="N2021" s="38" t="s">
        <v>8098</v>
      </c>
      <c r="O2021" s="38" t="s">
        <v>3781</v>
      </c>
      <c r="P2021" s="38">
        <v>0</v>
      </c>
    </row>
    <row r="2022" spans="1:16" x14ac:dyDescent="0.3">
      <c r="A2022" s="38">
        <v>20080903.5</v>
      </c>
      <c r="B2022" s="38">
        <v>2454713</v>
      </c>
      <c r="C2022" s="38" t="s">
        <v>8099</v>
      </c>
      <c r="D2022" s="38" t="s">
        <v>3128</v>
      </c>
      <c r="E2022" s="43" t="s">
        <v>8100</v>
      </c>
      <c r="F2022" s="38" t="s">
        <v>132</v>
      </c>
      <c r="G2022" s="38" t="s">
        <v>48</v>
      </c>
      <c r="H2022" s="38" t="s">
        <v>8101</v>
      </c>
      <c r="I2022" s="38" t="s">
        <v>463</v>
      </c>
      <c r="J2022" s="38">
        <f t="shared" si="31"/>
        <v>2008.7227999999996</v>
      </c>
      <c r="K2022" s="44">
        <v>1337.3906999999999</v>
      </c>
      <c r="L2022" s="38" t="s">
        <v>1338</v>
      </c>
      <c r="M2022" s="38" t="s">
        <v>48</v>
      </c>
      <c r="N2022" s="38" t="s">
        <v>8102</v>
      </c>
      <c r="O2022" s="38" t="s">
        <v>6477</v>
      </c>
      <c r="P2022" s="38">
        <v>0</v>
      </c>
    </row>
    <row r="2023" spans="1:16" x14ac:dyDescent="0.3">
      <c r="A2023" s="38">
        <v>20080904.5</v>
      </c>
      <c r="B2023" s="38">
        <v>2454714</v>
      </c>
      <c r="C2023" s="38" t="s">
        <v>8103</v>
      </c>
      <c r="D2023" s="38" t="s">
        <v>200</v>
      </c>
      <c r="E2023" s="43" t="s">
        <v>8104</v>
      </c>
      <c r="F2023" s="38" t="s">
        <v>132</v>
      </c>
      <c r="G2023" s="38" t="s">
        <v>48</v>
      </c>
      <c r="H2023" s="38" t="s">
        <v>831</v>
      </c>
      <c r="I2023" s="38" t="s">
        <v>696</v>
      </c>
      <c r="J2023" s="38">
        <f t="shared" si="31"/>
        <v>2008.7235999999994</v>
      </c>
      <c r="K2023" s="44">
        <v>1338.0447999999999</v>
      </c>
      <c r="L2023" s="38" t="s">
        <v>1345</v>
      </c>
      <c r="M2023" s="38" t="s">
        <v>48</v>
      </c>
      <c r="N2023" s="38" t="s">
        <v>8105</v>
      </c>
      <c r="O2023" s="38" t="s">
        <v>3126</v>
      </c>
      <c r="P2023" s="38">
        <v>0</v>
      </c>
    </row>
    <row r="2024" spans="1:16" x14ac:dyDescent="0.3">
      <c r="A2024" s="38">
        <v>20080905.5</v>
      </c>
      <c r="B2024" s="38">
        <v>2454715</v>
      </c>
      <c r="C2024" s="38" t="s">
        <v>8106</v>
      </c>
      <c r="D2024" s="38" t="s">
        <v>257</v>
      </c>
      <c r="E2024" s="43" t="s">
        <v>8107</v>
      </c>
      <c r="F2024" s="38" t="s">
        <v>132</v>
      </c>
      <c r="G2024" s="38" t="s">
        <v>48</v>
      </c>
      <c r="H2024" s="38" t="s">
        <v>8108</v>
      </c>
      <c r="I2024" s="38" t="s">
        <v>463</v>
      </c>
      <c r="J2024" s="38">
        <f t="shared" si="31"/>
        <v>2008.7243999999992</v>
      </c>
      <c r="K2024" s="44">
        <v>1338.7328</v>
      </c>
      <c r="L2024" s="38" t="s">
        <v>2652</v>
      </c>
      <c r="M2024" s="38" t="s">
        <v>48</v>
      </c>
      <c r="N2024" s="38" t="s">
        <v>8109</v>
      </c>
      <c r="O2024" s="38" t="s">
        <v>660</v>
      </c>
      <c r="P2024" s="38">
        <v>0</v>
      </c>
    </row>
    <row r="2025" spans="1:16" x14ac:dyDescent="0.3">
      <c r="A2025" s="38">
        <v>20080906.5</v>
      </c>
      <c r="B2025" s="38">
        <v>2454716</v>
      </c>
      <c r="C2025" s="38" t="s">
        <v>8110</v>
      </c>
      <c r="D2025" s="38" t="s">
        <v>1198</v>
      </c>
      <c r="E2025" s="43" t="s">
        <v>8111</v>
      </c>
      <c r="F2025" s="38" t="s">
        <v>132</v>
      </c>
      <c r="G2025" s="38" t="s">
        <v>48</v>
      </c>
      <c r="H2025" s="38" t="s">
        <v>3724</v>
      </c>
      <c r="I2025" s="38" t="s">
        <v>508</v>
      </c>
      <c r="J2025" s="38">
        <f t="shared" si="31"/>
        <v>2008.7252000000008</v>
      </c>
      <c r="K2025" s="44">
        <v>1339.4214999999999</v>
      </c>
      <c r="L2025" s="38" t="s">
        <v>2409</v>
      </c>
      <c r="M2025" s="38" t="s">
        <v>48</v>
      </c>
      <c r="N2025" s="38" t="s">
        <v>7030</v>
      </c>
      <c r="O2025" s="38" t="s">
        <v>1311</v>
      </c>
      <c r="P2025" s="38">
        <v>0</v>
      </c>
    </row>
    <row r="2026" spans="1:16" x14ac:dyDescent="0.3">
      <c r="A2026" s="38">
        <v>20080907.5</v>
      </c>
      <c r="B2026" s="38">
        <v>2454717</v>
      </c>
      <c r="C2026" s="38" t="s">
        <v>8112</v>
      </c>
      <c r="D2026" s="38" t="s">
        <v>534</v>
      </c>
      <c r="E2026" s="43" t="s">
        <v>8019</v>
      </c>
      <c r="F2026" s="38" t="s">
        <v>132</v>
      </c>
      <c r="G2026" s="38" t="s">
        <v>48</v>
      </c>
      <c r="H2026" s="38" t="s">
        <v>8113</v>
      </c>
      <c r="I2026" s="38" t="s">
        <v>1562</v>
      </c>
      <c r="J2026" s="38">
        <f t="shared" si="31"/>
        <v>2008.7260000000006</v>
      </c>
      <c r="K2026" s="44">
        <v>1340.0857000000001</v>
      </c>
      <c r="L2026" s="38" t="s">
        <v>326</v>
      </c>
      <c r="M2026" s="38" t="s">
        <v>48</v>
      </c>
      <c r="N2026" s="38" t="s">
        <v>1218</v>
      </c>
      <c r="O2026" s="38" t="s">
        <v>3410</v>
      </c>
      <c r="P2026" s="38">
        <v>0</v>
      </c>
    </row>
    <row r="2027" spans="1:16" x14ac:dyDescent="0.3">
      <c r="A2027" s="38">
        <v>20080908.5</v>
      </c>
      <c r="B2027" s="38">
        <v>2454718</v>
      </c>
      <c r="C2027" s="38" t="s">
        <v>8114</v>
      </c>
      <c r="D2027" s="38" t="s">
        <v>3199</v>
      </c>
      <c r="E2027" s="43" t="s">
        <v>8115</v>
      </c>
      <c r="F2027" s="38" t="s">
        <v>132</v>
      </c>
      <c r="G2027" s="38" t="s">
        <v>48</v>
      </c>
      <c r="H2027" s="38" t="s">
        <v>3888</v>
      </c>
      <c r="I2027" s="38" t="s">
        <v>1580</v>
      </c>
      <c r="J2027" s="38">
        <f t="shared" si="31"/>
        <v>2008.7268000000004</v>
      </c>
      <c r="K2027" s="44">
        <v>1340.7906</v>
      </c>
      <c r="L2027" s="38" t="s">
        <v>1366</v>
      </c>
      <c r="M2027" s="38" t="s">
        <v>48</v>
      </c>
      <c r="N2027" s="38" t="s">
        <v>4863</v>
      </c>
      <c r="O2027" s="38" t="s">
        <v>5972</v>
      </c>
      <c r="P2027" s="38">
        <v>0</v>
      </c>
    </row>
    <row r="2028" spans="1:16" x14ac:dyDescent="0.3">
      <c r="A2028" s="38">
        <v>20080909.5</v>
      </c>
      <c r="B2028" s="38">
        <v>2454719</v>
      </c>
      <c r="C2028" s="38" t="s">
        <v>8116</v>
      </c>
      <c r="D2028" s="38" t="s">
        <v>6742</v>
      </c>
      <c r="E2028" s="43" t="s">
        <v>6803</v>
      </c>
      <c r="F2028" s="38" t="s">
        <v>132</v>
      </c>
      <c r="G2028" s="38" t="s">
        <v>48</v>
      </c>
      <c r="H2028" s="38" t="s">
        <v>1927</v>
      </c>
      <c r="I2028" s="38" t="s">
        <v>2202</v>
      </c>
      <c r="J2028" s="38">
        <f t="shared" si="31"/>
        <v>2008.7276000000002</v>
      </c>
      <c r="K2028" s="44">
        <v>1341.5369000000001</v>
      </c>
      <c r="L2028" s="38" t="s">
        <v>3178</v>
      </c>
      <c r="M2028" s="38" t="s">
        <v>48</v>
      </c>
      <c r="N2028" s="38" t="s">
        <v>7281</v>
      </c>
      <c r="O2028" s="38" t="s">
        <v>4851</v>
      </c>
      <c r="P2028" s="38">
        <v>0</v>
      </c>
    </row>
    <row r="2029" spans="1:16" x14ac:dyDescent="0.3">
      <c r="A2029" s="38">
        <v>20080910.5</v>
      </c>
      <c r="B2029" s="38">
        <v>2454720</v>
      </c>
      <c r="C2029" s="38" t="s">
        <v>8117</v>
      </c>
      <c r="D2029" s="38" t="s">
        <v>1776</v>
      </c>
      <c r="E2029" s="43" t="s">
        <v>7469</v>
      </c>
      <c r="F2029" s="38" t="s">
        <v>132</v>
      </c>
      <c r="G2029" s="38" t="s">
        <v>48</v>
      </c>
      <c r="H2029" s="38" t="s">
        <v>8118</v>
      </c>
      <c r="I2029" s="38" t="s">
        <v>74</v>
      </c>
      <c r="J2029" s="38">
        <f t="shared" si="31"/>
        <v>2008.7284</v>
      </c>
      <c r="K2029" s="44">
        <v>1342.2173</v>
      </c>
      <c r="L2029" s="38" t="s">
        <v>1040</v>
      </c>
      <c r="M2029" s="38" t="s">
        <v>48</v>
      </c>
      <c r="N2029" s="38" t="s">
        <v>8119</v>
      </c>
      <c r="O2029" s="38" t="s">
        <v>5941</v>
      </c>
      <c r="P2029" s="38">
        <v>0</v>
      </c>
    </row>
    <row r="2030" spans="1:16" x14ac:dyDescent="0.3">
      <c r="A2030" s="38">
        <v>20080911.5</v>
      </c>
      <c r="B2030" s="38">
        <v>2454721</v>
      </c>
      <c r="C2030" s="38" t="s">
        <v>8120</v>
      </c>
      <c r="D2030" s="38" t="s">
        <v>591</v>
      </c>
      <c r="E2030" s="43" t="s">
        <v>8121</v>
      </c>
      <c r="F2030" s="38" t="s">
        <v>132</v>
      </c>
      <c r="G2030" s="38" t="s">
        <v>48</v>
      </c>
      <c r="H2030" s="38" t="s">
        <v>4242</v>
      </c>
      <c r="I2030" s="38" t="s">
        <v>1580</v>
      </c>
      <c r="J2030" s="38">
        <f t="shared" si="31"/>
        <v>2008.7291999999998</v>
      </c>
      <c r="K2030" s="44">
        <v>1342.9025999999999</v>
      </c>
      <c r="L2030" s="38" t="s">
        <v>1490</v>
      </c>
      <c r="M2030" s="38" t="s">
        <v>48</v>
      </c>
      <c r="N2030" s="38" t="s">
        <v>4116</v>
      </c>
      <c r="O2030" s="38" t="s">
        <v>6139</v>
      </c>
      <c r="P2030" s="38">
        <v>0</v>
      </c>
    </row>
    <row r="2031" spans="1:16" x14ac:dyDescent="0.3">
      <c r="A2031" s="38">
        <v>20080912.5</v>
      </c>
      <c r="B2031" s="38">
        <v>2454722</v>
      </c>
      <c r="C2031" s="38" t="s">
        <v>8122</v>
      </c>
      <c r="D2031" s="38" t="s">
        <v>2158</v>
      </c>
      <c r="E2031" s="43" t="s">
        <v>8123</v>
      </c>
      <c r="F2031" s="38" t="s">
        <v>132</v>
      </c>
      <c r="G2031" s="38" t="s">
        <v>48</v>
      </c>
      <c r="H2031" s="38" t="s">
        <v>2590</v>
      </c>
      <c r="I2031" s="38" t="s">
        <v>1912</v>
      </c>
      <c r="J2031" s="38">
        <f t="shared" si="31"/>
        <v>2008.7299999999996</v>
      </c>
      <c r="K2031" s="44">
        <v>1343.5916999999999</v>
      </c>
      <c r="L2031" s="38" t="s">
        <v>138</v>
      </c>
      <c r="M2031" s="38" t="s">
        <v>48</v>
      </c>
      <c r="N2031" s="38" t="s">
        <v>6506</v>
      </c>
      <c r="O2031" s="38" t="s">
        <v>2557</v>
      </c>
      <c r="P2031" s="38">
        <v>0</v>
      </c>
    </row>
    <row r="2032" spans="1:16" x14ac:dyDescent="0.3">
      <c r="A2032" s="38">
        <v>20080913.5</v>
      </c>
      <c r="B2032" s="38">
        <v>2454723</v>
      </c>
      <c r="C2032" s="38" t="s">
        <v>8124</v>
      </c>
      <c r="D2032" s="38" t="s">
        <v>648</v>
      </c>
      <c r="E2032" s="43" t="s">
        <v>2574</v>
      </c>
      <c r="F2032" s="38" t="s">
        <v>132</v>
      </c>
      <c r="G2032" s="38" t="s">
        <v>48</v>
      </c>
      <c r="H2032" s="38" t="s">
        <v>4702</v>
      </c>
      <c r="I2032" s="38" t="s">
        <v>2207</v>
      </c>
      <c r="J2032" s="38">
        <f t="shared" si="31"/>
        <v>2008.7307999999994</v>
      </c>
      <c r="K2032" s="44">
        <v>1344.2782999999999</v>
      </c>
      <c r="L2032" s="38" t="s">
        <v>113</v>
      </c>
      <c r="M2032" s="38" t="s">
        <v>48</v>
      </c>
      <c r="N2032" s="38" t="s">
        <v>3121</v>
      </c>
      <c r="O2032" s="38" t="s">
        <v>3385</v>
      </c>
      <c r="P2032" s="38">
        <v>0</v>
      </c>
    </row>
    <row r="2033" spans="1:16" x14ac:dyDescent="0.3">
      <c r="A2033" s="38">
        <v>20080914.5</v>
      </c>
      <c r="B2033" s="38">
        <v>2454724</v>
      </c>
      <c r="C2033" s="38" t="s">
        <v>8125</v>
      </c>
      <c r="D2033" s="38" t="s">
        <v>1161</v>
      </c>
      <c r="E2033" s="43" t="s">
        <v>8126</v>
      </c>
      <c r="F2033" s="38" t="s">
        <v>2927</v>
      </c>
      <c r="G2033" s="38" t="s">
        <v>48</v>
      </c>
      <c r="H2033" s="38" t="s">
        <v>7450</v>
      </c>
      <c r="I2033" s="38" t="s">
        <v>696</v>
      </c>
      <c r="J2033" s="38">
        <f t="shared" si="31"/>
        <v>2008.7315999999992</v>
      </c>
      <c r="K2033" s="44">
        <v>1344.9983</v>
      </c>
      <c r="L2033" s="38" t="s">
        <v>281</v>
      </c>
      <c r="M2033" s="38" t="s">
        <v>48</v>
      </c>
      <c r="N2033" s="38" t="s">
        <v>3246</v>
      </c>
      <c r="O2033" s="38" t="s">
        <v>1420</v>
      </c>
      <c r="P2033" s="38">
        <v>0</v>
      </c>
    </row>
    <row r="2034" spans="1:16" x14ac:dyDescent="0.3">
      <c r="A2034" s="38">
        <v>20080915.5</v>
      </c>
      <c r="B2034" s="38">
        <v>2454725</v>
      </c>
      <c r="C2034" s="38" t="s">
        <v>8127</v>
      </c>
      <c r="D2034" s="38" t="s">
        <v>1123</v>
      </c>
      <c r="E2034" s="43" t="s">
        <v>8128</v>
      </c>
      <c r="F2034" s="38" t="s">
        <v>2927</v>
      </c>
      <c r="G2034" s="38" t="s">
        <v>48</v>
      </c>
      <c r="H2034" s="38" t="s">
        <v>8129</v>
      </c>
      <c r="I2034" s="38" t="s">
        <v>702</v>
      </c>
      <c r="J2034" s="38">
        <f t="shared" si="31"/>
        <v>2008.7324000000008</v>
      </c>
      <c r="K2034" s="44">
        <v>1345.7292</v>
      </c>
      <c r="L2034" s="38" t="s">
        <v>2014</v>
      </c>
      <c r="M2034" s="38" t="s">
        <v>48</v>
      </c>
      <c r="N2034" s="38" t="s">
        <v>6063</v>
      </c>
      <c r="O2034" s="38" t="s">
        <v>2331</v>
      </c>
      <c r="P2034" s="38">
        <v>0</v>
      </c>
    </row>
    <row r="2035" spans="1:16" x14ac:dyDescent="0.3">
      <c r="A2035" s="38">
        <v>20080916.5</v>
      </c>
      <c r="B2035" s="38">
        <v>2454726</v>
      </c>
      <c r="C2035" s="38" t="s">
        <v>8130</v>
      </c>
      <c r="D2035" s="38" t="s">
        <v>3417</v>
      </c>
      <c r="E2035" s="43" t="s">
        <v>8131</v>
      </c>
      <c r="F2035" s="38" t="s">
        <v>132</v>
      </c>
      <c r="G2035" s="38" t="s">
        <v>48</v>
      </c>
      <c r="H2035" s="38" t="s">
        <v>1964</v>
      </c>
      <c r="I2035" s="38" t="s">
        <v>720</v>
      </c>
      <c r="J2035" s="38">
        <f t="shared" si="31"/>
        <v>2008.7332000000006</v>
      </c>
      <c r="K2035" s="44">
        <v>1346.5025000000001</v>
      </c>
      <c r="L2035" s="38" t="s">
        <v>3428</v>
      </c>
      <c r="M2035" s="38" t="s">
        <v>48</v>
      </c>
      <c r="N2035" s="38" t="s">
        <v>3646</v>
      </c>
      <c r="O2035" s="38" t="s">
        <v>2437</v>
      </c>
      <c r="P2035" s="38">
        <v>0</v>
      </c>
    </row>
    <row r="2036" spans="1:16" x14ac:dyDescent="0.3">
      <c r="A2036" s="38">
        <v>20080917.5</v>
      </c>
      <c r="B2036" s="38">
        <v>2454727</v>
      </c>
      <c r="C2036" s="38" t="s">
        <v>8132</v>
      </c>
      <c r="D2036" s="38" t="s">
        <v>4056</v>
      </c>
      <c r="E2036" s="43" t="s">
        <v>7250</v>
      </c>
      <c r="F2036" s="38" t="s">
        <v>132</v>
      </c>
      <c r="G2036" s="38" t="s">
        <v>48</v>
      </c>
      <c r="H2036" s="38" t="s">
        <v>7557</v>
      </c>
      <c r="I2036" s="38" t="s">
        <v>696</v>
      </c>
      <c r="J2036" s="38">
        <f t="shared" si="31"/>
        <v>2008.7340000000004</v>
      </c>
      <c r="K2036" s="44">
        <v>1347.1695</v>
      </c>
      <c r="L2036" s="38" t="s">
        <v>3212</v>
      </c>
      <c r="M2036" s="38" t="s">
        <v>48</v>
      </c>
      <c r="N2036" s="38" t="s">
        <v>3387</v>
      </c>
      <c r="O2036" s="38" t="s">
        <v>5192</v>
      </c>
      <c r="P2036" s="38">
        <v>0</v>
      </c>
    </row>
    <row r="2037" spans="1:16" x14ac:dyDescent="0.3">
      <c r="A2037" s="38">
        <v>20080918.5</v>
      </c>
      <c r="B2037" s="38">
        <v>2454728</v>
      </c>
      <c r="C2037" s="38" t="s">
        <v>8133</v>
      </c>
      <c r="D2037" s="38" t="s">
        <v>6812</v>
      </c>
      <c r="E2037" s="43" t="s">
        <v>8134</v>
      </c>
      <c r="F2037" s="38" t="s">
        <v>132</v>
      </c>
      <c r="G2037" s="38" t="s">
        <v>48</v>
      </c>
      <c r="H2037" s="38" t="s">
        <v>8135</v>
      </c>
      <c r="I2037" s="38" t="s">
        <v>1562</v>
      </c>
      <c r="J2037" s="38">
        <f t="shared" si="31"/>
        <v>2008.7348000000002</v>
      </c>
      <c r="K2037" s="44">
        <v>1347.953</v>
      </c>
      <c r="L2037" s="38" t="s">
        <v>50</v>
      </c>
      <c r="M2037" s="38" t="s">
        <v>48</v>
      </c>
      <c r="N2037" s="38" t="s">
        <v>8136</v>
      </c>
      <c r="O2037" s="38" t="s">
        <v>8137</v>
      </c>
      <c r="P2037" s="38">
        <v>0</v>
      </c>
    </row>
    <row r="2038" spans="1:16" x14ac:dyDescent="0.3">
      <c r="A2038" s="38">
        <v>20080919.5</v>
      </c>
      <c r="B2038" s="38">
        <v>2454729</v>
      </c>
      <c r="C2038" s="38" t="s">
        <v>8138</v>
      </c>
      <c r="D2038" s="38" t="s">
        <v>692</v>
      </c>
      <c r="E2038" s="43" t="s">
        <v>8139</v>
      </c>
      <c r="F2038" s="38" t="s">
        <v>132</v>
      </c>
      <c r="G2038" s="38" t="s">
        <v>48</v>
      </c>
      <c r="H2038" s="38" t="s">
        <v>8140</v>
      </c>
      <c r="I2038" s="38" t="s">
        <v>51</v>
      </c>
      <c r="J2038" s="38">
        <f t="shared" si="31"/>
        <v>2008.7356</v>
      </c>
      <c r="K2038" s="44">
        <v>1348.6215999999999</v>
      </c>
      <c r="L2038" s="38" t="s">
        <v>1426</v>
      </c>
      <c r="M2038" s="38" t="s">
        <v>48</v>
      </c>
      <c r="N2038" s="38" t="s">
        <v>2420</v>
      </c>
      <c r="O2038" s="38" t="s">
        <v>5921</v>
      </c>
      <c r="P2038" s="38">
        <v>0</v>
      </c>
    </row>
    <row r="2039" spans="1:16" x14ac:dyDescent="0.3">
      <c r="A2039" s="38">
        <v>20080920.5</v>
      </c>
      <c r="B2039" s="38">
        <v>2454730</v>
      </c>
      <c r="C2039" s="38" t="s">
        <v>8141</v>
      </c>
      <c r="D2039" s="38" t="s">
        <v>1272</v>
      </c>
      <c r="E2039" s="43" t="s">
        <v>7611</v>
      </c>
      <c r="F2039" s="38" t="s">
        <v>132</v>
      </c>
      <c r="G2039" s="38" t="s">
        <v>48</v>
      </c>
      <c r="H2039" s="38" t="s">
        <v>8142</v>
      </c>
      <c r="I2039" s="38" t="s">
        <v>1629</v>
      </c>
      <c r="J2039" s="38">
        <f t="shared" si="31"/>
        <v>2008.7363999999998</v>
      </c>
      <c r="K2039" s="44">
        <v>1349.3671999999999</v>
      </c>
      <c r="L2039" s="38" t="s">
        <v>2582</v>
      </c>
      <c r="M2039" s="38" t="s">
        <v>48</v>
      </c>
      <c r="N2039" s="38" t="s">
        <v>1158</v>
      </c>
      <c r="O2039" s="38" t="s">
        <v>3372</v>
      </c>
      <c r="P2039" s="38">
        <v>0</v>
      </c>
    </row>
    <row r="2040" spans="1:16" x14ac:dyDescent="0.3">
      <c r="A2040" s="38">
        <v>20080921.5</v>
      </c>
      <c r="B2040" s="38">
        <v>2454731</v>
      </c>
      <c r="C2040" s="38" t="s">
        <v>8143</v>
      </c>
      <c r="D2040" s="38" t="s">
        <v>296</v>
      </c>
      <c r="E2040" s="43" t="s">
        <v>8144</v>
      </c>
      <c r="F2040" s="38" t="s">
        <v>132</v>
      </c>
      <c r="G2040" s="38" t="s">
        <v>48</v>
      </c>
      <c r="H2040" s="38" t="s">
        <v>8145</v>
      </c>
      <c r="I2040" s="38" t="s">
        <v>667</v>
      </c>
      <c r="J2040" s="38">
        <f t="shared" si="31"/>
        <v>2008.7371999999996</v>
      </c>
      <c r="K2040" s="44">
        <v>1350.0764999999999</v>
      </c>
      <c r="L2040" s="38" t="s">
        <v>260</v>
      </c>
      <c r="M2040" s="38" t="s">
        <v>48</v>
      </c>
      <c r="N2040" s="38" t="s">
        <v>6567</v>
      </c>
      <c r="O2040" s="38" t="s">
        <v>4802</v>
      </c>
      <c r="P2040" s="38">
        <v>0</v>
      </c>
    </row>
    <row r="2041" spans="1:16" x14ac:dyDescent="0.3">
      <c r="A2041" s="38">
        <v>20080922.5</v>
      </c>
      <c r="B2041" s="38">
        <v>2454732</v>
      </c>
      <c r="C2041" s="38" t="s">
        <v>8146</v>
      </c>
      <c r="D2041" s="38" t="s">
        <v>2029</v>
      </c>
      <c r="E2041" s="43" t="s">
        <v>8090</v>
      </c>
      <c r="F2041" s="38" t="s">
        <v>132</v>
      </c>
      <c r="G2041" s="38" t="s">
        <v>48</v>
      </c>
      <c r="H2041" s="38" t="s">
        <v>8147</v>
      </c>
      <c r="I2041" s="38" t="s">
        <v>51</v>
      </c>
      <c r="J2041" s="38">
        <f t="shared" si="31"/>
        <v>2008.7379999999994</v>
      </c>
      <c r="K2041" s="44">
        <v>1350.8380999999999</v>
      </c>
      <c r="L2041" s="38" t="s">
        <v>179</v>
      </c>
      <c r="M2041" s="38" t="s">
        <v>48</v>
      </c>
      <c r="N2041" s="38" t="s">
        <v>8148</v>
      </c>
      <c r="O2041" s="38" t="s">
        <v>3819</v>
      </c>
      <c r="P2041" s="38">
        <v>0</v>
      </c>
    </row>
    <row r="2042" spans="1:16" x14ac:dyDescent="0.3">
      <c r="A2042" s="38">
        <v>20080923.5</v>
      </c>
      <c r="B2042" s="38">
        <v>2454733</v>
      </c>
      <c r="C2042" s="38" t="s">
        <v>8149</v>
      </c>
      <c r="D2042" s="38" t="s">
        <v>2453</v>
      </c>
      <c r="E2042" s="43" t="s">
        <v>7104</v>
      </c>
      <c r="F2042" s="38" t="s">
        <v>625</v>
      </c>
      <c r="G2042" s="38" t="s">
        <v>48</v>
      </c>
      <c r="H2042" s="38" t="s">
        <v>7076</v>
      </c>
      <c r="I2042" s="38" t="s">
        <v>62</v>
      </c>
      <c r="J2042" s="38">
        <f t="shared" si="31"/>
        <v>2008.7387999999992</v>
      </c>
      <c r="K2042" s="44">
        <v>1351.6614999999999</v>
      </c>
      <c r="L2042" s="38" t="s">
        <v>253</v>
      </c>
      <c r="M2042" s="38" t="s">
        <v>48</v>
      </c>
      <c r="N2042" s="38" t="s">
        <v>1574</v>
      </c>
      <c r="O2042" s="38" t="s">
        <v>8150</v>
      </c>
      <c r="P2042" s="38">
        <v>0</v>
      </c>
    </row>
    <row r="2043" spans="1:16" x14ac:dyDescent="0.3">
      <c r="A2043" s="38">
        <v>20080924.5</v>
      </c>
      <c r="B2043" s="38">
        <v>2454734</v>
      </c>
      <c r="C2043" s="38" t="s">
        <v>8151</v>
      </c>
      <c r="D2043" s="38" t="s">
        <v>265</v>
      </c>
      <c r="E2043" s="43" t="s">
        <v>7188</v>
      </c>
      <c r="F2043" s="38" t="s">
        <v>625</v>
      </c>
      <c r="G2043" s="38" t="s">
        <v>48</v>
      </c>
      <c r="H2043" s="38" t="s">
        <v>821</v>
      </c>
      <c r="I2043" s="38" t="s">
        <v>76</v>
      </c>
      <c r="J2043" s="38">
        <f t="shared" si="31"/>
        <v>2008.7396000000008</v>
      </c>
      <c r="K2043" s="44">
        <v>1352.3724999999999</v>
      </c>
      <c r="L2043" s="38" t="s">
        <v>61</v>
      </c>
      <c r="M2043" s="38" t="s">
        <v>48</v>
      </c>
      <c r="N2043" s="38" t="s">
        <v>652</v>
      </c>
      <c r="O2043" s="38" t="s">
        <v>5958</v>
      </c>
      <c r="P2043" s="38">
        <v>0</v>
      </c>
    </row>
    <row r="2044" spans="1:16" x14ac:dyDescent="0.3">
      <c r="A2044" s="38">
        <v>20080925.5</v>
      </c>
      <c r="B2044" s="38">
        <v>2454735</v>
      </c>
      <c r="C2044" s="38" t="s">
        <v>8152</v>
      </c>
      <c r="D2044" s="38" t="s">
        <v>555</v>
      </c>
      <c r="E2044" s="43" t="s">
        <v>7279</v>
      </c>
      <c r="F2044" s="38" t="s">
        <v>625</v>
      </c>
      <c r="G2044" s="38" t="s">
        <v>48</v>
      </c>
      <c r="H2044" s="38" t="s">
        <v>5832</v>
      </c>
      <c r="I2044" s="38" t="s">
        <v>1728</v>
      </c>
      <c r="J2044" s="38">
        <f t="shared" si="31"/>
        <v>2008.7404000000006</v>
      </c>
      <c r="K2044" s="44">
        <v>1353.1207999999999</v>
      </c>
      <c r="L2044" s="38" t="s">
        <v>434</v>
      </c>
      <c r="M2044" s="38" t="s">
        <v>48</v>
      </c>
      <c r="N2044" s="38" t="s">
        <v>6536</v>
      </c>
      <c r="O2044" s="38" t="s">
        <v>2969</v>
      </c>
      <c r="P2044" s="38">
        <v>0</v>
      </c>
    </row>
    <row r="2045" spans="1:16" x14ac:dyDescent="0.3">
      <c r="A2045" s="38">
        <v>20080926.5</v>
      </c>
      <c r="B2045" s="38">
        <v>2454736</v>
      </c>
      <c r="C2045" s="38" t="s">
        <v>8153</v>
      </c>
      <c r="D2045" s="38" t="s">
        <v>1272</v>
      </c>
      <c r="E2045" s="43" t="s">
        <v>8154</v>
      </c>
      <c r="F2045" s="38" t="s">
        <v>625</v>
      </c>
      <c r="G2045" s="38" t="s">
        <v>48</v>
      </c>
      <c r="H2045" s="38" t="s">
        <v>6342</v>
      </c>
      <c r="I2045" s="38" t="s">
        <v>2839</v>
      </c>
      <c r="J2045" s="38">
        <f t="shared" si="31"/>
        <v>2008.7412000000004</v>
      </c>
      <c r="K2045" s="44">
        <v>1353.8478</v>
      </c>
      <c r="L2045" s="38" t="s">
        <v>204</v>
      </c>
      <c r="M2045" s="38" t="s">
        <v>48</v>
      </c>
      <c r="N2045" s="38" t="s">
        <v>8155</v>
      </c>
      <c r="O2045" s="38" t="s">
        <v>3267</v>
      </c>
      <c r="P2045" s="38">
        <v>0</v>
      </c>
    </row>
    <row r="2046" spans="1:16" x14ac:dyDescent="0.3">
      <c r="A2046" s="38">
        <v>20080927.5</v>
      </c>
      <c r="B2046" s="38">
        <v>2454737</v>
      </c>
      <c r="C2046" s="38" t="s">
        <v>8156</v>
      </c>
      <c r="D2046" s="38" t="s">
        <v>1800</v>
      </c>
      <c r="E2046" s="43" t="s">
        <v>7409</v>
      </c>
      <c r="F2046" s="38" t="s">
        <v>625</v>
      </c>
      <c r="G2046" s="38" t="s">
        <v>48</v>
      </c>
      <c r="H2046" s="38" t="s">
        <v>8157</v>
      </c>
      <c r="I2046" s="38" t="s">
        <v>511</v>
      </c>
      <c r="J2046" s="38">
        <f t="shared" si="31"/>
        <v>2008.7420000000002</v>
      </c>
      <c r="K2046" s="44">
        <v>1354.5876000000001</v>
      </c>
      <c r="L2046" s="38" t="s">
        <v>728</v>
      </c>
      <c r="M2046" s="38" t="s">
        <v>48</v>
      </c>
      <c r="N2046" s="38" t="s">
        <v>5293</v>
      </c>
      <c r="O2046" s="38" t="s">
        <v>6160</v>
      </c>
      <c r="P2046" s="38">
        <v>0</v>
      </c>
    </row>
    <row r="2047" spans="1:16" x14ac:dyDescent="0.3">
      <c r="A2047" s="38">
        <v>20080928.5</v>
      </c>
      <c r="B2047" s="38">
        <v>2454738</v>
      </c>
      <c r="C2047" s="38" t="s">
        <v>8158</v>
      </c>
      <c r="D2047" s="38" t="s">
        <v>160</v>
      </c>
      <c r="E2047" s="43" t="s">
        <v>8159</v>
      </c>
      <c r="F2047" s="38" t="s">
        <v>625</v>
      </c>
      <c r="G2047" s="38" t="s">
        <v>48</v>
      </c>
      <c r="H2047" s="38" t="s">
        <v>8160</v>
      </c>
      <c r="I2047" s="38" t="s">
        <v>2207</v>
      </c>
      <c r="J2047" s="38">
        <f t="shared" si="31"/>
        <v>2008.7428</v>
      </c>
      <c r="K2047" s="44">
        <v>1355.3715</v>
      </c>
      <c r="L2047" s="38" t="s">
        <v>615</v>
      </c>
      <c r="M2047" s="38" t="s">
        <v>48</v>
      </c>
      <c r="N2047" s="38" t="s">
        <v>3866</v>
      </c>
      <c r="O2047" s="38" t="s">
        <v>4514</v>
      </c>
      <c r="P2047" s="38">
        <v>0</v>
      </c>
    </row>
    <row r="2048" spans="1:16" x14ac:dyDescent="0.3">
      <c r="A2048" s="38">
        <v>20080929.5</v>
      </c>
      <c r="B2048" s="38">
        <v>2454739</v>
      </c>
      <c r="C2048" s="38" t="s">
        <v>8161</v>
      </c>
      <c r="D2048" s="38" t="s">
        <v>2712</v>
      </c>
      <c r="E2048" s="43" t="s">
        <v>7601</v>
      </c>
      <c r="F2048" s="38" t="s">
        <v>625</v>
      </c>
      <c r="G2048" s="38" t="s">
        <v>48</v>
      </c>
      <c r="H2048" s="38" t="s">
        <v>7905</v>
      </c>
      <c r="I2048" s="38" t="s">
        <v>62</v>
      </c>
      <c r="J2048" s="38">
        <f t="shared" si="31"/>
        <v>2008.7435999999998</v>
      </c>
      <c r="K2048" s="44">
        <v>1356.1219000000001</v>
      </c>
      <c r="L2048" s="38" t="s">
        <v>412</v>
      </c>
      <c r="M2048" s="38" t="s">
        <v>48</v>
      </c>
      <c r="N2048" s="38" t="s">
        <v>4724</v>
      </c>
      <c r="O2048" s="38" t="s">
        <v>5948</v>
      </c>
      <c r="P2048" s="38">
        <v>0</v>
      </c>
    </row>
    <row r="2049" spans="1:16" x14ac:dyDescent="0.3">
      <c r="A2049" s="38">
        <v>20080930.5</v>
      </c>
      <c r="B2049" s="38">
        <v>2454740</v>
      </c>
      <c r="C2049" s="38" t="s">
        <v>8162</v>
      </c>
      <c r="D2049" s="38" t="s">
        <v>3061</v>
      </c>
      <c r="E2049" s="43" t="s">
        <v>8163</v>
      </c>
      <c r="F2049" s="38" t="s">
        <v>625</v>
      </c>
      <c r="G2049" s="38" t="s">
        <v>48</v>
      </c>
      <c r="H2049" s="38" t="s">
        <v>8164</v>
      </c>
      <c r="I2049" s="38" t="s">
        <v>1644</v>
      </c>
      <c r="J2049" s="38">
        <f t="shared" si="31"/>
        <v>2008.7443999999996</v>
      </c>
      <c r="K2049" s="44">
        <v>1356.9190000000001</v>
      </c>
      <c r="L2049" s="38" t="s">
        <v>586</v>
      </c>
      <c r="M2049" s="38" t="s">
        <v>48</v>
      </c>
      <c r="N2049" s="38" t="s">
        <v>5316</v>
      </c>
      <c r="O2049" s="38" t="s">
        <v>2286</v>
      </c>
      <c r="P2049" s="38">
        <v>0</v>
      </c>
    </row>
    <row r="2050" spans="1:16" x14ac:dyDescent="0.3">
      <c r="A2050" s="38">
        <v>20081001.5</v>
      </c>
      <c r="B2050" s="38">
        <v>2454741</v>
      </c>
      <c r="C2050" s="38" t="s">
        <v>8165</v>
      </c>
      <c r="D2050" s="38" t="s">
        <v>3608</v>
      </c>
      <c r="E2050" s="43" t="s">
        <v>7311</v>
      </c>
      <c r="F2050" s="38" t="s">
        <v>625</v>
      </c>
      <c r="G2050" s="38" t="s">
        <v>48</v>
      </c>
      <c r="H2050" s="38" t="s">
        <v>3737</v>
      </c>
      <c r="I2050" s="38" t="s">
        <v>1644</v>
      </c>
      <c r="J2050" s="38">
        <f t="shared" si="31"/>
        <v>2008.8011999999999</v>
      </c>
      <c r="K2050" s="44">
        <v>1357.6858999999999</v>
      </c>
      <c r="L2050" s="38" t="s">
        <v>156</v>
      </c>
      <c r="M2050" s="38" t="s">
        <v>48</v>
      </c>
      <c r="N2050" s="38" t="s">
        <v>8166</v>
      </c>
      <c r="O2050" s="38" t="s">
        <v>8167</v>
      </c>
      <c r="P2050" s="38">
        <v>0</v>
      </c>
    </row>
    <row r="2051" spans="1:16" x14ac:dyDescent="0.3">
      <c r="A2051" s="38">
        <v>20081002.5</v>
      </c>
      <c r="B2051" s="38">
        <v>2454742</v>
      </c>
      <c r="C2051" s="38" t="s">
        <v>8168</v>
      </c>
      <c r="D2051" s="38" t="s">
        <v>6236</v>
      </c>
      <c r="E2051" s="43" t="s">
        <v>8169</v>
      </c>
      <c r="F2051" s="38" t="s">
        <v>625</v>
      </c>
      <c r="G2051" s="38" t="s">
        <v>48</v>
      </c>
      <c r="H2051" s="38" t="s">
        <v>8170</v>
      </c>
      <c r="I2051" s="38" t="s">
        <v>1487</v>
      </c>
      <c r="J2051" s="38">
        <f t="shared" si="31"/>
        <v>2008.8019999999997</v>
      </c>
      <c r="K2051" s="44">
        <v>1358.4907000000001</v>
      </c>
      <c r="L2051" s="38" t="s">
        <v>1425</v>
      </c>
      <c r="M2051" s="38" t="s">
        <v>48</v>
      </c>
      <c r="N2051" s="38" t="s">
        <v>6527</v>
      </c>
      <c r="O2051" s="38" t="s">
        <v>6106</v>
      </c>
      <c r="P2051" s="38">
        <v>0</v>
      </c>
    </row>
    <row r="2052" spans="1:16" x14ac:dyDescent="0.3">
      <c r="A2052" s="38">
        <v>20081003.5</v>
      </c>
      <c r="B2052" s="38">
        <v>2454743</v>
      </c>
      <c r="C2052" s="38" t="s">
        <v>8171</v>
      </c>
      <c r="D2052" s="38" t="s">
        <v>8172</v>
      </c>
      <c r="E2052" s="43" t="s">
        <v>7069</v>
      </c>
      <c r="F2052" s="38" t="s">
        <v>625</v>
      </c>
      <c r="G2052" s="38" t="s">
        <v>48</v>
      </c>
      <c r="H2052" s="38" t="s">
        <v>5769</v>
      </c>
      <c r="I2052" s="38" t="s">
        <v>1592</v>
      </c>
      <c r="J2052" s="38">
        <f t="shared" si="31"/>
        <v>2008.8027999999995</v>
      </c>
      <c r="K2052" s="44">
        <v>1359.2983999999999</v>
      </c>
      <c r="L2052" s="38" t="s">
        <v>1045</v>
      </c>
      <c r="M2052" s="38" t="s">
        <v>48</v>
      </c>
      <c r="N2052" s="38" t="s">
        <v>8173</v>
      </c>
      <c r="O2052" s="38" t="s">
        <v>6152</v>
      </c>
      <c r="P2052" s="38">
        <v>0</v>
      </c>
    </row>
    <row r="2053" spans="1:16" x14ac:dyDescent="0.3">
      <c r="A2053" s="38">
        <v>20081004.5</v>
      </c>
      <c r="B2053" s="38">
        <v>2454744</v>
      </c>
      <c r="C2053" s="38" t="s">
        <v>8174</v>
      </c>
      <c r="D2053" s="38" t="s">
        <v>323</v>
      </c>
      <c r="E2053" s="43" t="s">
        <v>8175</v>
      </c>
      <c r="F2053" s="38" t="s">
        <v>625</v>
      </c>
      <c r="G2053" s="38" t="s">
        <v>48</v>
      </c>
      <c r="H2053" s="38" t="s">
        <v>6409</v>
      </c>
      <c r="I2053" s="38" t="s">
        <v>2202</v>
      </c>
      <c r="J2053" s="38">
        <f t="shared" si="31"/>
        <v>2008.8035999999993</v>
      </c>
      <c r="K2053" s="44">
        <v>1360.0730000000001</v>
      </c>
      <c r="L2053" s="38" t="s">
        <v>2927</v>
      </c>
      <c r="M2053" s="38" t="s">
        <v>48</v>
      </c>
      <c r="N2053" s="38" t="s">
        <v>2291</v>
      </c>
      <c r="O2053" s="38" t="s">
        <v>8176</v>
      </c>
      <c r="P2053" s="38">
        <v>0</v>
      </c>
    </row>
    <row r="2054" spans="1:16" x14ac:dyDescent="0.3">
      <c r="A2054" s="38">
        <v>20081005.5</v>
      </c>
      <c r="B2054" s="38">
        <v>2454745</v>
      </c>
      <c r="C2054" s="38" t="s">
        <v>8177</v>
      </c>
      <c r="D2054" s="38" t="s">
        <v>798</v>
      </c>
      <c r="E2054" s="43" t="s">
        <v>7150</v>
      </c>
      <c r="F2054" s="38" t="s">
        <v>625</v>
      </c>
      <c r="G2054" s="38" t="s">
        <v>48</v>
      </c>
      <c r="H2054" s="38" t="s">
        <v>8178</v>
      </c>
      <c r="I2054" s="38" t="s">
        <v>2175</v>
      </c>
      <c r="J2054" s="38">
        <f t="shared" ref="J2054:J2117" si="32">INT(A2054/10000)+8*(A2054/10000-INT(A2054/10000))</f>
        <v>2008.8044000000009</v>
      </c>
      <c r="K2054" s="44">
        <v>1360.8634</v>
      </c>
      <c r="L2054" s="38" t="s">
        <v>565</v>
      </c>
      <c r="M2054" s="38" t="s">
        <v>48</v>
      </c>
      <c r="N2054" s="38" t="s">
        <v>8179</v>
      </c>
      <c r="O2054" s="38" t="s">
        <v>8180</v>
      </c>
      <c r="P2054" s="38">
        <v>0</v>
      </c>
    </row>
    <row r="2055" spans="1:16" x14ac:dyDescent="0.3">
      <c r="A2055" s="38">
        <v>20081006.5</v>
      </c>
      <c r="B2055" s="38">
        <v>2454746</v>
      </c>
      <c r="C2055" s="38" t="s">
        <v>8181</v>
      </c>
      <c r="D2055" s="38" t="s">
        <v>764</v>
      </c>
      <c r="E2055" s="43" t="s">
        <v>8182</v>
      </c>
      <c r="F2055" s="38" t="s">
        <v>625</v>
      </c>
      <c r="G2055" s="38" t="s">
        <v>48</v>
      </c>
      <c r="H2055" s="38" t="s">
        <v>8183</v>
      </c>
      <c r="I2055" s="38" t="s">
        <v>2207</v>
      </c>
      <c r="J2055" s="38">
        <f t="shared" si="32"/>
        <v>2008.8052000000007</v>
      </c>
      <c r="K2055" s="44">
        <v>1361.6858999999999</v>
      </c>
      <c r="L2055" s="38" t="s">
        <v>116</v>
      </c>
      <c r="M2055" s="38" t="s">
        <v>48</v>
      </c>
      <c r="N2055" s="38" t="s">
        <v>2570</v>
      </c>
      <c r="O2055" s="38" t="s">
        <v>8184</v>
      </c>
      <c r="P2055" s="38">
        <v>0</v>
      </c>
    </row>
    <row r="2056" spans="1:16" x14ac:dyDescent="0.3">
      <c r="A2056" s="38">
        <v>20081007.5</v>
      </c>
      <c r="B2056" s="38">
        <v>2454747</v>
      </c>
      <c r="C2056" s="38" t="s">
        <v>8185</v>
      </c>
      <c r="D2056" s="38" t="s">
        <v>7745</v>
      </c>
      <c r="E2056" s="43" t="s">
        <v>8186</v>
      </c>
      <c r="F2056" s="38" t="s">
        <v>625</v>
      </c>
      <c r="G2056" s="38" t="s">
        <v>48</v>
      </c>
      <c r="H2056" s="38" t="s">
        <v>7267</v>
      </c>
      <c r="I2056" s="38" t="s">
        <v>2207</v>
      </c>
      <c r="J2056" s="38">
        <f t="shared" si="32"/>
        <v>2008.8060000000005</v>
      </c>
      <c r="K2056" s="44">
        <v>1362.4966999999999</v>
      </c>
      <c r="L2056" s="38" t="s">
        <v>106</v>
      </c>
      <c r="M2056" s="38" t="s">
        <v>48</v>
      </c>
      <c r="N2056" s="38" t="s">
        <v>2878</v>
      </c>
      <c r="O2056" s="38" t="s">
        <v>3911</v>
      </c>
      <c r="P2056" s="38">
        <v>0</v>
      </c>
    </row>
    <row r="2057" spans="1:16" x14ac:dyDescent="0.3">
      <c r="A2057" s="38">
        <v>20081008.5</v>
      </c>
      <c r="B2057" s="38">
        <v>2454748</v>
      </c>
      <c r="C2057" s="38" t="s">
        <v>8187</v>
      </c>
      <c r="D2057" s="38" t="s">
        <v>4066</v>
      </c>
      <c r="E2057" s="43" t="s">
        <v>8188</v>
      </c>
      <c r="F2057" s="38" t="s">
        <v>625</v>
      </c>
      <c r="G2057" s="38" t="s">
        <v>48</v>
      </c>
      <c r="H2057" s="38" t="s">
        <v>8189</v>
      </c>
      <c r="I2057" s="38" t="s">
        <v>3355</v>
      </c>
      <c r="J2057" s="38">
        <f t="shared" si="32"/>
        <v>2008.8068000000003</v>
      </c>
      <c r="K2057" s="44">
        <v>1363.3063</v>
      </c>
      <c r="L2057" s="38" t="s">
        <v>115</v>
      </c>
      <c r="M2057" s="38" t="s">
        <v>48</v>
      </c>
      <c r="N2057" s="38" t="s">
        <v>8190</v>
      </c>
      <c r="O2057" s="38" t="s">
        <v>7269</v>
      </c>
      <c r="P2057" s="38">
        <v>0</v>
      </c>
    </row>
    <row r="2058" spans="1:16" x14ac:dyDescent="0.3">
      <c r="A2058" s="38">
        <v>20081009.5</v>
      </c>
      <c r="B2058" s="38">
        <v>2454749</v>
      </c>
      <c r="C2058" s="38" t="s">
        <v>8191</v>
      </c>
      <c r="D2058" s="38" t="s">
        <v>352</v>
      </c>
      <c r="E2058" s="43" t="s">
        <v>8192</v>
      </c>
      <c r="F2058" s="38" t="s">
        <v>625</v>
      </c>
      <c r="G2058" s="38" t="s">
        <v>48</v>
      </c>
      <c r="H2058" s="38" t="s">
        <v>1168</v>
      </c>
      <c r="I2058" s="38" t="s">
        <v>400</v>
      </c>
      <c r="J2058" s="38">
        <f t="shared" si="32"/>
        <v>2008.8076000000001</v>
      </c>
      <c r="K2058" s="44">
        <v>1364.0737999999999</v>
      </c>
      <c r="L2058" s="38" t="s">
        <v>1503</v>
      </c>
      <c r="M2058" s="38" t="s">
        <v>48</v>
      </c>
      <c r="N2058" s="38" t="s">
        <v>7120</v>
      </c>
      <c r="O2058" s="38" t="s">
        <v>248</v>
      </c>
      <c r="P2058" s="38">
        <v>0</v>
      </c>
    </row>
    <row r="2059" spans="1:16" x14ac:dyDescent="0.3">
      <c r="A2059" s="38">
        <v>20081010.5</v>
      </c>
      <c r="B2059" s="38">
        <v>2454750</v>
      </c>
      <c r="C2059" s="38" t="s">
        <v>8193</v>
      </c>
      <c r="D2059" s="38" t="s">
        <v>5776</v>
      </c>
      <c r="E2059" s="43" t="s">
        <v>8194</v>
      </c>
      <c r="F2059" s="38" t="s">
        <v>625</v>
      </c>
      <c r="G2059" s="38" t="s">
        <v>48</v>
      </c>
      <c r="H2059" s="38" t="s">
        <v>8195</v>
      </c>
      <c r="I2059" s="38" t="s">
        <v>163</v>
      </c>
      <c r="J2059" s="38">
        <f t="shared" si="32"/>
        <v>2008.8083999999999</v>
      </c>
      <c r="K2059" s="44">
        <v>1364.8697999999999</v>
      </c>
      <c r="L2059" s="38" t="s">
        <v>140</v>
      </c>
      <c r="M2059" s="38" t="s">
        <v>48</v>
      </c>
      <c r="N2059" s="38" t="s">
        <v>3159</v>
      </c>
      <c r="O2059" s="38" t="s">
        <v>8196</v>
      </c>
      <c r="P2059" s="38">
        <v>0</v>
      </c>
    </row>
    <row r="2060" spans="1:16" x14ac:dyDescent="0.3">
      <c r="A2060" s="38">
        <v>20081011.5</v>
      </c>
      <c r="B2060" s="38">
        <v>2454751</v>
      </c>
      <c r="C2060" s="38" t="s">
        <v>8197</v>
      </c>
      <c r="D2060" s="38" t="s">
        <v>2099</v>
      </c>
      <c r="E2060" s="43" t="s">
        <v>8198</v>
      </c>
      <c r="F2060" s="38" t="s">
        <v>625</v>
      </c>
      <c r="G2060" s="38" t="s">
        <v>48</v>
      </c>
      <c r="H2060" s="38" t="s">
        <v>6922</v>
      </c>
      <c r="I2060" s="38" t="s">
        <v>2175</v>
      </c>
      <c r="J2060" s="38">
        <f t="shared" si="32"/>
        <v>2008.8091999999997</v>
      </c>
      <c r="K2060" s="44">
        <v>1365.6514</v>
      </c>
      <c r="L2060" s="38" t="s">
        <v>1815</v>
      </c>
      <c r="M2060" s="38" t="s">
        <v>48</v>
      </c>
      <c r="N2060" s="38" t="s">
        <v>6000</v>
      </c>
      <c r="O2060" s="38" t="s">
        <v>8199</v>
      </c>
      <c r="P2060" s="38">
        <v>0</v>
      </c>
    </row>
    <row r="2061" spans="1:16" x14ac:dyDescent="0.3">
      <c r="A2061" s="38">
        <v>20081012.5</v>
      </c>
      <c r="B2061" s="38">
        <v>2454752</v>
      </c>
      <c r="C2061" s="38" t="s">
        <v>8200</v>
      </c>
      <c r="D2061" s="38" t="s">
        <v>4655</v>
      </c>
      <c r="E2061" s="43" t="s">
        <v>8055</v>
      </c>
      <c r="F2061" s="38" t="s">
        <v>625</v>
      </c>
      <c r="G2061" s="38" t="s">
        <v>48</v>
      </c>
      <c r="H2061" s="38" t="s">
        <v>997</v>
      </c>
      <c r="I2061" s="38" t="s">
        <v>2091</v>
      </c>
      <c r="J2061" s="38">
        <f t="shared" si="32"/>
        <v>2008.8099999999995</v>
      </c>
      <c r="K2061" s="44">
        <v>1366.4540999999999</v>
      </c>
      <c r="L2061" s="38" t="s">
        <v>74</v>
      </c>
      <c r="M2061" s="38" t="s">
        <v>48</v>
      </c>
      <c r="N2061" s="38" t="s">
        <v>8201</v>
      </c>
      <c r="O2061" s="38" t="s">
        <v>7177</v>
      </c>
      <c r="P2061" s="38">
        <v>0</v>
      </c>
    </row>
    <row r="2062" spans="1:16" x14ac:dyDescent="0.3">
      <c r="A2062" s="38">
        <v>20081013.5</v>
      </c>
      <c r="B2062" s="38">
        <v>2454753</v>
      </c>
      <c r="C2062" s="38" t="s">
        <v>8202</v>
      </c>
      <c r="D2062" s="38" t="s">
        <v>8203</v>
      </c>
      <c r="E2062" s="43" t="s">
        <v>6277</v>
      </c>
      <c r="F2062" s="38" t="s">
        <v>625</v>
      </c>
      <c r="G2062" s="38" t="s">
        <v>48</v>
      </c>
      <c r="H2062" s="38" t="s">
        <v>8204</v>
      </c>
      <c r="I2062" s="38" t="s">
        <v>539</v>
      </c>
      <c r="J2062" s="38">
        <f t="shared" si="32"/>
        <v>2008.8107999999993</v>
      </c>
      <c r="K2062" s="44">
        <v>1367.2873</v>
      </c>
      <c r="L2062" s="38" t="s">
        <v>702</v>
      </c>
      <c r="M2062" s="38" t="s">
        <v>48</v>
      </c>
      <c r="N2062" s="38" t="s">
        <v>3087</v>
      </c>
      <c r="O2062" s="38" t="s">
        <v>8205</v>
      </c>
      <c r="P2062" s="38">
        <v>0</v>
      </c>
    </row>
    <row r="2063" spans="1:16" x14ac:dyDescent="0.3">
      <c r="A2063" s="38">
        <v>20081014.5</v>
      </c>
      <c r="B2063" s="38">
        <v>2454754</v>
      </c>
      <c r="C2063" s="38" t="s">
        <v>8206</v>
      </c>
      <c r="D2063" s="38" t="s">
        <v>8207</v>
      </c>
      <c r="E2063" s="43" t="s">
        <v>8208</v>
      </c>
      <c r="F2063" s="38" t="s">
        <v>625</v>
      </c>
      <c r="G2063" s="38" t="s">
        <v>48</v>
      </c>
      <c r="H2063" s="38" t="s">
        <v>8209</v>
      </c>
      <c r="I2063" s="38" t="s">
        <v>1728</v>
      </c>
      <c r="J2063" s="38">
        <f t="shared" si="32"/>
        <v>2008.8116000000009</v>
      </c>
      <c r="K2063" s="44">
        <v>1368.1334999999999</v>
      </c>
      <c r="L2063" s="38" t="s">
        <v>696</v>
      </c>
      <c r="M2063" s="38" t="s">
        <v>48</v>
      </c>
      <c r="N2063" s="38" t="s">
        <v>5868</v>
      </c>
      <c r="O2063" s="38" t="s">
        <v>2441</v>
      </c>
      <c r="P2063" s="38">
        <v>0</v>
      </c>
    </row>
    <row r="2064" spans="1:16" x14ac:dyDescent="0.3">
      <c r="A2064" s="38">
        <v>20081015.5</v>
      </c>
      <c r="B2064" s="38">
        <v>2454755</v>
      </c>
      <c r="C2064" s="38" t="s">
        <v>8210</v>
      </c>
      <c r="D2064" s="38" t="s">
        <v>1534</v>
      </c>
      <c r="E2064" s="43" t="s">
        <v>8211</v>
      </c>
      <c r="F2064" s="38" t="s">
        <v>625</v>
      </c>
      <c r="G2064" s="38" t="s">
        <v>48</v>
      </c>
      <c r="H2064" s="38" t="s">
        <v>8212</v>
      </c>
      <c r="I2064" s="38" t="s">
        <v>2724</v>
      </c>
      <c r="J2064" s="38">
        <f t="shared" si="32"/>
        <v>2008.8124000000007</v>
      </c>
      <c r="K2064" s="44">
        <v>1368.8549</v>
      </c>
      <c r="L2064" s="38" t="s">
        <v>463</v>
      </c>
      <c r="M2064" s="38" t="s">
        <v>48</v>
      </c>
      <c r="N2064" s="38" t="s">
        <v>8213</v>
      </c>
      <c r="O2064" s="38" t="s">
        <v>8214</v>
      </c>
      <c r="P2064" s="38">
        <v>0</v>
      </c>
    </row>
    <row r="2065" spans="1:16" x14ac:dyDescent="0.3">
      <c r="A2065" s="38">
        <v>20081016.5</v>
      </c>
      <c r="B2065" s="38">
        <v>2454756</v>
      </c>
      <c r="C2065" s="38" t="s">
        <v>8215</v>
      </c>
      <c r="D2065" s="38" t="s">
        <v>7333</v>
      </c>
      <c r="E2065" s="43" t="s">
        <v>8216</v>
      </c>
      <c r="F2065" s="38" t="s">
        <v>625</v>
      </c>
      <c r="G2065" s="38" t="s">
        <v>48</v>
      </c>
      <c r="H2065" s="38" t="s">
        <v>8217</v>
      </c>
      <c r="I2065" s="38" t="s">
        <v>1790</v>
      </c>
      <c r="J2065" s="38">
        <f t="shared" si="32"/>
        <v>2008.8132000000005</v>
      </c>
      <c r="K2065" s="44">
        <v>1369.5472</v>
      </c>
      <c r="L2065" s="38" t="s">
        <v>1592</v>
      </c>
      <c r="M2065" s="38" t="s">
        <v>48</v>
      </c>
      <c r="N2065" s="38" t="s">
        <v>8218</v>
      </c>
      <c r="O2065" s="38" t="s">
        <v>3930</v>
      </c>
      <c r="P2065" s="38">
        <v>0</v>
      </c>
    </row>
    <row r="2066" spans="1:16" x14ac:dyDescent="0.3">
      <c r="A2066" s="38">
        <v>20081017.5</v>
      </c>
      <c r="B2066" s="38">
        <v>2454757</v>
      </c>
      <c r="C2066" s="38" t="s">
        <v>8219</v>
      </c>
      <c r="D2066" s="38" t="s">
        <v>7485</v>
      </c>
      <c r="E2066" s="43" t="s">
        <v>6879</v>
      </c>
      <c r="F2066" s="38" t="s">
        <v>124</v>
      </c>
      <c r="G2066" s="38" t="s">
        <v>48</v>
      </c>
      <c r="H2066" s="38" t="s">
        <v>8220</v>
      </c>
      <c r="I2066" s="38" t="s">
        <v>1082</v>
      </c>
      <c r="J2066" s="38">
        <f t="shared" si="32"/>
        <v>2008.8140000000003</v>
      </c>
      <c r="K2066" s="44">
        <v>1370.3896999999999</v>
      </c>
      <c r="L2066" s="38" t="s">
        <v>1604</v>
      </c>
      <c r="M2066" s="38" t="s">
        <v>48</v>
      </c>
      <c r="N2066" s="38" t="s">
        <v>8221</v>
      </c>
      <c r="O2066" s="38" t="s">
        <v>3363</v>
      </c>
      <c r="P2066" s="38">
        <v>0</v>
      </c>
    </row>
    <row r="2067" spans="1:16" x14ac:dyDescent="0.3">
      <c r="A2067" s="38">
        <v>20081018.5</v>
      </c>
      <c r="B2067" s="38">
        <v>2454758</v>
      </c>
      <c r="C2067" s="38" t="s">
        <v>8222</v>
      </c>
      <c r="D2067" s="38" t="s">
        <v>892</v>
      </c>
      <c r="E2067" s="43" t="s">
        <v>2837</v>
      </c>
      <c r="F2067" s="38" t="s">
        <v>124</v>
      </c>
      <c r="G2067" s="38" t="s">
        <v>48</v>
      </c>
      <c r="H2067" s="38" t="s">
        <v>8223</v>
      </c>
      <c r="I2067" s="38" t="s">
        <v>1676</v>
      </c>
      <c r="J2067" s="38">
        <f t="shared" si="32"/>
        <v>2008.8148000000001</v>
      </c>
      <c r="K2067" s="44">
        <v>1371.1479999999999</v>
      </c>
      <c r="L2067" s="38" t="s">
        <v>51</v>
      </c>
      <c r="M2067" s="38" t="s">
        <v>48</v>
      </c>
      <c r="N2067" s="38" t="s">
        <v>8224</v>
      </c>
      <c r="O2067" s="38" t="s">
        <v>5251</v>
      </c>
      <c r="P2067" s="38">
        <v>0</v>
      </c>
    </row>
    <row r="2068" spans="1:16" x14ac:dyDescent="0.3">
      <c r="A2068" s="38">
        <v>20081019.5</v>
      </c>
      <c r="B2068" s="38">
        <v>2454759</v>
      </c>
      <c r="C2068" s="38" t="s">
        <v>8225</v>
      </c>
      <c r="D2068" s="38" t="s">
        <v>4836</v>
      </c>
      <c r="E2068" s="43" t="s">
        <v>7336</v>
      </c>
      <c r="F2068" s="38" t="s">
        <v>124</v>
      </c>
      <c r="G2068" s="38" t="s">
        <v>48</v>
      </c>
      <c r="H2068" s="38" t="s">
        <v>8226</v>
      </c>
      <c r="I2068" s="38" t="s">
        <v>400</v>
      </c>
      <c r="J2068" s="38">
        <f t="shared" si="32"/>
        <v>2008.8155999999999</v>
      </c>
      <c r="K2068" s="44">
        <v>1371.9168</v>
      </c>
      <c r="L2068" s="38" t="s">
        <v>2175</v>
      </c>
      <c r="M2068" s="38" t="s">
        <v>48</v>
      </c>
      <c r="N2068" s="38" t="s">
        <v>2440</v>
      </c>
      <c r="O2068" s="38" t="s">
        <v>3834</v>
      </c>
      <c r="P2068" s="38">
        <v>0</v>
      </c>
    </row>
    <row r="2069" spans="1:16" x14ac:dyDescent="0.3">
      <c r="A2069" s="38">
        <v>20081020.5</v>
      </c>
      <c r="B2069" s="38">
        <v>2454760</v>
      </c>
      <c r="C2069" s="38" t="s">
        <v>8227</v>
      </c>
      <c r="D2069" s="38" t="s">
        <v>692</v>
      </c>
      <c r="E2069" s="43" t="s">
        <v>8228</v>
      </c>
      <c r="F2069" s="38" t="s">
        <v>565</v>
      </c>
      <c r="G2069" s="38" t="s">
        <v>48</v>
      </c>
      <c r="H2069" s="38" t="s">
        <v>2564</v>
      </c>
      <c r="I2069" s="38" t="s">
        <v>589</v>
      </c>
      <c r="J2069" s="38">
        <f t="shared" si="32"/>
        <v>2008.8163999999997</v>
      </c>
      <c r="K2069" s="44">
        <v>1372.6531</v>
      </c>
      <c r="L2069" s="38" t="s">
        <v>2724</v>
      </c>
      <c r="M2069" s="38" t="s">
        <v>48</v>
      </c>
      <c r="N2069" s="38" t="s">
        <v>8229</v>
      </c>
      <c r="O2069" s="38" t="s">
        <v>5356</v>
      </c>
      <c r="P2069" s="38">
        <v>0</v>
      </c>
    </row>
    <row r="2070" spans="1:16" x14ac:dyDescent="0.3">
      <c r="A2070" s="38">
        <v>20081021.5</v>
      </c>
      <c r="B2070" s="38">
        <v>2454761</v>
      </c>
      <c r="C2070" s="38" t="s">
        <v>8230</v>
      </c>
      <c r="D2070" s="38" t="s">
        <v>8231</v>
      </c>
      <c r="E2070" s="43" t="s">
        <v>7385</v>
      </c>
      <c r="F2070" s="38" t="s">
        <v>565</v>
      </c>
      <c r="G2070" s="38" t="s">
        <v>48</v>
      </c>
      <c r="H2070" s="38" t="s">
        <v>8232</v>
      </c>
      <c r="I2070" s="38" t="s">
        <v>163</v>
      </c>
      <c r="J2070" s="38">
        <f t="shared" si="32"/>
        <v>2008.8171999999995</v>
      </c>
      <c r="K2070" s="44">
        <v>1373.4395</v>
      </c>
      <c r="L2070" s="38" t="s">
        <v>76</v>
      </c>
      <c r="M2070" s="38" t="s">
        <v>48</v>
      </c>
      <c r="N2070" s="38" t="s">
        <v>4859</v>
      </c>
      <c r="O2070" s="38" t="s">
        <v>2474</v>
      </c>
      <c r="P2070" s="38">
        <v>0</v>
      </c>
    </row>
    <row r="2071" spans="1:16" x14ac:dyDescent="0.3">
      <c r="A2071" s="38">
        <v>20081022.5</v>
      </c>
      <c r="B2071" s="38">
        <v>2454762</v>
      </c>
      <c r="C2071" s="38" t="s">
        <v>8233</v>
      </c>
      <c r="D2071" s="38" t="s">
        <v>1382</v>
      </c>
      <c r="E2071" s="43" t="s">
        <v>8234</v>
      </c>
      <c r="F2071" s="38" t="s">
        <v>565</v>
      </c>
      <c r="G2071" s="38" t="s">
        <v>48</v>
      </c>
      <c r="H2071" s="38" t="s">
        <v>8235</v>
      </c>
      <c r="I2071" s="38" t="s">
        <v>2175</v>
      </c>
      <c r="J2071" s="38">
        <f t="shared" si="32"/>
        <v>2008.8179999999993</v>
      </c>
      <c r="K2071" s="44">
        <v>1374.1547</v>
      </c>
      <c r="L2071" s="38" t="s">
        <v>589</v>
      </c>
      <c r="M2071" s="38" t="s">
        <v>48</v>
      </c>
      <c r="N2071" s="38" t="s">
        <v>8236</v>
      </c>
      <c r="O2071" s="38" t="s">
        <v>3850</v>
      </c>
      <c r="P2071" s="38">
        <v>0</v>
      </c>
    </row>
    <row r="2072" spans="1:16" x14ac:dyDescent="0.3">
      <c r="A2072" s="38">
        <v>20081023.5</v>
      </c>
      <c r="B2072" s="38">
        <v>2454763</v>
      </c>
      <c r="C2072" s="38" t="s">
        <v>8237</v>
      </c>
      <c r="D2072" s="38" t="s">
        <v>8238</v>
      </c>
      <c r="E2072" s="43" t="s">
        <v>8239</v>
      </c>
      <c r="F2072" s="38" t="s">
        <v>565</v>
      </c>
      <c r="G2072" s="38" t="s">
        <v>48</v>
      </c>
      <c r="H2072" s="38" t="s">
        <v>7132</v>
      </c>
      <c r="I2072" s="38" t="s">
        <v>2207</v>
      </c>
      <c r="J2072" s="38">
        <f t="shared" si="32"/>
        <v>2008.8187999999991</v>
      </c>
      <c r="K2072" s="44">
        <v>1374.8146999999999</v>
      </c>
      <c r="L2072" s="38" t="s">
        <v>1644</v>
      </c>
      <c r="M2072" s="38" t="s">
        <v>48</v>
      </c>
      <c r="N2072" s="38" t="s">
        <v>7226</v>
      </c>
      <c r="O2072" s="38" t="s">
        <v>4710</v>
      </c>
      <c r="P2072" s="38">
        <v>0</v>
      </c>
    </row>
    <row r="2073" spans="1:16" x14ac:dyDescent="0.3">
      <c r="A2073" s="38">
        <v>20081024.5</v>
      </c>
      <c r="B2073" s="38">
        <v>2454764</v>
      </c>
      <c r="C2073" s="38" t="s">
        <v>8240</v>
      </c>
      <c r="D2073" s="38" t="s">
        <v>3128</v>
      </c>
      <c r="E2073" s="43" t="s">
        <v>8014</v>
      </c>
      <c r="F2073" s="38" t="s">
        <v>565</v>
      </c>
      <c r="G2073" s="38" t="s">
        <v>48</v>
      </c>
      <c r="H2073" s="38" t="s">
        <v>8241</v>
      </c>
      <c r="I2073" s="38" t="s">
        <v>1358</v>
      </c>
      <c r="J2073" s="38">
        <f t="shared" si="32"/>
        <v>2008.8196000000007</v>
      </c>
      <c r="K2073" s="44">
        <v>1375.6123</v>
      </c>
      <c r="L2073" s="38" t="s">
        <v>574</v>
      </c>
      <c r="M2073" s="38" t="s">
        <v>48</v>
      </c>
      <c r="N2073" s="38" t="s">
        <v>6006</v>
      </c>
      <c r="O2073" s="38" t="s">
        <v>3117</v>
      </c>
      <c r="P2073" s="38">
        <v>0</v>
      </c>
    </row>
    <row r="2074" spans="1:16" x14ac:dyDescent="0.3">
      <c r="A2074" s="38">
        <v>20081025.5</v>
      </c>
      <c r="B2074" s="38">
        <v>2454765</v>
      </c>
      <c r="C2074" s="38" t="s">
        <v>8242</v>
      </c>
      <c r="D2074" s="38" t="s">
        <v>2476</v>
      </c>
      <c r="E2074" s="43" t="s">
        <v>8243</v>
      </c>
      <c r="F2074" s="38" t="s">
        <v>565</v>
      </c>
      <c r="G2074" s="38" t="s">
        <v>48</v>
      </c>
      <c r="H2074" s="38" t="s">
        <v>6640</v>
      </c>
      <c r="I2074" s="38" t="s">
        <v>508</v>
      </c>
      <c r="J2074" s="38">
        <f t="shared" si="32"/>
        <v>2008.8204000000005</v>
      </c>
      <c r="K2074" s="44">
        <v>1376.3954000000001</v>
      </c>
      <c r="L2074" s="38" t="s">
        <v>1663</v>
      </c>
      <c r="M2074" s="38" t="s">
        <v>48</v>
      </c>
      <c r="N2074" s="38" t="s">
        <v>6593</v>
      </c>
      <c r="O2074" s="38" t="s">
        <v>6537</v>
      </c>
      <c r="P2074" s="38">
        <v>0</v>
      </c>
    </row>
    <row r="2075" spans="1:16" x14ac:dyDescent="0.3">
      <c r="A2075" s="38">
        <v>20081026.5</v>
      </c>
      <c r="B2075" s="38">
        <v>2454766</v>
      </c>
      <c r="C2075" s="38" t="s">
        <v>8244</v>
      </c>
      <c r="D2075" s="38" t="s">
        <v>3244</v>
      </c>
      <c r="E2075" s="43" t="s">
        <v>7601</v>
      </c>
      <c r="F2075" s="38" t="s">
        <v>565</v>
      </c>
      <c r="G2075" s="38" t="s">
        <v>48</v>
      </c>
      <c r="H2075" s="38" t="s">
        <v>6692</v>
      </c>
      <c r="I2075" s="38" t="s">
        <v>62</v>
      </c>
      <c r="J2075" s="38">
        <f t="shared" si="32"/>
        <v>2008.8212000000003</v>
      </c>
      <c r="K2075" s="44">
        <v>1377.0912000000001</v>
      </c>
      <c r="L2075" s="38" t="s">
        <v>1670</v>
      </c>
      <c r="M2075" s="38" t="s">
        <v>48</v>
      </c>
      <c r="N2075" s="38" t="s">
        <v>3390</v>
      </c>
      <c r="O2075" s="38" t="s">
        <v>3368</v>
      </c>
      <c r="P2075" s="38">
        <v>0</v>
      </c>
    </row>
    <row r="2076" spans="1:16" x14ac:dyDescent="0.3">
      <c r="A2076" s="38">
        <v>20081027.5</v>
      </c>
      <c r="B2076" s="38">
        <v>2454767</v>
      </c>
      <c r="C2076" s="38" t="s">
        <v>8245</v>
      </c>
      <c r="D2076" s="38" t="s">
        <v>4836</v>
      </c>
      <c r="E2076" s="43" t="s">
        <v>8246</v>
      </c>
      <c r="F2076" s="38" t="s">
        <v>565</v>
      </c>
      <c r="G2076" s="38" t="s">
        <v>48</v>
      </c>
      <c r="H2076" s="38" t="s">
        <v>4613</v>
      </c>
      <c r="I2076" s="38" t="s">
        <v>1604</v>
      </c>
      <c r="J2076" s="38">
        <f t="shared" si="32"/>
        <v>2008.8220000000001</v>
      </c>
      <c r="K2076" s="44">
        <v>1377.7995000000001</v>
      </c>
      <c r="L2076" s="38" t="s">
        <v>1141</v>
      </c>
      <c r="M2076" s="38" t="s">
        <v>48</v>
      </c>
      <c r="N2076" s="38" t="s">
        <v>7709</v>
      </c>
      <c r="O2076" s="38" t="s">
        <v>8247</v>
      </c>
      <c r="P2076" s="38">
        <v>0</v>
      </c>
    </row>
    <row r="2077" spans="1:16" x14ac:dyDescent="0.3">
      <c r="A2077" s="38">
        <v>20081028.5</v>
      </c>
      <c r="B2077" s="38">
        <v>2454768</v>
      </c>
      <c r="C2077" s="38" t="s">
        <v>8248</v>
      </c>
      <c r="D2077" s="38" t="s">
        <v>1009</v>
      </c>
      <c r="E2077" s="43" t="s">
        <v>8249</v>
      </c>
      <c r="F2077" s="38" t="s">
        <v>565</v>
      </c>
      <c r="G2077" s="38" t="s">
        <v>48</v>
      </c>
      <c r="H2077" s="38" t="s">
        <v>8250</v>
      </c>
      <c r="I2077" s="38" t="s">
        <v>1358</v>
      </c>
      <c r="J2077" s="38">
        <f t="shared" si="32"/>
        <v>2008.8227999999999</v>
      </c>
      <c r="K2077" s="44">
        <v>1378.5831000000001</v>
      </c>
      <c r="L2077" s="38" t="s">
        <v>963</v>
      </c>
      <c r="M2077" s="38" t="s">
        <v>48</v>
      </c>
      <c r="N2077" s="38" t="s">
        <v>8251</v>
      </c>
      <c r="O2077" s="38" t="s">
        <v>6052</v>
      </c>
      <c r="P2077" s="38">
        <v>0</v>
      </c>
    </row>
    <row r="2078" spans="1:16" x14ac:dyDescent="0.3">
      <c r="A2078" s="38">
        <v>20081029.5</v>
      </c>
      <c r="B2078" s="38">
        <v>2454769</v>
      </c>
      <c r="C2078" s="38" t="s">
        <v>8252</v>
      </c>
      <c r="D2078" s="38" t="s">
        <v>3426</v>
      </c>
      <c r="E2078" s="43" t="s">
        <v>6867</v>
      </c>
      <c r="F2078" s="38" t="s">
        <v>565</v>
      </c>
      <c r="G2078" s="38" t="s">
        <v>48</v>
      </c>
      <c r="H2078" s="38" t="s">
        <v>4249</v>
      </c>
      <c r="I2078" s="38" t="s">
        <v>1358</v>
      </c>
      <c r="J2078" s="38">
        <f t="shared" si="32"/>
        <v>2008.8235999999997</v>
      </c>
      <c r="K2078" s="44">
        <v>1379.3008</v>
      </c>
      <c r="L2078" s="38" t="s">
        <v>1695</v>
      </c>
      <c r="M2078" s="38" t="s">
        <v>48</v>
      </c>
      <c r="N2078" s="38" t="s">
        <v>8253</v>
      </c>
      <c r="O2078" s="38" t="s">
        <v>7162</v>
      </c>
      <c r="P2078" s="38">
        <v>0</v>
      </c>
    </row>
    <row r="2079" spans="1:16" x14ac:dyDescent="0.3">
      <c r="A2079" s="38">
        <v>20081030.5</v>
      </c>
      <c r="B2079" s="38">
        <v>2454770</v>
      </c>
      <c r="C2079" s="38" t="s">
        <v>8254</v>
      </c>
      <c r="D2079" s="38" t="s">
        <v>2992</v>
      </c>
      <c r="E2079" s="43" t="s">
        <v>8255</v>
      </c>
      <c r="F2079" s="38" t="s">
        <v>565</v>
      </c>
      <c r="G2079" s="38" t="s">
        <v>48</v>
      </c>
      <c r="H2079" s="38" t="s">
        <v>8250</v>
      </c>
      <c r="I2079" s="38" t="s">
        <v>1358</v>
      </c>
      <c r="J2079" s="38">
        <f t="shared" si="32"/>
        <v>2008.8243999999995</v>
      </c>
      <c r="K2079" s="44">
        <v>1380.0522000000001</v>
      </c>
      <c r="L2079" s="38" t="s">
        <v>503</v>
      </c>
      <c r="M2079" s="38" t="s">
        <v>48</v>
      </c>
      <c r="N2079" s="38" t="s">
        <v>4670</v>
      </c>
      <c r="O2079" s="38" t="s">
        <v>6650</v>
      </c>
      <c r="P2079" s="38">
        <v>0</v>
      </c>
    </row>
    <row r="2080" spans="1:16" x14ac:dyDescent="0.3">
      <c r="A2080" s="38">
        <v>20081031.5</v>
      </c>
      <c r="B2080" s="38">
        <v>2454771</v>
      </c>
      <c r="C2080" s="38" t="s">
        <v>8256</v>
      </c>
      <c r="D2080" s="38" t="s">
        <v>4997</v>
      </c>
      <c r="E2080" s="43" t="s">
        <v>8257</v>
      </c>
      <c r="F2080" s="38" t="s">
        <v>565</v>
      </c>
      <c r="G2080" s="38" t="s">
        <v>48</v>
      </c>
      <c r="H2080" s="38" t="s">
        <v>8258</v>
      </c>
      <c r="I2080" s="38" t="s">
        <v>2724</v>
      </c>
      <c r="J2080" s="38">
        <f t="shared" si="32"/>
        <v>2008.8251999999993</v>
      </c>
      <c r="K2080" s="44">
        <v>1380.7728</v>
      </c>
      <c r="L2080" s="38" t="s">
        <v>2112</v>
      </c>
      <c r="M2080" s="38" t="s">
        <v>48</v>
      </c>
      <c r="N2080" s="38" t="s">
        <v>8155</v>
      </c>
      <c r="O2080" s="38" t="s">
        <v>8259</v>
      </c>
      <c r="P2080" s="38">
        <v>0</v>
      </c>
    </row>
    <row r="2081" spans="1:16" x14ac:dyDescent="0.3">
      <c r="A2081" s="38">
        <v>20081101.5</v>
      </c>
      <c r="B2081" s="38">
        <v>2454772</v>
      </c>
      <c r="C2081" s="38" t="s">
        <v>8260</v>
      </c>
      <c r="D2081" s="38" t="s">
        <v>960</v>
      </c>
      <c r="E2081" s="43" t="s">
        <v>8100</v>
      </c>
      <c r="F2081" s="38" t="s">
        <v>565</v>
      </c>
      <c r="G2081" s="38" t="s">
        <v>48</v>
      </c>
      <c r="H2081" s="38" t="s">
        <v>7862</v>
      </c>
      <c r="I2081" s="38" t="s">
        <v>1580</v>
      </c>
      <c r="J2081" s="38">
        <f t="shared" si="32"/>
        <v>2008.8811999999998</v>
      </c>
      <c r="K2081" s="44">
        <v>1381.5126</v>
      </c>
      <c r="L2081" s="38" t="s">
        <v>3137</v>
      </c>
      <c r="M2081" s="38" t="s">
        <v>48</v>
      </c>
      <c r="N2081" s="38" t="s">
        <v>2503</v>
      </c>
      <c r="O2081" s="38" t="s">
        <v>5989</v>
      </c>
      <c r="P2081" s="38">
        <v>0</v>
      </c>
    </row>
    <row r="2082" spans="1:16" x14ac:dyDescent="0.3">
      <c r="A2082" s="38">
        <v>20081102.5</v>
      </c>
      <c r="B2082" s="38">
        <v>2454773</v>
      </c>
      <c r="C2082" s="38" t="s">
        <v>8261</v>
      </c>
      <c r="D2082" s="38" t="s">
        <v>5337</v>
      </c>
      <c r="E2082" s="43" t="s">
        <v>8262</v>
      </c>
      <c r="F2082" s="38" t="s">
        <v>565</v>
      </c>
      <c r="G2082" s="38" t="s">
        <v>48</v>
      </c>
      <c r="H2082" s="38" t="s">
        <v>3956</v>
      </c>
      <c r="I2082" s="38" t="s">
        <v>74</v>
      </c>
      <c r="J2082" s="38">
        <f t="shared" si="32"/>
        <v>2008.8819999999996</v>
      </c>
      <c r="K2082" s="44">
        <v>1382.1692</v>
      </c>
      <c r="L2082" s="38" t="s">
        <v>2091</v>
      </c>
      <c r="M2082" s="38" t="s">
        <v>48</v>
      </c>
      <c r="N2082" s="38" t="s">
        <v>3367</v>
      </c>
      <c r="O2082" s="38" t="s">
        <v>4778</v>
      </c>
      <c r="P2082" s="38">
        <v>0</v>
      </c>
    </row>
    <row r="2083" spans="1:16" x14ac:dyDescent="0.3">
      <c r="A2083" s="38">
        <v>20081103.5</v>
      </c>
      <c r="B2083" s="38">
        <v>2454774</v>
      </c>
      <c r="C2083" s="38" t="s">
        <v>8263</v>
      </c>
      <c r="D2083" s="38" t="s">
        <v>892</v>
      </c>
      <c r="E2083" s="43" t="s">
        <v>8264</v>
      </c>
      <c r="F2083" s="38" t="s">
        <v>565</v>
      </c>
      <c r="G2083" s="38" t="s">
        <v>48</v>
      </c>
      <c r="H2083" s="38" t="s">
        <v>4964</v>
      </c>
      <c r="I2083" s="38" t="s">
        <v>957</v>
      </c>
      <c r="J2083" s="38">
        <f t="shared" si="32"/>
        <v>2008.8827999999994</v>
      </c>
      <c r="K2083" s="44">
        <v>1382.9078</v>
      </c>
      <c r="L2083" s="38" t="s">
        <v>710</v>
      </c>
      <c r="M2083" s="38" t="s">
        <v>48</v>
      </c>
      <c r="N2083" s="38" t="s">
        <v>8265</v>
      </c>
      <c r="O2083" s="38" t="s">
        <v>6554</v>
      </c>
      <c r="P2083" s="38">
        <v>0</v>
      </c>
    </row>
    <row r="2084" spans="1:16" x14ac:dyDescent="0.3">
      <c r="A2084" s="38">
        <v>20081104.5</v>
      </c>
      <c r="B2084" s="38">
        <v>2454775</v>
      </c>
      <c r="C2084" s="38" t="s">
        <v>8266</v>
      </c>
      <c r="D2084" s="38" t="s">
        <v>5140</v>
      </c>
      <c r="E2084" s="43" t="s">
        <v>8111</v>
      </c>
      <c r="F2084" s="38" t="s">
        <v>124</v>
      </c>
      <c r="G2084" s="38" t="s">
        <v>48</v>
      </c>
      <c r="H2084" s="38" t="s">
        <v>6760</v>
      </c>
      <c r="I2084" s="38" t="s">
        <v>720</v>
      </c>
      <c r="J2084" s="38">
        <f t="shared" si="32"/>
        <v>2008.8835999999992</v>
      </c>
      <c r="K2084" s="44">
        <v>1383.7443000000001</v>
      </c>
      <c r="L2084" s="38" t="s">
        <v>581</v>
      </c>
      <c r="M2084" s="38" t="s">
        <v>48</v>
      </c>
      <c r="N2084" s="38" t="s">
        <v>8267</v>
      </c>
      <c r="O2084" s="38" t="s">
        <v>3890</v>
      </c>
      <c r="P2084" s="38">
        <v>0</v>
      </c>
    </row>
    <row r="2085" spans="1:16" x14ac:dyDescent="0.3">
      <c r="A2085" s="38">
        <v>20081105.5</v>
      </c>
      <c r="B2085" s="38">
        <v>2454776</v>
      </c>
      <c r="C2085" s="38" t="s">
        <v>8268</v>
      </c>
      <c r="D2085" s="38" t="s">
        <v>3948</v>
      </c>
      <c r="E2085" s="43" t="s">
        <v>7336</v>
      </c>
      <c r="F2085" s="38" t="s">
        <v>124</v>
      </c>
      <c r="G2085" s="38" t="s">
        <v>48</v>
      </c>
      <c r="H2085" s="38" t="s">
        <v>714</v>
      </c>
      <c r="I2085" s="38" t="s">
        <v>2202</v>
      </c>
      <c r="J2085" s="38">
        <f t="shared" si="32"/>
        <v>2008.8844000000008</v>
      </c>
      <c r="K2085" s="44">
        <v>1384.4367999999999</v>
      </c>
      <c r="L2085" s="38" t="s">
        <v>1762</v>
      </c>
      <c r="M2085" s="38" t="s">
        <v>48</v>
      </c>
      <c r="N2085" s="38" t="s">
        <v>4587</v>
      </c>
      <c r="O2085" s="38" t="s">
        <v>6052</v>
      </c>
      <c r="P2085" s="38">
        <v>0</v>
      </c>
    </row>
    <row r="2086" spans="1:16" x14ac:dyDescent="0.3">
      <c r="A2086" s="38">
        <v>20081106.5</v>
      </c>
      <c r="B2086" s="38">
        <v>2454777</v>
      </c>
      <c r="C2086" s="38" t="s">
        <v>8269</v>
      </c>
      <c r="D2086" s="38" t="s">
        <v>243</v>
      </c>
      <c r="E2086" s="43" t="s">
        <v>8270</v>
      </c>
      <c r="F2086" s="38" t="s">
        <v>124</v>
      </c>
      <c r="G2086" s="38" t="s">
        <v>48</v>
      </c>
      <c r="H2086" s="38" t="s">
        <v>1200</v>
      </c>
      <c r="I2086" s="38" t="s">
        <v>463</v>
      </c>
      <c r="J2086" s="38">
        <f t="shared" si="32"/>
        <v>2008.8852000000006</v>
      </c>
      <c r="K2086" s="44">
        <v>1385.1252999999999</v>
      </c>
      <c r="L2086" s="38" t="s">
        <v>1773</v>
      </c>
      <c r="M2086" s="38" t="s">
        <v>48</v>
      </c>
      <c r="N2086" s="38" t="s">
        <v>8119</v>
      </c>
      <c r="O2086" s="38" t="s">
        <v>6064</v>
      </c>
      <c r="P2086" s="38">
        <v>0</v>
      </c>
    </row>
    <row r="2087" spans="1:16" x14ac:dyDescent="0.3">
      <c r="A2087" s="38">
        <v>20081107.5</v>
      </c>
      <c r="B2087" s="38">
        <v>2454778</v>
      </c>
      <c r="C2087" s="38" t="s">
        <v>8271</v>
      </c>
      <c r="D2087" s="38" t="s">
        <v>160</v>
      </c>
      <c r="E2087" s="43" t="s">
        <v>8272</v>
      </c>
      <c r="F2087" s="38" t="s">
        <v>565</v>
      </c>
      <c r="G2087" s="38" t="s">
        <v>48</v>
      </c>
      <c r="H2087" s="38" t="s">
        <v>8273</v>
      </c>
      <c r="I2087" s="38" t="s">
        <v>171</v>
      </c>
      <c r="J2087" s="38">
        <f t="shared" si="32"/>
        <v>2008.8860000000004</v>
      </c>
      <c r="K2087" s="44">
        <v>1385.7842000000001</v>
      </c>
      <c r="L2087" s="38" t="s">
        <v>1784</v>
      </c>
      <c r="M2087" s="38" t="s">
        <v>48</v>
      </c>
      <c r="N2087" s="38" t="s">
        <v>4046</v>
      </c>
      <c r="O2087" s="38" t="s">
        <v>7623</v>
      </c>
      <c r="P2087" s="38">
        <v>0</v>
      </c>
    </row>
    <row r="2088" spans="1:16" x14ac:dyDescent="0.3">
      <c r="A2088" s="38">
        <v>20081108.5</v>
      </c>
      <c r="B2088" s="38">
        <v>2454779</v>
      </c>
      <c r="C2088" s="38" t="s">
        <v>8274</v>
      </c>
      <c r="D2088" s="38" t="s">
        <v>2992</v>
      </c>
      <c r="E2088" s="43" t="s">
        <v>8275</v>
      </c>
      <c r="F2088" s="38" t="s">
        <v>565</v>
      </c>
      <c r="G2088" s="38" t="s">
        <v>48</v>
      </c>
      <c r="H2088" s="38" t="s">
        <v>7427</v>
      </c>
      <c r="I2088" s="38" t="s">
        <v>1912</v>
      </c>
      <c r="J2088" s="38">
        <f t="shared" si="32"/>
        <v>2008.8868000000002</v>
      </c>
      <c r="K2088" s="44">
        <v>1386.4893999999999</v>
      </c>
      <c r="L2088" s="38" t="s">
        <v>1796</v>
      </c>
      <c r="M2088" s="38" t="s">
        <v>48</v>
      </c>
      <c r="N2088" s="38" t="s">
        <v>6574</v>
      </c>
      <c r="O2088" s="38" t="s">
        <v>8247</v>
      </c>
      <c r="P2088" s="38">
        <v>0</v>
      </c>
    </row>
    <row r="2089" spans="1:16" x14ac:dyDescent="0.3">
      <c r="A2089" s="38">
        <v>20081109.5</v>
      </c>
      <c r="B2089" s="38">
        <v>2454780</v>
      </c>
      <c r="C2089" s="38" t="s">
        <v>8276</v>
      </c>
      <c r="D2089" s="38" t="s">
        <v>3314</v>
      </c>
      <c r="E2089" s="43" t="s">
        <v>7336</v>
      </c>
      <c r="F2089" s="38" t="s">
        <v>238</v>
      </c>
      <c r="G2089" s="38" t="s">
        <v>48</v>
      </c>
      <c r="H2089" s="38" t="s">
        <v>4633</v>
      </c>
      <c r="I2089" s="38" t="s">
        <v>508</v>
      </c>
      <c r="J2089" s="38">
        <f t="shared" si="32"/>
        <v>2008.8876</v>
      </c>
      <c r="K2089" s="44">
        <v>1387.1992</v>
      </c>
      <c r="L2089" s="38" t="s">
        <v>2026</v>
      </c>
      <c r="M2089" s="38" t="s">
        <v>48</v>
      </c>
      <c r="N2089" s="38" t="s">
        <v>4111</v>
      </c>
      <c r="O2089" s="38" t="s">
        <v>1532</v>
      </c>
      <c r="P2089" s="38">
        <v>0</v>
      </c>
    </row>
    <row r="2090" spans="1:16" x14ac:dyDescent="0.3">
      <c r="A2090" s="38">
        <v>20081110.5</v>
      </c>
      <c r="B2090" s="38">
        <v>2454781</v>
      </c>
      <c r="C2090" s="38" t="s">
        <v>8277</v>
      </c>
      <c r="D2090" s="38" t="s">
        <v>2131</v>
      </c>
      <c r="E2090" s="43" t="s">
        <v>8278</v>
      </c>
      <c r="F2090" s="38" t="s">
        <v>238</v>
      </c>
      <c r="G2090" s="38" t="s">
        <v>48</v>
      </c>
      <c r="H2090" s="38" t="s">
        <v>2795</v>
      </c>
      <c r="I2090" s="38" t="s">
        <v>508</v>
      </c>
      <c r="J2090" s="38">
        <f t="shared" si="32"/>
        <v>2008.8883999999998</v>
      </c>
      <c r="K2090" s="44">
        <v>1387.8375000000001</v>
      </c>
      <c r="L2090" s="38" t="s">
        <v>1826</v>
      </c>
      <c r="M2090" s="38" t="s">
        <v>48</v>
      </c>
      <c r="N2090" s="38" t="s">
        <v>8279</v>
      </c>
      <c r="O2090" s="38" t="s">
        <v>3372</v>
      </c>
      <c r="P2090" s="38">
        <v>0</v>
      </c>
    </row>
    <row r="2091" spans="1:16" x14ac:dyDescent="0.3">
      <c r="A2091" s="38">
        <v>20081111.5</v>
      </c>
      <c r="B2091" s="38">
        <v>2454782</v>
      </c>
      <c r="C2091" s="38" t="s">
        <v>8280</v>
      </c>
      <c r="D2091" s="38" t="s">
        <v>8281</v>
      </c>
      <c r="E2091" s="43" t="s">
        <v>5855</v>
      </c>
      <c r="F2091" s="38" t="s">
        <v>238</v>
      </c>
      <c r="G2091" s="38" t="s">
        <v>48</v>
      </c>
      <c r="H2091" s="38" t="s">
        <v>3469</v>
      </c>
      <c r="I2091" s="38" t="s">
        <v>2207</v>
      </c>
      <c r="J2091" s="38">
        <f t="shared" si="32"/>
        <v>2008.8891999999996</v>
      </c>
      <c r="K2091" s="44">
        <v>1388.5315000000001</v>
      </c>
      <c r="L2091" s="38" t="s">
        <v>1846</v>
      </c>
      <c r="M2091" s="38" t="s">
        <v>48</v>
      </c>
      <c r="N2091" s="38" t="s">
        <v>5471</v>
      </c>
      <c r="O2091" s="38" t="s">
        <v>4074</v>
      </c>
      <c r="P2091" s="38">
        <v>0</v>
      </c>
    </row>
    <row r="2092" spans="1:16" x14ac:dyDescent="0.3">
      <c r="A2092" s="38">
        <v>20081112.5</v>
      </c>
      <c r="B2092" s="38">
        <v>2454783</v>
      </c>
      <c r="C2092" s="38" t="s">
        <v>8282</v>
      </c>
      <c r="D2092" s="38" t="s">
        <v>7218</v>
      </c>
      <c r="E2092" s="43" t="s">
        <v>8283</v>
      </c>
      <c r="F2092" s="38" t="s">
        <v>238</v>
      </c>
      <c r="G2092" s="38" t="s">
        <v>48</v>
      </c>
      <c r="H2092" s="38" t="s">
        <v>8284</v>
      </c>
      <c r="I2092" s="38" t="s">
        <v>702</v>
      </c>
      <c r="J2092" s="38">
        <f t="shared" si="32"/>
        <v>2008.8899999999994</v>
      </c>
      <c r="K2092" s="44">
        <v>1389.1514</v>
      </c>
      <c r="L2092" s="38" t="s">
        <v>1871</v>
      </c>
      <c r="M2092" s="38" t="s">
        <v>48</v>
      </c>
      <c r="N2092" s="38" t="s">
        <v>8285</v>
      </c>
      <c r="O2092" s="38" t="s">
        <v>3815</v>
      </c>
      <c r="P2092" s="38">
        <v>0</v>
      </c>
    </row>
    <row r="2093" spans="1:16" x14ac:dyDescent="0.3">
      <c r="A2093" s="38">
        <v>20081113.5</v>
      </c>
      <c r="B2093" s="38">
        <v>2454784</v>
      </c>
      <c r="C2093" s="38" t="s">
        <v>8286</v>
      </c>
      <c r="D2093" s="38" t="s">
        <v>712</v>
      </c>
      <c r="E2093" s="43" t="s">
        <v>8287</v>
      </c>
      <c r="F2093" s="38" t="s">
        <v>238</v>
      </c>
      <c r="G2093" s="38" t="s">
        <v>48</v>
      </c>
      <c r="H2093" s="38" t="s">
        <v>1579</v>
      </c>
      <c r="I2093" s="38" t="s">
        <v>2839</v>
      </c>
      <c r="J2093" s="38">
        <f t="shared" si="32"/>
        <v>2008.8907999999992</v>
      </c>
      <c r="K2093" s="44">
        <v>1389.7827</v>
      </c>
      <c r="L2093" s="38" t="s">
        <v>3545</v>
      </c>
      <c r="M2093" s="38" t="s">
        <v>48</v>
      </c>
      <c r="N2093" s="38" t="s">
        <v>8288</v>
      </c>
      <c r="O2093" s="38" t="s">
        <v>2235</v>
      </c>
      <c r="P2093" s="38">
        <v>0</v>
      </c>
    </row>
    <row r="2094" spans="1:16" x14ac:dyDescent="0.3">
      <c r="A2094" s="38">
        <v>20081114.5</v>
      </c>
      <c r="B2094" s="38">
        <v>2454785</v>
      </c>
      <c r="C2094" s="38" t="s">
        <v>8289</v>
      </c>
      <c r="D2094" s="38" t="s">
        <v>2319</v>
      </c>
      <c r="E2094" s="43" t="s">
        <v>8290</v>
      </c>
      <c r="F2094" s="38" t="s">
        <v>238</v>
      </c>
      <c r="G2094" s="38" t="s">
        <v>48</v>
      </c>
      <c r="H2094" s="38" t="s">
        <v>851</v>
      </c>
      <c r="I2094" s="38" t="s">
        <v>2202</v>
      </c>
      <c r="J2094" s="38">
        <f t="shared" si="32"/>
        <v>2008.8916000000008</v>
      </c>
      <c r="K2094" s="44">
        <v>1390.4838999999999</v>
      </c>
      <c r="L2094" s="38" t="s">
        <v>3562</v>
      </c>
      <c r="M2094" s="38" t="s">
        <v>48</v>
      </c>
      <c r="N2094" s="38" t="s">
        <v>6735</v>
      </c>
      <c r="O2094" s="38" t="s">
        <v>3385</v>
      </c>
      <c r="P2094" s="38">
        <v>0</v>
      </c>
    </row>
    <row r="2095" spans="1:16" x14ac:dyDescent="0.3">
      <c r="A2095" s="38">
        <v>20081115.5</v>
      </c>
      <c r="B2095" s="38">
        <v>2454786</v>
      </c>
      <c r="C2095" s="38" t="s">
        <v>8291</v>
      </c>
      <c r="D2095" s="38" t="s">
        <v>2333</v>
      </c>
      <c r="E2095" s="43" t="s">
        <v>8292</v>
      </c>
      <c r="F2095" s="38" t="s">
        <v>238</v>
      </c>
      <c r="G2095" s="38" t="s">
        <v>48</v>
      </c>
      <c r="H2095" s="38" t="s">
        <v>6890</v>
      </c>
      <c r="I2095" s="38" t="s">
        <v>702</v>
      </c>
      <c r="J2095" s="38">
        <f t="shared" si="32"/>
        <v>2008.8924000000006</v>
      </c>
      <c r="K2095" s="44">
        <v>1391.1248000000001</v>
      </c>
      <c r="L2095" s="38" t="s">
        <v>3571</v>
      </c>
      <c r="M2095" s="38" t="s">
        <v>48</v>
      </c>
      <c r="N2095" s="38" t="s">
        <v>8279</v>
      </c>
      <c r="O2095" s="38" t="s">
        <v>3819</v>
      </c>
      <c r="P2095" s="38">
        <v>0</v>
      </c>
    </row>
    <row r="2096" spans="1:16" x14ac:dyDescent="0.3">
      <c r="A2096" s="38">
        <v>20081116.5</v>
      </c>
      <c r="B2096" s="38">
        <v>2454787</v>
      </c>
      <c r="C2096" s="38" t="s">
        <v>8293</v>
      </c>
      <c r="D2096" s="38" t="s">
        <v>145</v>
      </c>
      <c r="E2096" s="43" t="s">
        <v>8294</v>
      </c>
      <c r="F2096" s="38" t="s">
        <v>238</v>
      </c>
      <c r="G2096" s="38" t="s">
        <v>48</v>
      </c>
      <c r="H2096" s="38" t="s">
        <v>6876</v>
      </c>
      <c r="I2096" s="38" t="s">
        <v>957</v>
      </c>
      <c r="J2096" s="38">
        <f t="shared" si="32"/>
        <v>2008.8932000000004</v>
      </c>
      <c r="K2096" s="44">
        <v>1391.6585</v>
      </c>
      <c r="L2096" s="38" t="s">
        <v>4970</v>
      </c>
      <c r="M2096" s="38" t="s">
        <v>48</v>
      </c>
      <c r="N2096" s="38" t="s">
        <v>1677</v>
      </c>
      <c r="O2096" s="38" t="s">
        <v>1077</v>
      </c>
      <c r="P2096" s="38">
        <v>0</v>
      </c>
    </row>
    <row r="2097" spans="1:16" x14ac:dyDescent="0.3">
      <c r="A2097" s="38">
        <v>20081117.5</v>
      </c>
      <c r="B2097" s="38">
        <v>2454788</v>
      </c>
      <c r="C2097" s="38" t="s">
        <v>8295</v>
      </c>
      <c r="D2097" s="38" t="s">
        <v>692</v>
      </c>
      <c r="E2097" s="43" t="s">
        <v>8296</v>
      </c>
      <c r="F2097" s="38" t="s">
        <v>238</v>
      </c>
      <c r="G2097" s="38" t="s">
        <v>48</v>
      </c>
      <c r="H2097" s="38" t="s">
        <v>5274</v>
      </c>
      <c r="I2097" s="38" t="s">
        <v>1952</v>
      </c>
      <c r="J2097" s="38">
        <f t="shared" si="32"/>
        <v>2008.8940000000002</v>
      </c>
      <c r="K2097" s="44">
        <v>1392.2184999999999</v>
      </c>
      <c r="L2097" s="38" t="s">
        <v>2848</v>
      </c>
      <c r="M2097" s="38" t="s">
        <v>48</v>
      </c>
      <c r="N2097" s="38" t="s">
        <v>8297</v>
      </c>
      <c r="O2097" s="38" t="s">
        <v>3255</v>
      </c>
      <c r="P2097" s="38">
        <v>0</v>
      </c>
    </row>
    <row r="2098" spans="1:16" x14ac:dyDescent="0.3">
      <c r="A2098" s="38">
        <v>20081118.5</v>
      </c>
      <c r="B2098" s="38">
        <v>2454789</v>
      </c>
      <c r="C2098" s="38" t="s">
        <v>8298</v>
      </c>
      <c r="D2098" s="38" t="s">
        <v>8299</v>
      </c>
      <c r="E2098" s="43" t="s">
        <v>8300</v>
      </c>
      <c r="F2098" s="38" t="s">
        <v>238</v>
      </c>
      <c r="G2098" s="38" t="s">
        <v>48</v>
      </c>
      <c r="H2098" s="38" t="s">
        <v>6364</v>
      </c>
      <c r="I2098" s="38" t="s">
        <v>2207</v>
      </c>
      <c r="J2098" s="38">
        <f t="shared" si="32"/>
        <v>2008.8948</v>
      </c>
      <c r="K2098" s="44">
        <v>1392.8317</v>
      </c>
      <c r="L2098" s="38" t="s">
        <v>4570</v>
      </c>
      <c r="M2098" s="38" t="s">
        <v>48</v>
      </c>
      <c r="N2098" s="38" t="s">
        <v>3376</v>
      </c>
      <c r="O2098" s="38" t="s">
        <v>3410</v>
      </c>
      <c r="P2098" s="38">
        <v>0</v>
      </c>
    </row>
    <row r="2099" spans="1:16" x14ac:dyDescent="0.3">
      <c r="A2099" s="38">
        <v>20081119.5</v>
      </c>
      <c r="B2099" s="38">
        <v>2454790</v>
      </c>
      <c r="C2099" s="38" t="s">
        <v>8301</v>
      </c>
      <c r="D2099" s="38" t="s">
        <v>5155</v>
      </c>
      <c r="E2099" s="43" t="s">
        <v>7245</v>
      </c>
      <c r="F2099" s="38" t="s">
        <v>238</v>
      </c>
      <c r="G2099" s="38" t="s">
        <v>48</v>
      </c>
      <c r="H2099" s="38" t="s">
        <v>3413</v>
      </c>
      <c r="I2099" s="38" t="s">
        <v>1604</v>
      </c>
      <c r="J2099" s="38">
        <f t="shared" si="32"/>
        <v>2008.8955999999998</v>
      </c>
      <c r="K2099" s="44">
        <v>1393.3530000000001</v>
      </c>
      <c r="L2099" s="38" t="s">
        <v>5004</v>
      </c>
      <c r="M2099" s="38" t="s">
        <v>48</v>
      </c>
      <c r="N2099" s="38" t="s">
        <v>4230</v>
      </c>
      <c r="O2099" s="38" t="s">
        <v>2143</v>
      </c>
      <c r="P2099" s="38">
        <v>0</v>
      </c>
    </row>
    <row r="2100" spans="1:16" x14ac:dyDescent="0.3">
      <c r="A2100" s="38">
        <v>20081120.5</v>
      </c>
      <c r="B2100" s="38">
        <v>2454791</v>
      </c>
      <c r="C2100" s="38" t="s">
        <v>8302</v>
      </c>
      <c r="D2100" s="38" t="s">
        <v>3365</v>
      </c>
      <c r="E2100" s="43" t="s">
        <v>8303</v>
      </c>
      <c r="F2100" s="38" t="s">
        <v>238</v>
      </c>
      <c r="G2100" s="38" t="s">
        <v>48</v>
      </c>
      <c r="H2100" s="38" t="s">
        <v>3994</v>
      </c>
      <c r="I2100" s="38" t="s">
        <v>508</v>
      </c>
      <c r="J2100" s="38">
        <f t="shared" si="32"/>
        <v>2008.8963999999996</v>
      </c>
      <c r="K2100" s="44">
        <v>1393.8721</v>
      </c>
      <c r="L2100" s="38" t="s">
        <v>6402</v>
      </c>
      <c r="M2100" s="38" t="s">
        <v>48</v>
      </c>
      <c r="N2100" s="38" t="s">
        <v>5506</v>
      </c>
      <c r="O2100" s="38" t="s">
        <v>6473</v>
      </c>
      <c r="P2100" s="38">
        <v>0</v>
      </c>
    </row>
    <row r="2101" spans="1:16" x14ac:dyDescent="0.3">
      <c r="A2101" s="38">
        <v>20081121.5</v>
      </c>
      <c r="B2101" s="38">
        <v>2454792</v>
      </c>
      <c r="C2101" s="38" t="s">
        <v>8304</v>
      </c>
      <c r="D2101" s="38" t="s">
        <v>555</v>
      </c>
      <c r="E2101" s="43" t="s">
        <v>8305</v>
      </c>
      <c r="F2101" s="38" t="s">
        <v>238</v>
      </c>
      <c r="G2101" s="38" t="s">
        <v>48</v>
      </c>
      <c r="H2101" s="38" t="s">
        <v>3795</v>
      </c>
      <c r="I2101" s="38" t="s">
        <v>1580</v>
      </c>
      <c r="J2101" s="38">
        <f t="shared" si="32"/>
        <v>2008.8971999999994</v>
      </c>
      <c r="K2101" s="44">
        <v>1394.4224999999999</v>
      </c>
      <c r="L2101" s="38" t="s">
        <v>6258</v>
      </c>
      <c r="M2101" s="38" t="s">
        <v>48</v>
      </c>
      <c r="N2101" s="38" t="s">
        <v>3773</v>
      </c>
      <c r="O2101" s="38" t="s">
        <v>1084</v>
      </c>
      <c r="P2101" s="38">
        <v>0</v>
      </c>
    </row>
    <row r="2102" spans="1:16" x14ac:dyDescent="0.3">
      <c r="A2102" s="38">
        <v>20081122.5</v>
      </c>
      <c r="B2102" s="38">
        <v>2454793</v>
      </c>
      <c r="C2102" s="38" t="s">
        <v>8306</v>
      </c>
      <c r="D2102" s="38" t="s">
        <v>4989</v>
      </c>
      <c r="E2102" s="43" t="s">
        <v>8307</v>
      </c>
      <c r="F2102" s="38" t="s">
        <v>238</v>
      </c>
      <c r="G2102" s="38" t="s">
        <v>48</v>
      </c>
      <c r="H2102" s="38" t="s">
        <v>831</v>
      </c>
      <c r="I2102" s="38" t="s">
        <v>2207</v>
      </c>
      <c r="J2102" s="38">
        <f t="shared" si="32"/>
        <v>2008.8979999999992</v>
      </c>
      <c r="K2102" s="44">
        <v>1394.9924000000001</v>
      </c>
      <c r="L2102" s="38" t="s">
        <v>1730</v>
      </c>
      <c r="M2102" s="38" t="s">
        <v>48</v>
      </c>
      <c r="N2102" s="38" t="s">
        <v>7544</v>
      </c>
      <c r="O2102" s="38" t="s">
        <v>213</v>
      </c>
      <c r="P2102" s="38">
        <v>0</v>
      </c>
    </row>
    <row r="2103" spans="1:16" x14ac:dyDescent="0.3">
      <c r="A2103" s="38">
        <v>20081123.5</v>
      </c>
      <c r="B2103" s="38">
        <v>2454794</v>
      </c>
      <c r="C2103" s="38" t="s">
        <v>8308</v>
      </c>
      <c r="D2103" s="38" t="s">
        <v>1382</v>
      </c>
      <c r="E2103" s="43" t="s">
        <v>8309</v>
      </c>
      <c r="F2103" s="38" t="s">
        <v>238</v>
      </c>
      <c r="G2103" s="38" t="s">
        <v>48</v>
      </c>
      <c r="H2103" s="38" t="s">
        <v>4301</v>
      </c>
      <c r="I2103" s="38" t="s">
        <v>720</v>
      </c>
      <c r="J2103" s="38">
        <f t="shared" si="32"/>
        <v>2008.8988000000008</v>
      </c>
      <c r="K2103" s="44">
        <v>1395.5351000000001</v>
      </c>
      <c r="L2103" s="38" t="s">
        <v>1864</v>
      </c>
      <c r="M2103" s="38" t="s">
        <v>48</v>
      </c>
      <c r="N2103" s="38" t="s">
        <v>8310</v>
      </c>
      <c r="O2103" s="38" t="s">
        <v>1432</v>
      </c>
      <c r="P2103" s="38">
        <v>0</v>
      </c>
    </row>
    <row r="2104" spans="1:16" x14ac:dyDescent="0.3">
      <c r="A2104" s="38">
        <v>20081124.5</v>
      </c>
      <c r="B2104" s="38">
        <v>2454795</v>
      </c>
      <c r="C2104" s="38" t="s">
        <v>8311</v>
      </c>
      <c r="D2104" s="38" t="s">
        <v>2116</v>
      </c>
      <c r="E2104" s="43" t="s">
        <v>8312</v>
      </c>
      <c r="F2104" s="38" t="s">
        <v>238</v>
      </c>
      <c r="G2104" s="38" t="s">
        <v>48</v>
      </c>
      <c r="H2104" s="38" t="s">
        <v>8313</v>
      </c>
      <c r="I2104" s="38" t="s">
        <v>463</v>
      </c>
      <c r="J2104" s="38">
        <f t="shared" si="32"/>
        <v>2008.8996000000006</v>
      </c>
      <c r="K2104" s="44">
        <v>1396.0369000000001</v>
      </c>
      <c r="L2104" s="38" t="s">
        <v>1965</v>
      </c>
      <c r="M2104" s="38" t="s">
        <v>48</v>
      </c>
      <c r="N2104" s="38" t="s">
        <v>8314</v>
      </c>
      <c r="O2104" s="38" t="s">
        <v>213</v>
      </c>
      <c r="P2104" s="38">
        <v>0</v>
      </c>
    </row>
    <row r="2105" spans="1:16" x14ac:dyDescent="0.3">
      <c r="A2105" s="38">
        <v>20081125.5</v>
      </c>
      <c r="B2105" s="38">
        <v>2454796</v>
      </c>
      <c r="C2105" s="38" t="s">
        <v>8315</v>
      </c>
      <c r="D2105" s="38" t="s">
        <v>2149</v>
      </c>
      <c r="E2105" s="43" t="s">
        <v>7271</v>
      </c>
      <c r="F2105" s="38" t="s">
        <v>238</v>
      </c>
      <c r="G2105" s="38" t="s">
        <v>48</v>
      </c>
      <c r="H2105" s="38" t="s">
        <v>4550</v>
      </c>
      <c r="I2105" s="38" t="s">
        <v>1592</v>
      </c>
      <c r="J2105" s="38">
        <f t="shared" si="32"/>
        <v>2008.9004000000004</v>
      </c>
      <c r="K2105" s="44">
        <v>1396.5916999999999</v>
      </c>
      <c r="L2105" s="38" t="s">
        <v>761</v>
      </c>
      <c r="M2105" s="38" t="s">
        <v>48</v>
      </c>
      <c r="N2105" s="38" t="s">
        <v>8316</v>
      </c>
      <c r="O2105" s="38" t="s">
        <v>2143</v>
      </c>
      <c r="P2105" s="38">
        <v>0</v>
      </c>
    </row>
    <row r="2106" spans="1:16" x14ac:dyDescent="0.3">
      <c r="A2106" s="38">
        <v>20081126.5</v>
      </c>
      <c r="B2106" s="38">
        <v>2454797</v>
      </c>
      <c r="C2106" s="38" t="s">
        <v>8317</v>
      </c>
      <c r="D2106" s="38" t="s">
        <v>892</v>
      </c>
      <c r="E2106" s="43" t="s">
        <v>8318</v>
      </c>
      <c r="F2106" s="38" t="s">
        <v>238</v>
      </c>
      <c r="G2106" s="38" t="s">
        <v>48</v>
      </c>
      <c r="H2106" s="38" t="s">
        <v>2826</v>
      </c>
      <c r="I2106" s="38" t="s">
        <v>1592</v>
      </c>
      <c r="J2106" s="38">
        <f t="shared" si="32"/>
        <v>2008.9012000000002</v>
      </c>
      <c r="K2106" s="44">
        <v>1397.0650000000001</v>
      </c>
      <c r="L2106" s="38" t="s">
        <v>1847</v>
      </c>
      <c r="M2106" s="38" t="s">
        <v>48</v>
      </c>
      <c r="N2106" s="38" t="s">
        <v>8319</v>
      </c>
      <c r="O2106" s="38" t="s">
        <v>3255</v>
      </c>
      <c r="P2106" s="38">
        <v>0</v>
      </c>
    </row>
    <row r="2107" spans="1:16" x14ac:dyDescent="0.3">
      <c r="A2107" s="38">
        <v>20081127.5</v>
      </c>
      <c r="B2107" s="38">
        <v>2454798</v>
      </c>
      <c r="C2107" s="38" t="s">
        <v>8320</v>
      </c>
      <c r="D2107" s="38" t="s">
        <v>3608</v>
      </c>
      <c r="E2107" s="43" t="s">
        <v>7069</v>
      </c>
      <c r="F2107" s="38" t="s">
        <v>238</v>
      </c>
      <c r="G2107" s="38" t="s">
        <v>48</v>
      </c>
      <c r="H2107" s="38" t="s">
        <v>8321</v>
      </c>
      <c r="I2107" s="38" t="s">
        <v>171</v>
      </c>
      <c r="J2107" s="38">
        <f t="shared" si="32"/>
        <v>2008.902</v>
      </c>
      <c r="K2107" s="44">
        <v>1397.5858000000001</v>
      </c>
      <c r="L2107" s="38" t="s">
        <v>767</v>
      </c>
      <c r="M2107" s="38" t="s">
        <v>48</v>
      </c>
      <c r="N2107" s="38" t="s">
        <v>8322</v>
      </c>
      <c r="O2107" s="38" t="s">
        <v>1340</v>
      </c>
      <c r="P2107" s="38">
        <v>0</v>
      </c>
    </row>
    <row r="2108" spans="1:16" x14ac:dyDescent="0.3">
      <c r="A2108" s="38">
        <v>20081128.5</v>
      </c>
      <c r="B2108" s="38">
        <v>2454799</v>
      </c>
      <c r="C2108" s="38" t="s">
        <v>8323</v>
      </c>
      <c r="D2108" s="38" t="s">
        <v>2375</v>
      </c>
      <c r="E2108" s="43" t="s">
        <v>8123</v>
      </c>
      <c r="F2108" s="38" t="s">
        <v>238</v>
      </c>
      <c r="G2108" s="38" t="s">
        <v>48</v>
      </c>
      <c r="H2108" s="38" t="s">
        <v>3499</v>
      </c>
      <c r="I2108" s="38" t="s">
        <v>2207</v>
      </c>
      <c r="J2108" s="38">
        <f t="shared" si="32"/>
        <v>2008.9027999999998</v>
      </c>
      <c r="K2108" s="44">
        <v>1398.0485000000001</v>
      </c>
      <c r="L2108" s="38" t="s">
        <v>3595</v>
      </c>
      <c r="M2108" s="38" t="s">
        <v>48</v>
      </c>
      <c r="N2108" s="38" t="s">
        <v>3733</v>
      </c>
      <c r="O2108" s="38" t="s">
        <v>1600</v>
      </c>
      <c r="P2108" s="38">
        <v>0</v>
      </c>
    </row>
    <row r="2109" spans="1:16" x14ac:dyDescent="0.3">
      <c r="A2109" s="38">
        <v>20081129.5</v>
      </c>
      <c r="B2109" s="38">
        <v>2454800</v>
      </c>
      <c r="C2109" s="38" t="s">
        <v>8324</v>
      </c>
      <c r="D2109" s="38" t="s">
        <v>4997</v>
      </c>
      <c r="E2109" s="43" t="s">
        <v>8325</v>
      </c>
      <c r="F2109" s="38" t="s">
        <v>238</v>
      </c>
      <c r="G2109" s="38" t="s">
        <v>48</v>
      </c>
      <c r="H2109" s="38" t="s">
        <v>7934</v>
      </c>
      <c r="I2109" s="38" t="s">
        <v>696</v>
      </c>
      <c r="J2109" s="38">
        <f t="shared" si="32"/>
        <v>2008.9035999999996</v>
      </c>
      <c r="K2109" s="44">
        <v>1398.5198</v>
      </c>
      <c r="L2109" s="38" t="s">
        <v>1858</v>
      </c>
      <c r="M2109" s="38" t="s">
        <v>48</v>
      </c>
      <c r="N2109" s="38" t="s">
        <v>6766</v>
      </c>
      <c r="O2109" s="38" t="s">
        <v>3255</v>
      </c>
      <c r="P2109" s="38">
        <v>0</v>
      </c>
    </row>
    <row r="2110" spans="1:16" x14ac:dyDescent="0.3">
      <c r="A2110" s="38">
        <v>20081130.5</v>
      </c>
      <c r="B2110" s="38">
        <v>2454801</v>
      </c>
      <c r="C2110" s="38" t="s">
        <v>8326</v>
      </c>
      <c r="D2110" s="38" t="s">
        <v>446</v>
      </c>
      <c r="E2110" s="43" t="s">
        <v>6728</v>
      </c>
      <c r="F2110" s="38" t="s">
        <v>238</v>
      </c>
      <c r="G2110" s="38" t="s">
        <v>48</v>
      </c>
      <c r="H2110" s="38" t="s">
        <v>6309</v>
      </c>
      <c r="I2110" s="38" t="s">
        <v>2202</v>
      </c>
      <c r="J2110" s="38">
        <f t="shared" si="32"/>
        <v>2008.9043999999994</v>
      </c>
      <c r="K2110" s="44">
        <v>1399.0089</v>
      </c>
      <c r="L2110" s="38" t="s">
        <v>1894</v>
      </c>
      <c r="M2110" s="38" t="s">
        <v>48</v>
      </c>
      <c r="N2110" s="38" t="s">
        <v>580</v>
      </c>
      <c r="O2110" s="38" t="s">
        <v>3380</v>
      </c>
      <c r="P2110" s="38">
        <v>0</v>
      </c>
    </row>
    <row r="2111" spans="1:16" x14ac:dyDescent="0.3">
      <c r="A2111" s="38">
        <v>20081201.5</v>
      </c>
      <c r="B2111" s="38">
        <v>2454802</v>
      </c>
      <c r="C2111" s="38" t="s">
        <v>8327</v>
      </c>
      <c r="D2111" s="38" t="s">
        <v>892</v>
      </c>
      <c r="E2111" s="43" t="s">
        <v>8328</v>
      </c>
      <c r="F2111" s="38" t="s">
        <v>238</v>
      </c>
      <c r="G2111" s="38" t="s">
        <v>48</v>
      </c>
      <c r="H2111" s="38" t="s">
        <v>5960</v>
      </c>
      <c r="I2111" s="38" t="s">
        <v>463</v>
      </c>
      <c r="J2111" s="38">
        <f t="shared" si="32"/>
        <v>2008.9611999999997</v>
      </c>
      <c r="K2111" s="44">
        <v>1399.4943000000001</v>
      </c>
      <c r="L2111" s="38" t="s">
        <v>1942</v>
      </c>
      <c r="M2111" s="38" t="s">
        <v>48</v>
      </c>
      <c r="N2111" s="38" t="s">
        <v>760</v>
      </c>
      <c r="O2111" s="38" t="s">
        <v>2557</v>
      </c>
      <c r="P2111" s="38">
        <v>0</v>
      </c>
    </row>
    <row r="2112" spans="1:16" x14ac:dyDescent="0.3">
      <c r="A2112" s="38">
        <v>20081202.5</v>
      </c>
      <c r="B2112" s="38">
        <v>2454803</v>
      </c>
      <c r="C2112" s="38" t="s">
        <v>8329</v>
      </c>
      <c r="D2112" s="38" t="s">
        <v>8330</v>
      </c>
      <c r="E2112" s="43" t="s">
        <v>7931</v>
      </c>
      <c r="F2112" s="38" t="s">
        <v>116</v>
      </c>
      <c r="G2112" s="38" t="s">
        <v>48</v>
      </c>
      <c r="H2112" s="38" t="s">
        <v>8331</v>
      </c>
      <c r="I2112" s="38" t="s">
        <v>696</v>
      </c>
      <c r="J2112" s="38">
        <f t="shared" si="32"/>
        <v>2008.9619999999995</v>
      </c>
      <c r="K2112" s="44">
        <v>1399.9757999999999</v>
      </c>
      <c r="L2112" s="38" t="s">
        <v>1108</v>
      </c>
      <c r="M2112" s="38" t="s">
        <v>48</v>
      </c>
      <c r="N2112" s="38" t="s">
        <v>8332</v>
      </c>
      <c r="O2112" s="38" t="s">
        <v>8333</v>
      </c>
      <c r="P2112" s="38">
        <v>0</v>
      </c>
    </row>
    <row r="2113" spans="1:16" x14ac:dyDescent="0.3">
      <c r="A2113" s="38">
        <v>20081203.5</v>
      </c>
      <c r="B2113" s="38">
        <v>2454804</v>
      </c>
      <c r="C2113" s="38" t="s">
        <v>8334</v>
      </c>
      <c r="D2113" s="38" t="s">
        <v>674</v>
      </c>
      <c r="E2113" s="43" t="s">
        <v>8159</v>
      </c>
      <c r="F2113" s="38" t="s">
        <v>116</v>
      </c>
      <c r="G2113" s="38" t="s">
        <v>48</v>
      </c>
      <c r="H2113" s="38" t="s">
        <v>8335</v>
      </c>
      <c r="I2113" s="38" t="s">
        <v>2207</v>
      </c>
      <c r="J2113" s="38">
        <f t="shared" si="32"/>
        <v>2008.9627999999993</v>
      </c>
      <c r="K2113" s="44">
        <v>1400.4285</v>
      </c>
      <c r="L2113" s="38" t="s">
        <v>2006</v>
      </c>
      <c r="M2113" s="38" t="s">
        <v>48</v>
      </c>
      <c r="N2113" s="38" t="s">
        <v>4941</v>
      </c>
      <c r="O2113" s="38" t="s">
        <v>134</v>
      </c>
      <c r="P2113" s="38">
        <v>0</v>
      </c>
    </row>
    <row r="2114" spans="1:16" x14ac:dyDescent="0.3">
      <c r="A2114" s="38">
        <v>20081204.5</v>
      </c>
      <c r="B2114" s="38">
        <v>2454805</v>
      </c>
      <c r="C2114" s="38" t="s">
        <v>8336</v>
      </c>
      <c r="D2114" s="38" t="s">
        <v>971</v>
      </c>
      <c r="E2114" s="43" t="s">
        <v>8337</v>
      </c>
      <c r="F2114" s="38" t="s">
        <v>116</v>
      </c>
      <c r="G2114" s="38" t="s">
        <v>48</v>
      </c>
      <c r="H2114" s="38" t="s">
        <v>8338</v>
      </c>
      <c r="I2114" s="38" t="s">
        <v>1912</v>
      </c>
      <c r="J2114" s="38">
        <f t="shared" si="32"/>
        <v>2008.9635999999991</v>
      </c>
      <c r="K2114" s="44">
        <v>1400.8277</v>
      </c>
      <c r="L2114" s="38" t="s">
        <v>3606</v>
      </c>
      <c r="M2114" s="38" t="s">
        <v>48</v>
      </c>
      <c r="N2114" s="38" t="s">
        <v>8339</v>
      </c>
      <c r="O2114" s="38" t="s">
        <v>1432</v>
      </c>
      <c r="P2114" s="38">
        <v>0</v>
      </c>
    </row>
    <row r="2115" spans="1:16" x14ac:dyDescent="0.3">
      <c r="A2115" s="38">
        <v>20081205.5</v>
      </c>
      <c r="B2115" s="38">
        <v>2454806</v>
      </c>
      <c r="C2115" s="38" t="s">
        <v>8340</v>
      </c>
      <c r="D2115" s="38" t="s">
        <v>1764</v>
      </c>
      <c r="E2115" s="43" t="s">
        <v>8341</v>
      </c>
      <c r="F2115" s="38" t="s">
        <v>116</v>
      </c>
      <c r="G2115" s="38" t="s">
        <v>48</v>
      </c>
      <c r="H2115" s="38" t="s">
        <v>1740</v>
      </c>
      <c r="I2115" s="38" t="s">
        <v>1592</v>
      </c>
      <c r="J2115" s="38">
        <f t="shared" si="32"/>
        <v>2008.9644000000008</v>
      </c>
      <c r="K2115" s="44">
        <v>1401.2902999999999</v>
      </c>
      <c r="L2115" s="38" t="s">
        <v>1918</v>
      </c>
      <c r="M2115" s="38" t="s">
        <v>48</v>
      </c>
      <c r="N2115" s="38" t="s">
        <v>1492</v>
      </c>
      <c r="O2115" s="38" t="s">
        <v>270</v>
      </c>
      <c r="P2115" s="38">
        <v>0</v>
      </c>
    </row>
    <row r="2116" spans="1:16" x14ac:dyDescent="0.3">
      <c r="A2116" s="38">
        <v>20081206.5</v>
      </c>
      <c r="B2116" s="38">
        <v>2454807</v>
      </c>
      <c r="C2116" s="38" t="s">
        <v>8342</v>
      </c>
      <c r="D2116" s="38" t="s">
        <v>8343</v>
      </c>
      <c r="E2116" s="43" t="s">
        <v>8344</v>
      </c>
      <c r="F2116" s="38" t="s">
        <v>116</v>
      </c>
      <c r="G2116" s="38" t="s">
        <v>48</v>
      </c>
      <c r="H2116" s="38" t="s">
        <v>5254</v>
      </c>
      <c r="I2116" s="38" t="s">
        <v>62</v>
      </c>
      <c r="J2116" s="38">
        <f t="shared" si="32"/>
        <v>2008.9652000000006</v>
      </c>
      <c r="K2116" s="44">
        <v>1401.6724999999999</v>
      </c>
      <c r="L2116" s="38" t="s">
        <v>3671</v>
      </c>
      <c r="M2116" s="38" t="s">
        <v>48</v>
      </c>
      <c r="N2116" s="38" t="s">
        <v>6203</v>
      </c>
      <c r="O2116" s="38" t="s">
        <v>7096</v>
      </c>
      <c r="P2116" s="38">
        <v>0</v>
      </c>
    </row>
    <row r="2117" spans="1:16" x14ac:dyDescent="0.3">
      <c r="A2117" s="38">
        <v>20081207.5</v>
      </c>
      <c r="B2117" s="38">
        <v>2454808</v>
      </c>
      <c r="C2117" s="38" t="s">
        <v>8345</v>
      </c>
      <c r="D2117" s="38" t="s">
        <v>5094</v>
      </c>
      <c r="E2117" s="43" t="s">
        <v>8346</v>
      </c>
      <c r="F2117" s="38" t="s">
        <v>116</v>
      </c>
      <c r="G2117" s="38" t="s">
        <v>48</v>
      </c>
      <c r="H2117" s="38" t="s">
        <v>3250</v>
      </c>
      <c r="I2117" s="38" t="s">
        <v>720</v>
      </c>
      <c r="J2117" s="38">
        <f t="shared" si="32"/>
        <v>2008.9660000000003</v>
      </c>
      <c r="K2117" s="44">
        <v>1402.0513000000001</v>
      </c>
      <c r="L2117" s="38" t="s">
        <v>2017</v>
      </c>
      <c r="M2117" s="38" t="s">
        <v>48</v>
      </c>
      <c r="N2117" s="38" t="s">
        <v>2646</v>
      </c>
      <c r="O2117" s="38" t="s">
        <v>1311</v>
      </c>
      <c r="P2117" s="38">
        <v>0</v>
      </c>
    </row>
    <row r="2118" spans="1:16" x14ac:dyDescent="0.3">
      <c r="A2118" s="38">
        <v>20081208.5</v>
      </c>
      <c r="B2118" s="38">
        <v>2454809</v>
      </c>
      <c r="C2118" s="38" t="s">
        <v>8347</v>
      </c>
      <c r="D2118" s="38" t="s">
        <v>860</v>
      </c>
      <c r="E2118" s="43" t="s">
        <v>8348</v>
      </c>
      <c r="F2118" s="38" t="s">
        <v>116</v>
      </c>
      <c r="G2118" s="38" t="s">
        <v>48</v>
      </c>
      <c r="H2118" s="38" t="s">
        <v>8349</v>
      </c>
      <c r="I2118" s="38" t="s">
        <v>720</v>
      </c>
      <c r="J2118" s="38">
        <f t="shared" ref="J2118:J2181" si="33">INT(A2118/10000)+8*(A2118/10000-INT(A2118/10000))</f>
        <v>2008.9668000000001</v>
      </c>
      <c r="K2118" s="44">
        <v>1402.4312</v>
      </c>
      <c r="L2118" s="38" t="s">
        <v>1954</v>
      </c>
      <c r="M2118" s="38" t="s">
        <v>48</v>
      </c>
      <c r="N2118" s="38" t="s">
        <v>8350</v>
      </c>
      <c r="O2118" s="38" t="s">
        <v>2999</v>
      </c>
      <c r="P2118" s="38">
        <v>0</v>
      </c>
    </row>
    <row r="2119" spans="1:16" x14ac:dyDescent="0.3">
      <c r="A2119" s="38">
        <v>20081209.5</v>
      </c>
      <c r="B2119" s="38">
        <v>2454810</v>
      </c>
      <c r="C2119" s="38" t="s">
        <v>8351</v>
      </c>
      <c r="D2119" s="38" t="s">
        <v>2559</v>
      </c>
      <c r="E2119" s="43" t="s">
        <v>6731</v>
      </c>
      <c r="F2119" s="38" t="s">
        <v>116</v>
      </c>
      <c r="G2119" s="38" t="s">
        <v>48</v>
      </c>
      <c r="H2119" s="38" t="s">
        <v>8352</v>
      </c>
      <c r="I2119" s="38" t="s">
        <v>702</v>
      </c>
      <c r="J2119" s="38">
        <f t="shared" si="33"/>
        <v>2008.9675999999999</v>
      </c>
      <c r="K2119" s="44">
        <v>1402.8536999999999</v>
      </c>
      <c r="L2119" s="38" t="s">
        <v>1153</v>
      </c>
      <c r="M2119" s="38" t="s">
        <v>48</v>
      </c>
      <c r="N2119" s="38" t="s">
        <v>8353</v>
      </c>
      <c r="O2119" s="38" t="s">
        <v>653</v>
      </c>
      <c r="P2119" s="38">
        <v>0</v>
      </c>
    </row>
    <row r="2120" spans="1:16" x14ac:dyDescent="0.3">
      <c r="A2120" s="38">
        <v>20081210.5</v>
      </c>
      <c r="B2120" s="38">
        <v>2454811</v>
      </c>
      <c r="C2120" s="38" t="s">
        <v>8354</v>
      </c>
      <c r="D2120" s="38" t="s">
        <v>8030</v>
      </c>
      <c r="E2120" s="43" t="s">
        <v>8355</v>
      </c>
      <c r="F2120" s="38" t="s">
        <v>116</v>
      </c>
      <c r="G2120" s="38" t="s">
        <v>48</v>
      </c>
      <c r="H2120" s="38" t="s">
        <v>8356</v>
      </c>
      <c r="I2120" s="38" t="s">
        <v>720</v>
      </c>
      <c r="J2120" s="38">
        <f t="shared" si="33"/>
        <v>2008.9683999999997</v>
      </c>
      <c r="K2120" s="44">
        <v>1403.1647</v>
      </c>
      <c r="L2120" s="38" t="s">
        <v>1485</v>
      </c>
      <c r="M2120" s="38" t="s">
        <v>48</v>
      </c>
      <c r="N2120" s="38" t="s">
        <v>8357</v>
      </c>
      <c r="O2120" s="38" t="s">
        <v>1181</v>
      </c>
      <c r="P2120" s="38">
        <v>0</v>
      </c>
    </row>
    <row r="2121" spans="1:16" x14ac:dyDescent="0.3">
      <c r="A2121" s="38">
        <v>20081211.5</v>
      </c>
      <c r="B2121" s="38">
        <v>2454812</v>
      </c>
      <c r="C2121" s="38" t="s">
        <v>8358</v>
      </c>
      <c r="D2121" s="38" t="s">
        <v>5854</v>
      </c>
      <c r="E2121" s="43" t="s">
        <v>8359</v>
      </c>
      <c r="F2121" s="38" t="s">
        <v>116</v>
      </c>
      <c r="G2121" s="38" t="s">
        <v>48</v>
      </c>
      <c r="H2121" s="38" t="s">
        <v>6490</v>
      </c>
      <c r="I2121" s="38" t="s">
        <v>2207</v>
      </c>
      <c r="J2121" s="38">
        <f t="shared" si="33"/>
        <v>2008.9691999999995</v>
      </c>
      <c r="K2121" s="44">
        <v>1403.4648999999999</v>
      </c>
      <c r="L2121" s="38" t="s">
        <v>5056</v>
      </c>
      <c r="M2121" s="38" t="s">
        <v>48</v>
      </c>
      <c r="N2121" s="38" t="s">
        <v>4313</v>
      </c>
      <c r="O2121" s="38" t="s">
        <v>5394</v>
      </c>
      <c r="P2121" s="38">
        <v>0</v>
      </c>
    </row>
    <row r="2122" spans="1:16" x14ac:dyDescent="0.3">
      <c r="A2122" s="38">
        <v>20081212.5</v>
      </c>
      <c r="B2122" s="38">
        <v>2454813</v>
      </c>
      <c r="C2122" s="38" t="s">
        <v>8360</v>
      </c>
      <c r="D2122" s="38" t="s">
        <v>6208</v>
      </c>
      <c r="E2122" s="43" t="s">
        <v>8361</v>
      </c>
      <c r="F2122" s="38" t="s">
        <v>116</v>
      </c>
      <c r="G2122" s="38" t="s">
        <v>48</v>
      </c>
      <c r="H2122" s="38" t="s">
        <v>8362</v>
      </c>
      <c r="I2122" s="38" t="s">
        <v>957</v>
      </c>
      <c r="J2122" s="38">
        <f t="shared" si="33"/>
        <v>2008.9699999999993</v>
      </c>
      <c r="K2122" s="44">
        <v>1403.8462999999999</v>
      </c>
      <c r="L2122" s="38" t="s">
        <v>1900</v>
      </c>
      <c r="M2122" s="38" t="s">
        <v>48</v>
      </c>
      <c r="N2122" s="38" t="s">
        <v>8363</v>
      </c>
      <c r="O2122" s="38" t="s">
        <v>3781</v>
      </c>
      <c r="P2122" s="38">
        <v>0</v>
      </c>
    </row>
    <row r="2123" spans="1:16" x14ac:dyDescent="0.3">
      <c r="A2123" s="38">
        <v>20081213.5</v>
      </c>
      <c r="B2123" s="38">
        <v>2454814</v>
      </c>
      <c r="C2123" s="38" t="s">
        <v>8364</v>
      </c>
      <c r="D2123" s="38" t="s">
        <v>3314</v>
      </c>
      <c r="E2123" s="43" t="s">
        <v>8365</v>
      </c>
      <c r="F2123" s="38" t="s">
        <v>116</v>
      </c>
      <c r="G2123" s="38" t="s">
        <v>48</v>
      </c>
      <c r="H2123" s="38" t="s">
        <v>7411</v>
      </c>
      <c r="I2123" s="38" t="s">
        <v>957</v>
      </c>
      <c r="J2123" s="38">
        <f t="shared" si="33"/>
        <v>2008.9707999999991</v>
      </c>
      <c r="K2123" s="44">
        <v>1404.1249</v>
      </c>
      <c r="L2123" s="38" t="s">
        <v>3532</v>
      </c>
      <c r="M2123" s="38" t="s">
        <v>48</v>
      </c>
      <c r="N2123" s="38" t="s">
        <v>8366</v>
      </c>
      <c r="O2123" s="38" t="s">
        <v>1594</v>
      </c>
      <c r="P2123" s="38">
        <v>0</v>
      </c>
    </row>
    <row r="2124" spans="1:16" x14ac:dyDescent="0.3">
      <c r="A2124" s="38">
        <v>20081214.5</v>
      </c>
      <c r="B2124" s="38">
        <v>2454815</v>
      </c>
      <c r="C2124" s="38" t="s">
        <v>8367</v>
      </c>
      <c r="D2124" s="38" t="s">
        <v>3244</v>
      </c>
      <c r="E2124" s="43" t="s">
        <v>8368</v>
      </c>
      <c r="F2124" s="38" t="s">
        <v>116</v>
      </c>
      <c r="G2124" s="38" t="s">
        <v>48</v>
      </c>
      <c r="H2124" s="38" t="s">
        <v>2386</v>
      </c>
      <c r="I2124" s="38" t="s">
        <v>508</v>
      </c>
      <c r="J2124" s="38">
        <f t="shared" si="33"/>
        <v>2008.9716000000008</v>
      </c>
      <c r="K2124" s="44">
        <v>1404.424</v>
      </c>
      <c r="L2124" s="38" t="s">
        <v>1751</v>
      </c>
      <c r="M2124" s="38" t="s">
        <v>48</v>
      </c>
      <c r="N2124" s="38" t="s">
        <v>8369</v>
      </c>
      <c r="O2124" s="38" t="s">
        <v>1318</v>
      </c>
      <c r="P2124" s="38">
        <v>0</v>
      </c>
    </row>
    <row r="2125" spans="1:16" x14ac:dyDescent="0.3">
      <c r="A2125" s="38">
        <v>20081215.5</v>
      </c>
      <c r="B2125" s="38">
        <v>2454816</v>
      </c>
      <c r="C2125" s="38" t="s">
        <v>8370</v>
      </c>
      <c r="D2125" s="38" t="s">
        <v>780</v>
      </c>
      <c r="E2125" s="43" t="s">
        <v>8371</v>
      </c>
      <c r="F2125" s="38" t="s">
        <v>116</v>
      </c>
      <c r="G2125" s="38" t="s">
        <v>48</v>
      </c>
      <c r="H2125" s="38" t="s">
        <v>8372</v>
      </c>
      <c r="I2125" s="38" t="s">
        <v>463</v>
      </c>
      <c r="J2125" s="38">
        <f t="shared" si="33"/>
        <v>2008.9724000000006</v>
      </c>
      <c r="K2125" s="44">
        <v>1404.6813</v>
      </c>
      <c r="L2125" s="38" t="s">
        <v>646</v>
      </c>
      <c r="M2125" s="38" t="s">
        <v>48</v>
      </c>
      <c r="N2125" s="38" t="s">
        <v>8373</v>
      </c>
      <c r="O2125" s="38" t="s">
        <v>3004</v>
      </c>
      <c r="P2125" s="38">
        <v>0</v>
      </c>
    </row>
    <row r="2126" spans="1:16" x14ac:dyDescent="0.3">
      <c r="A2126" s="38">
        <v>20081216.5</v>
      </c>
      <c r="B2126" s="38">
        <v>2454817</v>
      </c>
      <c r="C2126" s="38" t="s">
        <v>8374</v>
      </c>
      <c r="D2126" s="38" t="s">
        <v>810</v>
      </c>
      <c r="E2126" s="43" t="s">
        <v>7415</v>
      </c>
      <c r="F2126" s="38" t="s">
        <v>116</v>
      </c>
      <c r="G2126" s="38" t="s">
        <v>48</v>
      </c>
      <c r="H2126" s="38" t="s">
        <v>7416</v>
      </c>
      <c r="I2126" s="38" t="s">
        <v>1604</v>
      </c>
      <c r="J2126" s="38">
        <f t="shared" si="33"/>
        <v>2008.9732000000004</v>
      </c>
      <c r="K2126" s="44">
        <v>1404.9608000000001</v>
      </c>
      <c r="L2126" s="38" t="s">
        <v>2606</v>
      </c>
      <c r="M2126" s="38" t="s">
        <v>48</v>
      </c>
      <c r="N2126" s="38" t="s">
        <v>8375</v>
      </c>
      <c r="O2126" s="38" t="s">
        <v>6712</v>
      </c>
      <c r="P2126" s="38">
        <v>0</v>
      </c>
    </row>
    <row r="2127" spans="1:16" x14ac:dyDescent="0.3">
      <c r="A2127" s="38">
        <v>20081217.5</v>
      </c>
      <c r="B2127" s="38">
        <v>2454818</v>
      </c>
      <c r="C2127" s="38" t="s">
        <v>8376</v>
      </c>
      <c r="D2127" s="38" t="s">
        <v>6928</v>
      </c>
      <c r="E2127" s="43" t="s">
        <v>8377</v>
      </c>
      <c r="F2127" s="38" t="s">
        <v>116</v>
      </c>
      <c r="G2127" s="38" t="s">
        <v>48</v>
      </c>
      <c r="H2127" s="38" t="s">
        <v>7476</v>
      </c>
      <c r="I2127" s="38" t="s">
        <v>463</v>
      </c>
      <c r="J2127" s="38">
        <f t="shared" si="33"/>
        <v>2008.9740000000002</v>
      </c>
      <c r="K2127" s="44">
        <v>1405.1851999999999</v>
      </c>
      <c r="L2127" s="38" t="s">
        <v>609</v>
      </c>
      <c r="M2127" s="38" t="s">
        <v>48</v>
      </c>
      <c r="N2127" s="38" t="s">
        <v>8378</v>
      </c>
      <c r="O2127" s="38" t="s">
        <v>8379</v>
      </c>
      <c r="P2127" s="38">
        <v>0</v>
      </c>
    </row>
    <row r="2128" spans="1:16" x14ac:dyDescent="0.3">
      <c r="A2128" s="38">
        <v>20081218.5</v>
      </c>
      <c r="B2128" s="38">
        <v>2454819</v>
      </c>
      <c r="C2128" s="38" t="s">
        <v>8380</v>
      </c>
      <c r="D2128" s="38" t="s">
        <v>8381</v>
      </c>
      <c r="E2128" s="43" t="s">
        <v>1478</v>
      </c>
      <c r="F2128" s="38" t="s">
        <v>116</v>
      </c>
      <c r="G2128" s="38" t="s">
        <v>48</v>
      </c>
      <c r="H2128" s="38" t="s">
        <v>8382</v>
      </c>
      <c r="I2128" s="38" t="s">
        <v>696</v>
      </c>
      <c r="J2128" s="38">
        <f t="shared" si="33"/>
        <v>2008.9748</v>
      </c>
      <c r="K2128" s="44">
        <v>1405.3889999999999</v>
      </c>
      <c r="L2128" s="38" t="s">
        <v>609</v>
      </c>
      <c r="M2128" s="38" t="s">
        <v>48</v>
      </c>
      <c r="N2128" s="38" t="s">
        <v>8383</v>
      </c>
      <c r="O2128" s="38" t="s">
        <v>1114</v>
      </c>
      <c r="P2128" s="38">
        <v>0</v>
      </c>
    </row>
    <row r="2129" spans="1:16" x14ac:dyDescent="0.3">
      <c r="A2129" s="38">
        <v>20081219.5</v>
      </c>
      <c r="B2129" s="38">
        <v>2454820</v>
      </c>
      <c r="C2129" s="38" t="s">
        <v>8384</v>
      </c>
      <c r="D2129" s="38" t="s">
        <v>4421</v>
      </c>
      <c r="E2129" s="43" t="s">
        <v>7304</v>
      </c>
      <c r="F2129" s="38" t="s">
        <v>116</v>
      </c>
      <c r="G2129" s="38" t="s">
        <v>48</v>
      </c>
      <c r="H2129" s="38" t="s">
        <v>8385</v>
      </c>
      <c r="I2129" s="38" t="s">
        <v>508</v>
      </c>
      <c r="J2129" s="38">
        <f t="shared" si="33"/>
        <v>2008.9755999999998</v>
      </c>
      <c r="K2129" s="44">
        <v>1405.6224</v>
      </c>
      <c r="L2129" s="38" t="s">
        <v>166</v>
      </c>
      <c r="M2129" s="38" t="s">
        <v>48</v>
      </c>
      <c r="N2129" s="38" t="s">
        <v>8386</v>
      </c>
      <c r="O2129" s="38" t="s">
        <v>6384</v>
      </c>
      <c r="P2129" s="38">
        <v>0</v>
      </c>
    </row>
    <row r="2130" spans="1:16" x14ac:dyDescent="0.3">
      <c r="A2130" s="38">
        <v>20081220.5</v>
      </c>
      <c r="B2130" s="38">
        <v>2454821</v>
      </c>
      <c r="C2130" s="38" t="s">
        <v>8387</v>
      </c>
      <c r="D2130" s="38" t="s">
        <v>5332</v>
      </c>
      <c r="E2130" s="43" t="s">
        <v>8388</v>
      </c>
      <c r="F2130" s="38" t="s">
        <v>116</v>
      </c>
      <c r="G2130" s="38" t="s">
        <v>48</v>
      </c>
      <c r="H2130" s="38" t="s">
        <v>6217</v>
      </c>
      <c r="I2130" s="38" t="s">
        <v>1580</v>
      </c>
      <c r="J2130" s="38">
        <f t="shared" si="33"/>
        <v>2008.9763999999996</v>
      </c>
      <c r="K2130" s="44">
        <v>1405.7837999999999</v>
      </c>
      <c r="L2130" s="38" t="s">
        <v>231</v>
      </c>
      <c r="M2130" s="38" t="s">
        <v>48</v>
      </c>
      <c r="N2130" s="38" t="s">
        <v>8389</v>
      </c>
      <c r="O2130" s="38" t="s">
        <v>532</v>
      </c>
      <c r="P2130" s="38">
        <v>0</v>
      </c>
    </row>
    <row r="2131" spans="1:16" x14ac:dyDescent="0.3">
      <c r="A2131" s="38">
        <v>20081221.5</v>
      </c>
      <c r="B2131" s="38">
        <v>2454822</v>
      </c>
      <c r="C2131" s="38" t="s">
        <v>8390</v>
      </c>
      <c r="D2131" s="38" t="s">
        <v>265</v>
      </c>
      <c r="E2131" s="43" t="s">
        <v>8391</v>
      </c>
      <c r="F2131" s="38" t="s">
        <v>116</v>
      </c>
      <c r="G2131" s="38" t="s">
        <v>48</v>
      </c>
      <c r="H2131" s="38" t="s">
        <v>1656</v>
      </c>
      <c r="I2131" s="38" t="s">
        <v>1592</v>
      </c>
      <c r="J2131" s="38">
        <f t="shared" si="33"/>
        <v>2008.9771999999994</v>
      </c>
      <c r="K2131" s="44">
        <v>1405.9558999999999</v>
      </c>
      <c r="L2131" s="38" t="s">
        <v>231</v>
      </c>
      <c r="M2131" s="38" t="s">
        <v>48</v>
      </c>
      <c r="N2131" s="38" t="s">
        <v>7452</v>
      </c>
      <c r="O2131" s="38" t="s">
        <v>3312</v>
      </c>
      <c r="P2131" s="38">
        <v>0</v>
      </c>
    </row>
    <row r="2132" spans="1:16" x14ac:dyDescent="0.3">
      <c r="A2132" s="38">
        <v>20081222.5</v>
      </c>
      <c r="B2132" s="38">
        <v>2454823</v>
      </c>
      <c r="C2132" s="38" t="s">
        <v>8392</v>
      </c>
      <c r="D2132" s="38" t="s">
        <v>966</v>
      </c>
      <c r="E2132" s="43" t="s">
        <v>8393</v>
      </c>
      <c r="F2132" s="38" t="s">
        <v>116</v>
      </c>
      <c r="G2132" s="38" t="s">
        <v>48</v>
      </c>
      <c r="H2132" s="38" t="s">
        <v>3710</v>
      </c>
      <c r="I2132" s="38" t="s">
        <v>696</v>
      </c>
      <c r="J2132" s="38">
        <f t="shared" si="33"/>
        <v>2008.9779999999992</v>
      </c>
      <c r="K2132" s="44">
        <v>1406.0976000000001</v>
      </c>
      <c r="L2132" s="38" t="s">
        <v>2675</v>
      </c>
      <c r="M2132" s="38" t="s">
        <v>48</v>
      </c>
      <c r="N2132" s="38" t="s">
        <v>6922</v>
      </c>
      <c r="O2132" s="38" t="s">
        <v>3100</v>
      </c>
      <c r="P2132" s="38">
        <v>0</v>
      </c>
    </row>
    <row r="2133" spans="1:16" x14ac:dyDescent="0.3">
      <c r="A2133" s="38">
        <v>20081223.5</v>
      </c>
      <c r="B2133" s="38">
        <v>2454824</v>
      </c>
      <c r="C2133" s="38" t="s">
        <v>8394</v>
      </c>
      <c r="D2133" s="38" t="s">
        <v>5063</v>
      </c>
      <c r="E2133" s="43" t="s">
        <v>8395</v>
      </c>
      <c r="F2133" s="38" t="s">
        <v>1708</v>
      </c>
      <c r="G2133" s="38" t="s">
        <v>48</v>
      </c>
      <c r="H2133" s="38" t="s">
        <v>2634</v>
      </c>
      <c r="I2133" s="38" t="s">
        <v>2207</v>
      </c>
      <c r="J2133" s="38">
        <f t="shared" si="33"/>
        <v>2008.9788000000008</v>
      </c>
      <c r="K2133" s="44">
        <v>1406.2859000000001</v>
      </c>
      <c r="L2133" s="38" t="s">
        <v>1175</v>
      </c>
      <c r="M2133" s="38" t="s">
        <v>48</v>
      </c>
      <c r="N2133" s="38" t="s">
        <v>8396</v>
      </c>
      <c r="O2133" s="38" t="s">
        <v>2948</v>
      </c>
      <c r="P2133" s="38">
        <v>0</v>
      </c>
    </row>
    <row r="2134" spans="1:16" x14ac:dyDescent="0.3">
      <c r="A2134" s="38">
        <v>20081224.5</v>
      </c>
      <c r="B2134" s="38">
        <v>2454825</v>
      </c>
      <c r="C2134" s="38" t="s">
        <v>8397</v>
      </c>
      <c r="D2134" s="38" t="s">
        <v>2158</v>
      </c>
      <c r="E2134" s="43" t="s">
        <v>8398</v>
      </c>
      <c r="F2134" s="38" t="s">
        <v>707</v>
      </c>
      <c r="G2134" s="38" t="s">
        <v>48</v>
      </c>
      <c r="H2134" s="38" t="s">
        <v>8399</v>
      </c>
      <c r="I2134" s="38" t="s">
        <v>2202</v>
      </c>
      <c r="J2134" s="38">
        <f t="shared" si="33"/>
        <v>2008.9796000000006</v>
      </c>
      <c r="K2134" s="44">
        <v>1406.4336000000001</v>
      </c>
      <c r="L2134" s="38" t="s">
        <v>1175</v>
      </c>
      <c r="M2134" s="38" t="s">
        <v>48</v>
      </c>
      <c r="N2134" s="38" t="s">
        <v>8400</v>
      </c>
      <c r="O2134" s="38" t="s">
        <v>3637</v>
      </c>
      <c r="P2134" s="38">
        <v>0</v>
      </c>
    </row>
    <row r="2135" spans="1:16" x14ac:dyDescent="0.3">
      <c r="A2135" s="38">
        <v>20081225.5</v>
      </c>
      <c r="B2135" s="38">
        <v>2454826</v>
      </c>
      <c r="C2135" s="38" t="s">
        <v>8401</v>
      </c>
      <c r="D2135" s="38" t="s">
        <v>3244</v>
      </c>
      <c r="E2135" s="43" t="s">
        <v>8402</v>
      </c>
      <c r="F2135" s="38" t="s">
        <v>707</v>
      </c>
      <c r="G2135" s="38" t="s">
        <v>48</v>
      </c>
      <c r="H2135" s="38" t="s">
        <v>8403</v>
      </c>
      <c r="I2135" s="38" t="s">
        <v>2207</v>
      </c>
      <c r="J2135" s="38">
        <f t="shared" si="33"/>
        <v>2008.9804000000004</v>
      </c>
      <c r="K2135" s="44">
        <v>1406.5808</v>
      </c>
      <c r="L2135" s="38" t="s">
        <v>4521</v>
      </c>
      <c r="M2135" s="38" t="s">
        <v>48</v>
      </c>
      <c r="N2135" s="38" t="s">
        <v>1937</v>
      </c>
      <c r="O2135" s="38" t="s">
        <v>3637</v>
      </c>
      <c r="P2135" s="38">
        <v>0</v>
      </c>
    </row>
    <row r="2136" spans="1:16" x14ac:dyDescent="0.3">
      <c r="A2136" s="38">
        <v>20081226.5</v>
      </c>
      <c r="B2136" s="38">
        <v>2454827</v>
      </c>
      <c r="C2136" s="38" t="s">
        <v>8404</v>
      </c>
      <c r="D2136" s="38" t="s">
        <v>296</v>
      </c>
      <c r="E2136" s="43" t="s">
        <v>8405</v>
      </c>
      <c r="F2136" s="38" t="s">
        <v>707</v>
      </c>
      <c r="G2136" s="38" t="s">
        <v>48</v>
      </c>
      <c r="H2136" s="38" t="s">
        <v>2944</v>
      </c>
      <c r="I2136" s="38" t="s">
        <v>720</v>
      </c>
      <c r="J2136" s="38">
        <f t="shared" si="33"/>
        <v>2008.9812000000002</v>
      </c>
      <c r="K2136" s="44">
        <v>1406.7118</v>
      </c>
      <c r="L2136" s="38" t="s">
        <v>4521</v>
      </c>
      <c r="M2136" s="38" t="s">
        <v>48</v>
      </c>
      <c r="N2136" s="38" t="s">
        <v>8406</v>
      </c>
      <c r="O2136" s="38" t="s">
        <v>1561</v>
      </c>
      <c r="P2136" s="38">
        <v>0</v>
      </c>
    </row>
    <row r="2137" spans="1:16" x14ac:dyDescent="0.3">
      <c r="A2137" s="38">
        <v>20081227.5</v>
      </c>
      <c r="B2137" s="38">
        <v>2454828</v>
      </c>
      <c r="C2137" s="38" t="s">
        <v>8407</v>
      </c>
      <c r="D2137" s="38" t="s">
        <v>1896</v>
      </c>
      <c r="E2137" s="43" t="s">
        <v>8408</v>
      </c>
      <c r="F2137" s="38" t="s">
        <v>707</v>
      </c>
      <c r="G2137" s="38" t="s">
        <v>48</v>
      </c>
      <c r="H2137" s="38" t="s">
        <v>3598</v>
      </c>
      <c r="I2137" s="38" t="s">
        <v>1592</v>
      </c>
      <c r="J2137" s="38">
        <f t="shared" si="33"/>
        <v>2008.982</v>
      </c>
      <c r="K2137" s="44">
        <v>1406.7997</v>
      </c>
      <c r="L2137" s="38" t="s">
        <v>4886</v>
      </c>
      <c r="M2137" s="38" t="s">
        <v>48</v>
      </c>
      <c r="N2137" s="38" t="s">
        <v>8409</v>
      </c>
      <c r="O2137" s="38" t="s">
        <v>2071</v>
      </c>
      <c r="P2137" s="38">
        <v>0</v>
      </c>
    </row>
    <row r="2138" spans="1:16" x14ac:dyDescent="0.3">
      <c r="A2138" s="38">
        <v>20081228.5</v>
      </c>
      <c r="B2138" s="38">
        <v>2454829</v>
      </c>
      <c r="C2138" s="38" t="s">
        <v>8410</v>
      </c>
      <c r="D2138" s="38" t="s">
        <v>712</v>
      </c>
      <c r="E2138" s="43" t="s">
        <v>4492</v>
      </c>
      <c r="F2138" s="38" t="s">
        <v>707</v>
      </c>
      <c r="G2138" s="38" t="s">
        <v>48</v>
      </c>
      <c r="H2138" s="38" t="s">
        <v>4398</v>
      </c>
      <c r="I2138" s="38" t="s">
        <v>2207</v>
      </c>
      <c r="J2138" s="38">
        <f t="shared" si="33"/>
        <v>2008.9827999999998</v>
      </c>
      <c r="K2138" s="44">
        <v>1406.9052999999999</v>
      </c>
      <c r="L2138" s="38" t="s">
        <v>4886</v>
      </c>
      <c r="M2138" s="38" t="s">
        <v>48</v>
      </c>
      <c r="N2138" s="38" t="s">
        <v>727</v>
      </c>
      <c r="O2138" s="38" t="s">
        <v>3013</v>
      </c>
      <c r="P2138" s="38">
        <v>0</v>
      </c>
    </row>
    <row r="2139" spans="1:16" x14ac:dyDescent="0.3">
      <c r="A2139" s="38">
        <v>20081229.5</v>
      </c>
      <c r="B2139" s="38">
        <v>2454830</v>
      </c>
      <c r="C2139" s="38" t="s">
        <v>8411</v>
      </c>
      <c r="D2139" s="38" t="s">
        <v>583</v>
      </c>
      <c r="E2139" s="43" t="s">
        <v>8412</v>
      </c>
      <c r="F2139" s="38" t="s">
        <v>707</v>
      </c>
      <c r="G2139" s="38" t="s">
        <v>48</v>
      </c>
      <c r="H2139" s="38" t="s">
        <v>4755</v>
      </c>
      <c r="I2139" s="38" t="s">
        <v>463</v>
      </c>
      <c r="J2139" s="38">
        <f t="shared" si="33"/>
        <v>2008.9835999999996</v>
      </c>
      <c r="K2139" s="44">
        <v>1407.0065999999999</v>
      </c>
      <c r="L2139" s="38" t="s">
        <v>4886</v>
      </c>
      <c r="M2139" s="38" t="s">
        <v>48</v>
      </c>
      <c r="N2139" s="38" t="s">
        <v>3921</v>
      </c>
      <c r="O2139" s="38" t="s">
        <v>1098</v>
      </c>
      <c r="P2139" s="38">
        <v>0</v>
      </c>
    </row>
    <row r="2140" spans="1:16" x14ac:dyDescent="0.3">
      <c r="A2140" s="38">
        <v>20081230.5</v>
      </c>
      <c r="B2140" s="38">
        <v>2454831</v>
      </c>
      <c r="C2140" s="38" t="s">
        <v>8413</v>
      </c>
      <c r="D2140" s="38" t="s">
        <v>5791</v>
      </c>
      <c r="E2140" s="43" t="s">
        <v>8414</v>
      </c>
      <c r="F2140" s="38" t="s">
        <v>707</v>
      </c>
      <c r="G2140" s="38" t="s">
        <v>48</v>
      </c>
      <c r="H2140" s="38" t="s">
        <v>8415</v>
      </c>
      <c r="I2140" s="38" t="s">
        <v>1580</v>
      </c>
      <c r="J2140" s="38">
        <f t="shared" si="33"/>
        <v>2008.9843999999994</v>
      </c>
      <c r="K2140" s="44">
        <v>1407.0581999999999</v>
      </c>
      <c r="L2140" s="38" t="s">
        <v>3739</v>
      </c>
      <c r="M2140" s="38" t="s">
        <v>48</v>
      </c>
      <c r="N2140" s="38" t="s">
        <v>4398</v>
      </c>
      <c r="O2140" s="38" t="s">
        <v>422</v>
      </c>
      <c r="P2140" s="38">
        <v>0</v>
      </c>
    </row>
    <row r="2141" spans="1:16" x14ac:dyDescent="0.3">
      <c r="A2141" s="38">
        <v>20081231.5</v>
      </c>
      <c r="B2141" s="38">
        <v>2454832</v>
      </c>
      <c r="C2141" s="38" t="s">
        <v>8416</v>
      </c>
      <c r="D2141" s="38" t="s">
        <v>620</v>
      </c>
      <c r="E2141" s="43" t="s">
        <v>8344</v>
      </c>
      <c r="F2141" s="38" t="s">
        <v>707</v>
      </c>
      <c r="G2141" s="38" t="s">
        <v>48</v>
      </c>
      <c r="H2141" s="38" t="s">
        <v>8417</v>
      </c>
      <c r="I2141" s="38" t="s">
        <v>2202</v>
      </c>
      <c r="J2141" s="38">
        <f t="shared" si="33"/>
        <v>2008.9851999999992</v>
      </c>
      <c r="K2141" s="44">
        <v>1407.0953999999999</v>
      </c>
      <c r="L2141" s="38" t="s">
        <v>3739</v>
      </c>
      <c r="M2141" s="38" t="s">
        <v>48</v>
      </c>
      <c r="N2141" s="38" t="s">
        <v>8418</v>
      </c>
      <c r="O2141" s="38" t="s">
        <v>2048</v>
      </c>
      <c r="P2141" s="38">
        <v>0</v>
      </c>
    </row>
    <row r="2142" spans="1:16" x14ac:dyDescent="0.3">
      <c r="A2142" s="38">
        <v>20090101.5</v>
      </c>
      <c r="B2142" s="38">
        <v>2454833</v>
      </c>
      <c r="C2142" s="38" t="s">
        <v>8419</v>
      </c>
      <c r="D2142" s="38" t="s">
        <v>1896</v>
      </c>
      <c r="E2142" s="43" t="s">
        <v>8104</v>
      </c>
      <c r="F2142" s="38" t="s">
        <v>1708</v>
      </c>
      <c r="G2142" s="38" t="s">
        <v>48</v>
      </c>
      <c r="H2142" s="38" t="s">
        <v>2455</v>
      </c>
      <c r="I2142" s="38" t="s">
        <v>957</v>
      </c>
      <c r="J2142" s="38">
        <f t="shared" si="33"/>
        <v>2009.0812000000005</v>
      </c>
      <c r="K2142" s="44">
        <v>1407.1353999999999</v>
      </c>
      <c r="L2142" s="38" t="s">
        <v>3739</v>
      </c>
      <c r="M2142" s="38" t="s">
        <v>48</v>
      </c>
      <c r="N2142" s="38" t="s">
        <v>8420</v>
      </c>
      <c r="O2142" s="38" t="s">
        <v>2048</v>
      </c>
      <c r="P2142" s="38">
        <v>0</v>
      </c>
    </row>
    <row r="2143" spans="1:16" x14ac:dyDescent="0.3">
      <c r="A2143" s="38">
        <v>20090102.5</v>
      </c>
      <c r="B2143" s="38">
        <v>2454834</v>
      </c>
      <c r="C2143" s="38" t="s">
        <v>8421</v>
      </c>
      <c r="D2143" s="38" t="s">
        <v>160</v>
      </c>
      <c r="E2143" s="43" t="s">
        <v>8422</v>
      </c>
      <c r="F2143" s="38" t="s">
        <v>707</v>
      </c>
      <c r="G2143" s="38" t="s">
        <v>48</v>
      </c>
      <c r="H2143" s="38" t="s">
        <v>8423</v>
      </c>
      <c r="I2143" s="38" t="s">
        <v>957</v>
      </c>
      <c r="J2143" s="38">
        <f t="shared" si="33"/>
        <v>2009.0820000000003</v>
      </c>
      <c r="K2143" s="44">
        <v>1407.1876</v>
      </c>
      <c r="L2143" s="38" t="s">
        <v>3739</v>
      </c>
      <c r="M2143" s="38" t="s">
        <v>48</v>
      </c>
      <c r="N2143" s="38" t="s">
        <v>8424</v>
      </c>
      <c r="O2143" s="38" t="s">
        <v>1475</v>
      </c>
      <c r="P2143" s="38">
        <v>0</v>
      </c>
    </row>
    <row r="2144" spans="1:16" x14ac:dyDescent="0.3">
      <c r="A2144" s="38">
        <v>20090103.5</v>
      </c>
      <c r="B2144" s="38">
        <v>2454835</v>
      </c>
      <c r="C2144" s="38" t="s">
        <v>8425</v>
      </c>
      <c r="D2144" s="38" t="s">
        <v>8426</v>
      </c>
      <c r="E2144" s="43" t="s">
        <v>6795</v>
      </c>
      <c r="F2144" s="38" t="s">
        <v>707</v>
      </c>
      <c r="G2144" s="38" t="s">
        <v>48</v>
      </c>
      <c r="H2144" s="38" t="s">
        <v>8427</v>
      </c>
      <c r="I2144" s="38" t="s">
        <v>508</v>
      </c>
      <c r="J2144" s="38">
        <f t="shared" si="33"/>
        <v>2009.0828000000001</v>
      </c>
      <c r="K2144" s="44">
        <v>1407.2068999999999</v>
      </c>
      <c r="L2144" s="38" t="s">
        <v>3739</v>
      </c>
      <c r="M2144" s="38" t="s">
        <v>48</v>
      </c>
      <c r="N2144" s="38" t="s">
        <v>6378</v>
      </c>
      <c r="O2144" s="38" t="s">
        <v>2492</v>
      </c>
      <c r="P2144" s="38">
        <v>0</v>
      </c>
    </row>
    <row r="2145" spans="1:16" x14ac:dyDescent="0.3">
      <c r="A2145" s="38">
        <v>20090104.5</v>
      </c>
      <c r="B2145" s="38">
        <v>2454836</v>
      </c>
      <c r="C2145" s="38" t="s">
        <v>8428</v>
      </c>
      <c r="D2145" s="38" t="s">
        <v>55</v>
      </c>
      <c r="E2145" s="43" t="s">
        <v>55</v>
      </c>
      <c r="F2145" s="38" t="s">
        <v>56</v>
      </c>
      <c r="G2145" s="38" t="s">
        <v>56</v>
      </c>
      <c r="H2145" s="38" t="s">
        <v>56</v>
      </c>
      <c r="I2145" s="38" t="s">
        <v>56</v>
      </c>
      <c r="J2145" s="38">
        <f t="shared" si="33"/>
        <v>2009.0835999999999</v>
      </c>
      <c r="K2145" s="44">
        <v>0</v>
      </c>
      <c r="L2145" s="38" t="s">
        <v>56</v>
      </c>
      <c r="M2145" s="38" t="s">
        <v>56</v>
      </c>
      <c r="N2145" s="38" t="s">
        <v>56</v>
      </c>
      <c r="O2145" s="38" t="s">
        <v>56</v>
      </c>
      <c r="P2145" s="38">
        <v>0</v>
      </c>
    </row>
    <row r="2146" spans="1:16" x14ac:dyDescent="0.3">
      <c r="A2146" s="38">
        <v>20090105.5</v>
      </c>
      <c r="B2146" s="38">
        <v>2454837</v>
      </c>
      <c r="C2146" s="38" t="s">
        <v>8429</v>
      </c>
      <c r="D2146" s="38" t="s">
        <v>55</v>
      </c>
      <c r="E2146" s="43" t="s">
        <v>55</v>
      </c>
      <c r="F2146" s="38" t="s">
        <v>56</v>
      </c>
      <c r="G2146" s="38" t="s">
        <v>56</v>
      </c>
      <c r="H2146" s="38" t="s">
        <v>56</v>
      </c>
      <c r="I2146" s="38" t="s">
        <v>56</v>
      </c>
      <c r="J2146" s="38">
        <f t="shared" si="33"/>
        <v>2009.0843999999997</v>
      </c>
      <c r="K2146" s="44">
        <v>0</v>
      </c>
      <c r="L2146" s="38" t="s">
        <v>56</v>
      </c>
      <c r="M2146" s="38" t="s">
        <v>56</v>
      </c>
      <c r="N2146" s="38" t="s">
        <v>56</v>
      </c>
      <c r="O2146" s="38" t="s">
        <v>56</v>
      </c>
      <c r="P2146" s="38">
        <v>0</v>
      </c>
    </row>
    <row r="2147" spans="1:16" x14ac:dyDescent="0.3">
      <c r="A2147" s="38">
        <v>20090106.5</v>
      </c>
      <c r="B2147" s="38">
        <v>2454838</v>
      </c>
      <c r="C2147" s="38" t="s">
        <v>8430</v>
      </c>
      <c r="D2147" s="38" t="s">
        <v>55</v>
      </c>
      <c r="E2147" s="43" t="s">
        <v>55</v>
      </c>
      <c r="F2147" s="38" t="s">
        <v>56</v>
      </c>
      <c r="G2147" s="38" t="s">
        <v>56</v>
      </c>
      <c r="H2147" s="38" t="s">
        <v>56</v>
      </c>
      <c r="I2147" s="38" t="s">
        <v>56</v>
      </c>
      <c r="J2147" s="38">
        <f t="shared" si="33"/>
        <v>2009.0851999999995</v>
      </c>
      <c r="K2147" s="44">
        <v>0</v>
      </c>
      <c r="L2147" s="38" t="s">
        <v>56</v>
      </c>
      <c r="M2147" s="38" t="s">
        <v>56</v>
      </c>
      <c r="N2147" s="38" t="s">
        <v>56</v>
      </c>
      <c r="O2147" s="38" t="s">
        <v>56</v>
      </c>
      <c r="P2147" s="38">
        <v>0</v>
      </c>
    </row>
    <row r="2148" spans="1:16" x14ac:dyDescent="0.3">
      <c r="A2148" s="38">
        <v>20090107.5</v>
      </c>
      <c r="B2148" s="38">
        <v>2454839</v>
      </c>
      <c r="C2148" s="38" t="s">
        <v>8431</v>
      </c>
      <c r="D2148" s="38" t="s">
        <v>55</v>
      </c>
      <c r="E2148" s="43" t="s">
        <v>55</v>
      </c>
      <c r="F2148" s="38" t="s">
        <v>56</v>
      </c>
      <c r="G2148" s="38" t="s">
        <v>56</v>
      </c>
      <c r="H2148" s="38" t="s">
        <v>56</v>
      </c>
      <c r="I2148" s="38" t="s">
        <v>56</v>
      </c>
      <c r="J2148" s="38">
        <f t="shared" si="33"/>
        <v>2009.0859999999993</v>
      </c>
      <c r="K2148" s="44">
        <v>0</v>
      </c>
      <c r="L2148" s="38" t="s">
        <v>56</v>
      </c>
      <c r="M2148" s="38" t="s">
        <v>56</v>
      </c>
      <c r="N2148" s="38" t="s">
        <v>56</v>
      </c>
      <c r="O2148" s="38" t="s">
        <v>56</v>
      </c>
      <c r="P2148" s="38">
        <v>0</v>
      </c>
    </row>
    <row r="2149" spans="1:16" x14ac:dyDescent="0.3">
      <c r="A2149" s="38">
        <v>20090108.5</v>
      </c>
      <c r="B2149" s="38">
        <v>2454840</v>
      </c>
      <c r="C2149" s="38" t="s">
        <v>8432</v>
      </c>
      <c r="D2149" s="38" t="s">
        <v>55</v>
      </c>
      <c r="E2149" s="43" t="s">
        <v>55</v>
      </c>
      <c r="F2149" s="38" t="s">
        <v>56</v>
      </c>
      <c r="G2149" s="38" t="s">
        <v>56</v>
      </c>
      <c r="H2149" s="38" t="s">
        <v>56</v>
      </c>
      <c r="I2149" s="38" t="s">
        <v>56</v>
      </c>
      <c r="J2149" s="38">
        <f t="shared" si="33"/>
        <v>2009.0867999999991</v>
      </c>
      <c r="K2149" s="44">
        <v>0</v>
      </c>
      <c r="L2149" s="38" t="s">
        <v>56</v>
      </c>
      <c r="M2149" s="38" t="s">
        <v>56</v>
      </c>
      <c r="N2149" s="38" t="s">
        <v>56</v>
      </c>
      <c r="O2149" s="38" t="s">
        <v>56</v>
      </c>
      <c r="P2149" s="38">
        <v>0</v>
      </c>
    </row>
    <row r="2150" spans="1:16" x14ac:dyDescent="0.3">
      <c r="A2150" s="38">
        <v>20090109.5</v>
      </c>
      <c r="B2150" s="38">
        <v>2454841</v>
      </c>
      <c r="C2150" s="38" t="s">
        <v>8433</v>
      </c>
      <c r="D2150" s="38" t="s">
        <v>55</v>
      </c>
      <c r="E2150" s="43" t="s">
        <v>55</v>
      </c>
      <c r="F2150" s="38" t="s">
        <v>56</v>
      </c>
      <c r="G2150" s="38" t="s">
        <v>56</v>
      </c>
      <c r="H2150" s="38" t="s">
        <v>56</v>
      </c>
      <c r="I2150" s="38" t="s">
        <v>56</v>
      </c>
      <c r="J2150" s="38">
        <f t="shared" si="33"/>
        <v>2009.0876000000007</v>
      </c>
      <c r="K2150" s="44">
        <v>0</v>
      </c>
      <c r="L2150" s="38" t="s">
        <v>56</v>
      </c>
      <c r="M2150" s="38" t="s">
        <v>56</v>
      </c>
      <c r="N2150" s="38" t="s">
        <v>56</v>
      </c>
      <c r="O2150" s="38" t="s">
        <v>56</v>
      </c>
      <c r="P2150" s="38">
        <v>0</v>
      </c>
    </row>
    <row r="2151" spans="1:16" x14ac:dyDescent="0.3">
      <c r="A2151" s="38">
        <v>20090110.5</v>
      </c>
      <c r="B2151" s="38">
        <v>2454842</v>
      </c>
      <c r="C2151" s="38" t="s">
        <v>8434</v>
      </c>
      <c r="D2151" s="38" t="s">
        <v>55</v>
      </c>
      <c r="E2151" s="43" t="s">
        <v>55</v>
      </c>
      <c r="F2151" s="38" t="s">
        <v>56</v>
      </c>
      <c r="G2151" s="38" t="s">
        <v>56</v>
      </c>
      <c r="H2151" s="38" t="s">
        <v>56</v>
      </c>
      <c r="I2151" s="38" t="s">
        <v>56</v>
      </c>
      <c r="J2151" s="38">
        <f t="shared" si="33"/>
        <v>2009.0884000000005</v>
      </c>
      <c r="K2151" s="44">
        <v>0</v>
      </c>
      <c r="L2151" s="38" t="s">
        <v>56</v>
      </c>
      <c r="M2151" s="38" t="s">
        <v>56</v>
      </c>
      <c r="N2151" s="38" t="s">
        <v>56</v>
      </c>
      <c r="O2151" s="38" t="s">
        <v>56</v>
      </c>
      <c r="P2151" s="38">
        <v>0</v>
      </c>
    </row>
    <row r="2152" spans="1:16" x14ac:dyDescent="0.3">
      <c r="A2152" s="38">
        <v>20090111.5</v>
      </c>
      <c r="B2152" s="38">
        <v>2454843</v>
      </c>
      <c r="C2152" s="38" t="s">
        <v>8435</v>
      </c>
      <c r="D2152" s="38" t="s">
        <v>55</v>
      </c>
      <c r="E2152" s="43" t="s">
        <v>55</v>
      </c>
      <c r="F2152" s="38" t="s">
        <v>56</v>
      </c>
      <c r="G2152" s="38" t="s">
        <v>56</v>
      </c>
      <c r="H2152" s="38" t="s">
        <v>56</v>
      </c>
      <c r="I2152" s="38" t="s">
        <v>56</v>
      </c>
      <c r="J2152" s="38">
        <f t="shared" si="33"/>
        <v>2009.0892000000003</v>
      </c>
      <c r="K2152" s="44">
        <v>0</v>
      </c>
      <c r="L2152" s="38" t="s">
        <v>56</v>
      </c>
      <c r="M2152" s="38" t="s">
        <v>56</v>
      </c>
      <c r="N2152" s="38" t="s">
        <v>56</v>
      </c>
      <c r="O2152" s="38" t="s">
        <v>56</v>
      </c>
      <c r="P2152" s="38">
        <v>0</v>
      </c>
    </row>
    <row r="2153" spans="1:16" x14ac:dyDescent="0.3">
      <c r="A2153" s="38">
        <v>20090112.5</v>
      </c>
      <c r="B2153" s="38">
        <v>2454844</v>
      </c>
      <c r="C2153" s="38" t="s">
        <v>8436</v>
      </c>
      <c r="D2153" s="38" t="s">
        <v>55</v>
      </c>
      <c r="E2153" s="43" t="s">
        <v>55</v>
      </c>
      <c r="F2153" s="38" t="s">
        <v>56</v>
      </c>
      <c r="G2153" s="38" t="s">
        <v>56</v>
      </c>
      <c r="H2153" s="38" t="s">
        <v>56</v>
      </c>
      <c r="I2153" s="38" t="s">
        <v>56</v>
      </c>
      <c r="J2153" s="38">
        <f t="shared" si="33"/>
        <v>2009.0900000000001</v>
      </c>
      <c r="K2153" s="44">
        <v>0</v>
      </c>
      <c r="L2153" s="38" t="s">
        <v>56</v>
      </c>
      <c r="M2153" s="38" t="s">
        <v>56</v>
      </c>
      <c r="N2153" s="38" t="s">
        <v>56</v>
      </c>
      <c r="O2153" s="38" t="s">
        <v>56</v>
      </c>
      <c r="P2153" s="38">
        <v>0</v>
      </c>
    </row>
    <row r="2154" spans="1:16" x14ac:dyDescent="0.3">
      <c r="A2154" s="38">
        <v>20090113.5</v>
      </c>
      <c r="B2154" s="38">
        <v>2454845</v>
      </c>
      <c r="C2154" s="38" t="s">
        <v>8437</v>
      </c>
      <c r="D2154" s="38" t="s">
        <v>395</v>
      </c>
      <c r="E2154" s="43" t="s">
        <v>8438</v>
      </c>
      <c r="F2154" s="38" t="s">
        <v>707</v>
      </c>
      <c r="G2154" s="38" t="s">
        <v>48</v>
      </c>
      <c r="H2154" s="38" t="s">
        <v>8313</v>
      </c>
      <c r="I2154" s="38" t="s">
        <v>957</v>
      </c>
      <c r="J2154" s="38">
        <f t="shared" si="33"/>
        <v>2009.0907999999999</v>
      </c>
      <c r="K2154" s="44">
        <v>1406.538</v>
      </c>
      <c r="L2154" s="38" t="s">
        <v>4521</v>
      </c>
      <c r="M2154" s="38" t="s">
        <v>48</v>
      </c>
      <c r="N2154" s="38" t="s">
        <v>6354</v>
      </c>
      <c r="O2154" s="38" t="s">
        <v>3522</v>
      </c>
      <c r="P2154" s="38">
        <v>0</v>
      </c>
    </row>
    <row r="2155" spans="1:16" x14ac:dyDescent="0.3">
      <c r="A2155" s="38">
        <v>20090114.5</v>
      </c>
      <c r="B2155" s="38">
        <v>2454846</v>
      </c>
      <c r="C2155" s="38" t="s">
        <v>8439</v>
      </c>
      <c r="D2155" s="38" t="s">
        <v>2470</v>
      </c>
      <c r="E2155" s="43" t="s">
        <v>8440</v>
      </c>
      <c r="F2155" s="38" t="s">
        <v>106</v>
      </c>
      <c r="G2155" s="38" t="s">
        <v>48</v>
      </c>
      <c r="H2155" s="38" t="s">
        <v>298</v>
      </c>
      <c r="I2155" s="38" t="s">
        <v>1952</v>
      </c>
      <c r="J2155" s="38">
        <f t="shared" si="33"/>
        <v>2009.0915999999997</v>
      </c>
      <c r="K2155" s="44">
        <v>1406.376</v>
      </c>
      <c r="L2155" s="38" t="s">
        <v>4886</v>
      </c>
      <c r="M2155" s="38" t="s">
        <v>48</v>
      </c>
      <c r="N2155" s="38" t="s">
        <v>3097</v>
      </c>
      <c r="O2155" s="38" t="s">
        <v>3453</v>
      </c>
      <c r="P2155" s="38">
        <v>0</v>
      </c>
    </row>
    <row r="2156" spans="1:16" x14ac:dyDescent="0.3">
      <c r="A2156" s="38">
        <v>20090115.5</v>
      </c>
      <c r="B2156" s="38">
        <v>2454847</v>
      </c>
      <c r="C2156" s="38" t="s">
        <v>8441</v>
      </c>
      <c r="D2156" s="38" t="s">
        <v>770</v>
      </c>
      <c r="E2156" s="43" t="s">
        <v>8442</v>
      </c>
      <c r="F2156" s="38" t="s">
        <v>106</v>
      </c>
      <c r="G2156" s="38" t="s">
        <v>48</v>
      </c>
      <c r="H2156" s="38" t="s">
        <v>4275</v>
      </c>
      <c r="I2156" s="38" t="s">
        <v>51</v>
      </c>
      <c r="J2156" s="38">
        <f t="shared" si="33"/>
        <v>2009.0923999999995</v>
      </c>
      <c r="K2156" s="44">
        <v>1406.2049999999999</v>
      </c>
      <c r="L2156" s="38" t="s">
        <v>4521</v>
      </c>
      <c r="M2156" s="38" t="s">
        <v>48</v>
      </c>
      <c r="N2156" s="38" t="s">
        <v>8443</v>
      </c>
      <c r="O2156" s="38" t="s">
        <v>158</v>
      </c>
      <c r="P2156" s="38">
        <v>0</v>
      </c>
    </row>
    <row r="2157" spans="1:16" x14ac:dyDescent="0.3">
      <c r="A2157" s="38">
        <v>20090116.5</v>
      </c>
      <c r="B2157" s="38">
        <v>2454848</v>
      </c>
      <c r="C2157" s="38" t="s">
        <v>8444</v>
      </c>
      <c r="D2157" s="38" t="s">
        <v>3426</v>
      </c>
      <c r="E2157" s="43" t="s">
        <v>8445</v>
      </c>
      <c r="F2157" s="38" t="s">
        <v>106</v>
      </c>
      <c r="G2157" s="38" t="s">
        <v>48</v>
      </c>
      <c r="H2157" s="38" t="s">
        <v>8446</v>
      </c>
      <c r="I2157" s="38" t="s">
        <v>1580</v>
      </c>
      <c r="J2157" s="38">
        <f t="shared" si="33"/>
        <v>2009.0931999999993</v>
      </c>
      <c r="K2157" s="44">
        <v>1406.0175999999999</v>
      </c>
      <c r="L2157" s="38" t="s">
        <v>1175</v>
      </c>
      <c r="M2157" s="38" t="s">
        <v>48</v>
      </c>
      <c r="N2157" s="38" t="s">
        <v>8447</v>
      </c>
      <c r="O2157" s="38" t="s">
        <v>744</v>
      </c>
      <c r="P2157" s="38">
        <v>0</v>
      </c>
    </row>
    <row r="2158" spans="1:16" x14ac:dyDescent="0.3">
      <c r="A2158" s="38">
        <v>20090117.5</v>
      </c>
      <c r="B2158" s="38">
        <v>2454849</v>
      </c>
      <c r="C2158" s="38" t="s">
        <v>8448</v>
      </c>
      <c r="D2158" s="38" t="s">
        <v>3426</v>
      </c>
      <c r="E2158" s="43" t="s">
        <v>6510</v>
      </c>
      <c r="F2158" s="38" t="s">
        <v>106</v>
      </c>
      <c r="G2158" s="38" t="s">
        <v>48</v>
      </c>
      <c r="H2158" s="38" t="s">
        <v>7896</v>
      </c>
      <c r="I2158" s="38" t="s">
        <v>1358</v>
      </c>
      <c r="J2158" s="38">
        <f t="shared" si="33"/>
        <v>2009.0939999999991</v>
      </c>
      <c r="K2158" s="44">
        <v>1405.8264999999999</v>
      </c>
      <c r="L2158" s="38" t="s">
        <v>1175</v>
      </c>
      <c r="M2158" s="38" t="s">
        <v>48</v>
      </c>
      <c r="N2158" s="38" t="s">
        <v>8449</v>
      </c>
      <c r="O2158" s="38" t="s">
        <v>532</v>
      </c>
      <c r="P2158" s="38">
        <v>0</v>
      </c>
    </row>
    <row r="2159" spans="1:16" x14ac:dyDescent="0.3">
      <c r="A2159" s="38">
        <v>20090118.5</v>
      </c>
      <c r="B2159" s="38">
        <v>2454850</v>
      </c>
      <c r="C2159" s="38" t="s">
        <v>8450</v>
      </c>
      <c r="D2159" s="38" t="s">
        <v>1025</v>
      </c>
      <c r="E2159" s="43" t="s">
        <v>8451</v>
      </c>
      <c r="F2159" s="38" t="s">
        <v>106</v>
      </c>
      <c r="G2159" s="38" t="s">
        <v>48</v>
      </c>
      <c r="H2159" s="38" t="s">
        <v>637</v>
      </c>
      <c r="I2159" s="38" t="s">
        <v>1604</v>
      </c>
      <c r="J2159" s="38">
        <f t="shared" si="33"/>
        <v>2009.0948000000008</v>
      </c>
      <c r="K2159" s="44">
        <v>1405.5947000000001</v>
      </c>
      <c r="L2159" s="38" t="s">
        <v>1127</v>
      </c>
      <c r="M2159" s="38" t="s">
        <v>48</v>
      </c>
      <c r="N2159" s="38" t="s">
        <v>8452</v>
      </c>
      <c r="O2159" s="38" t="s">
        <v>1658</v>
      </c>
      <c r="P2159" s="38">
        <v>0</v>
      </c>
    </row>
    <row r="2160" spans="1:16" x14ac:dyDescent="0.3">
      <c r="A2160" s="38">
        <v>20090119.5</v>
      </c>
      <c r="B2160" s="38">
        <v>2454851</v>
      </c>
      <c r="C2160" s="38" t="s">
        <v>8453</v>
      </c>
      <c r="D2160" s="38" t="s">
        <v>257</v>
      </c>
      <c r="E2160" s="43" t="s">
        <v>8454</v>
      </c>
      <c r="F2160" s="38" t="s">
        <v>106</v>
      </c>
      <c r="G2160" s="38" t="s">
        <v>48</v>
      </c>
      <c r="H2160" s="38" t="s">
        <v>441</v>
      </c>
      <c r="I2160" s="38" t="s">
        <v>957</v>
      </c>
      <c r="J2160" s="38">
        <f t="shared" si="33"/>
        <v>2009.0956000000006</v>
      </c>
      <c r="K2160" s="44">
        <v>1405.3362</v>
      </c>
      <c r="L2160" s="38" t="s">
        <v>2675</v>
      </c>
      <c r="M2160" s="38" t="s">
        <v>48</v>
      </c>
      <c r="N2160" s="38" t="s">
        <v>8455</v>
      </c>
      <c r="O2160" s="38" t="s">
        <v>2043</v>
      </c>
      <c r="P2160" s="38">
        <v>0</v>
      </c>
    </row>
    <row r="2161" spans="1:16" x14ac:dyDescent="0.3">
      <c r="A2161" s="38">
        <v>20090120.5</v>
      </c>
      <c r="B2161" s="38">
        <v>2454852</v>
      </c>
      <c r="C2161" s="38" t="s">
        <v>8456</v>
      </c>
      <c r="D2161" s="38" t="s">
        <v>704</v>
      </c>
      <c r="E2161" s="43" t="s">
        <v>8457</v>
      </c>
      <c r="F2161" s="38" t="s">
        <v>106</v>
      </c>
      <c r="G2161" s="38" t="s">
        <v>48</v>
      </c>
      <c r="H2161" s="38" t="s">
        <v>1454</v>
      </c>
      <c r="I2161" s="38" t="s">
        <v>1592</v>
      </c>
      <c r="J2161" s="38">
        <f t="shared" si="33"/>
        <v>2009.0964000000004</v>
      </c>
      <c r="K2161" s="44">
        <v>1405.0554999999999</v>
      </c>
      <c r="L2161" s="38" t="s">
        <v>231</v>
      </c>
      <c r="M2161" s="38" t="s">
        <v>48</v>
      </c>
      <c r="N2161" s="38" t="s">
        <v>8458</v>
      </c>
      <c r="O2161" s="38" t="s">
        <v>1277</v>
      </c>
      <c r="P2161" s="38">
        <v>0</v>
      </c>
    </row>
    <row r="2162" spans="1:16" x14ac:dyDescent="0.3">
      <c r="A2162" s="38">
        <v>20090121.5</v>
      </c>
      <c r="B2162" s="38">
        <v>2454853</v>
      </c>
      <c r="C2162" s="38" t="s">
        <v>8459</v>
      </c>
      <c r="D2162" s="38" t="s">
        <v>200</v>
      </c>
      <c r="E2162" s="43" t="s">
        <v>6924</v>
      </c>
      <c r="F2162" s="38" t="s">
        <v>106</v>
      </c>
      <c r="G2162" s="38" t="s">
        <v>48</v>
      </c>
      <c r="H2162" s="38" t="s">
        <v>7173</v>
      </c>
      <c r="I2162" s="38" t="s">
        <v>62</v>
      </c>
      <c r="J2162" s="38">
        <f t="shared" si="33"/>
        <v>2009.0972000000002</v>
      </c>
      <c r="K2162" s="44">
        <v>1404.7876000000001</v>
      </c>
      <c r="L2162" s="38" t="s">
        <v>166</v>
      </c>
      <c r="M2162" s="38" t="s">
        <v>48</v>
      </c>
      <c r="N2162" s="38" t="s">
        <v>488</v>
      </c>
      <c r="O2162" s="38" t="s">
        <v>3781</v>
      </c>
      <c r="P2162" s="38">
        <v>0</v>
      </c>
    </row>
    <row r="2163" spans="1:16" x14ac:dyDescent="0.3">
      <c r="A2163" s="38">
        <v>20090122.5</v>
      </c>
      <c r="B2163" s="38">
        <v>2454854</v>
      </c>
      <c r="C2163" s="38" t="s">
        <v>8460</v>
      </c>
      <c r="D2163" s="38" t="s">
        <v>3548</v>
      </c>
      <c r="E2163" s="43" t="s">
        <v>8461</v>
      </c>
      <c r="F2163" s="38" t="s">
        <v>106</v>
      </c>
      <c r="G2163" s="38" t="s">
        <v>48</v>
      </c>
      <c r="H2163" s="38" t="s">
        <v>8462</v>
      </c>
      <c r="I2163" s="38" t="s">
        <v>957</v>
      </c>
      <c r="J2163" s="38">
        <f t="shared" si="33"/>
        <v>2009.098</v>
      </c>
      <c r="K2163" s="44">
        <v>1404.4820999999999</v>
      </c>
      <c r="L2163" s="38" t="s">
        <v>609</v>
      </c>
      <c r="M2163" s="38" t="s">
        <v>48</v>
      </c>
      <c r="N2163" s="38" t="s">
        <v>8463</v>
      </c>
      <c r="O2163" s="38" t="s">
        <v>1658</v>
      </c>
      <c r="P2163" s="38">
        <v>0</v>
      </c>
    </row>
    <row r="2164" spans="1:16" x14ac:dyDescent="0.3">
      <c r="A2164" s="38">
        <v>20090123.5</v>
      </c>
      <c r="B2164" s="38">
        <v>2454855</v>
      </c>
      <c r="C2164" s="38" t="s">
        <v>8464</v>
      </c>
      <c r="D2164" s="38" t="s">
        <v>4836</v>
      </c>
      <c r="E2164" s="43" t="s">
        <v>8465</v>
      </c>
      <c r="F2164" s="38" t="s">
        <v>106</v>
      </c>
      <c r="G2164" s="38" t="s">
        <v>48</v>
      </c>
      <c r="H2164" s="38" t="s">
        <v>5975</v>
      </c>
      <c r="I2164" s="38" t="s">
        <v>2202</v>
      </c>
      <c r="J2164" s="38">
        <f t="shared" si="33"/>
        <v>2009.0987999999998</v>
      </c>
      <c r="K2164" s="44">
        <v>1404.2058999999999</v>
      </c>
      <c r="L2164" s="38" t="s">
        <v>2606</v>
      </c>
      <c r="M2164" s="38" t="s">
        <v>48</v>
      </c>
      <c r="N2164" s="38" t="s">
        <v>4912</v>
      </c>
      <c r="O2164" s="38" t="s">
        <v>1510</v>
      </c>
      <c r="P2164" s="38">
        <v>0</v>
      </c>
    </row>
    <row r="2165" spans="1:16" x14ac:dyDescent="0.3">
      <c r="A2165" s="38">
        <v>20090124.5</v>
      </c>
      <c r="B2165" s="38">
        <v>2454856</v>
      </c>
      <c r="C2165" s="38" t="s">
        <v>8466</v>
      </c>
      <c r="D2165" s="38" t="s">
        <v>215</v>
      </c>
      <c r="E2165" s="43" t="s">
        <v>6795</v>
      </c>
      <c r="F2165" s="38" t="s">
        <v>106</v>
      </c>
      <c r="G2165" s="38" t="s">
        <v>48</v>
      </c>
      <c r="H2165" s="38" t="s">
        <v>6412</v>
      </c>
      <c r="I2165" s="38" t="s">
        <v>2207</v>
      </c>
      <c r="J2165" s="38">
        <f t="shared" si="33"/>
        <v>2009.0995999999996</v>
      </c>
      <c r="K2165" s="44">
        <v>1403.8982000000001</v>
      </c>
      <c r="L2165" s="38" t="s">
        <v>646</v>
      </c>
      <c r="M2165" s="38" t="s">
        <v>48</v>
      </c>
      <c r="N2165" s="38" t="s">
        <v>8463</v>
      </c>
      <c r="O2165" s="38" t="s">
        <v>3059</v>
      </c>
      <c r="P2165" s="38">
        <v>0</v>
      </c>
    </row>
    <row r="2166" spans="1:16" x14ac:dyDescent="0.3">
      <c r="A2166" s="38">
        <v>20090125.5</v>
      </c>
      <c r="B2166" s="38">
        <v>2454857</v>
      </c>
      <c r="C2166" s="38" t="s">
        <v>8467</v>
      </c>
      <c r="D2166" s="38" t="s">
        <v>541</v>
      </c>
      <c r="E2166" s="43" t="s">
        <v>8468</v>
      </c>
      <c r="F2166" s="38" t="s">
        <v>106</v>
      </c>
      <c r="G2166" s="38" t="s">
        <v>48</v>
      </c>
      <c r="H2166" s="38" t="s">
        <v>5019</v>
      </c>
      <c r="I2166" s="38" t="s">
        <v>2202</v>
      </c>
      <c r="J2166" s="38">
        <f t="shared" si="33"/>
        <v>2009.1003999999994</v>
      </c>
      <c r="K2166" s="44">
        <v>1403.597</v>
      </c>
      <c r="L2166" s="38" t="s">
        <v>1751</v>
      </c>
      <c r="M2166" s="38" t="s">
        <v>48</v>
      </c>
      <c r="N2166" s="38" t="s">
        <v>3500</v>
      </c>
      <c r="O2166" s="38" t="s">
        <v>1181</v>
      </c>
      <c r="P2166" s="38">
        <v>0</v>
      </c>
    </row>
    <row r="2167" spans="1:16" x14ac:dyDescent="0.3">
      <c r="A2167" s="38">
        <v>20090126.5</v>
      </c>
      <c r="B2167" s="38">
        <v>2454858</v>
      </c>
      <c r="C2167" s="38" t="s">
        <v>8469</v>
      </c>
      <c r="D2167" s="38" t="s">
        <v>6627</v>
      </c>
      <c r="E2167" s="43" t="s">
        <v>8470</v>
      </c>
      <c r="F2167" s="38" t="s">
        <v>106</v>
      </c>
      <c r="G2167" s="38" t="s">
        <v>48</v>
      </c>
      <c r="H2167" s="38" t="s">
        <v>2656</v>
      </c>
      <c r="I2167" s="38" t="s">
        <v>1952</v>
      </c>
      <c r="J2167" s="38">
        <f t="shared" si="33"/>
        <v>2009.1011999999992</v>
      </c>
      <c r="K2167" s="44">
        <v>1403.2679000000001</v>
      </c>
      <c r="L2167" s="38" t="s">
        <v>3532</v>
      </c>
      <c r="M2167" s="38" t="s">
        <v>48</v>
      </c>
      <c r="N2167" s="38" t="s">
        <v>1821</v>
      </c>
      <c r="O2167" s="38" t="s">
        <v>8471</v>
      </c>
      <c r="P2167" s="38">
        <v>0</v>
      </c>
    </row>
    <row r="2168" spans="1:16" x14ac:dyDescent="0.3">
      <c r="A2168" s="38">
        <v>20090127.5</v>
      </c>
      <c r="B2168" s="38">
        <v>2454859</v>
      </c>
      <c r="C2168" s="38" t="s">
        <v>8472</v>
      </c>
      <c r="D2168" s="38" t="s">
        <v>8473</v>
      </c>
      <c r="E2168" s="43" t="s">
        <v>7314</v>
      </c>
      <c r="F2168" s="38" t="s">
        <v>106</v>
      </c>
      <c r="G2168" s="38" t="s">
        <v>48</v>
      </c>
      <c r="H2168" s="38" t="s">
        <v>1094</v>
      </c>
      <c r="I2168" s="38" t="s">
        <v>62</v>
      </c>
      <c r="J2168" s="38">
        <f t="shared" si="33"/>
        <v>2009.1020000000008</v>
      </c>
      <c r="K2168" s="44">
        <v>1402.9031</v>
      </c>
      <c r="L2168" s="38" t="s">
        <v>1834</v>
      </c>
      <c r="M2168" s="38" t="s">
        <v>48</v>
      </c>
      <c r="N2168" s="38" t="s">
        <v>8474</v>
      </c>
      <c r="O2168" s="38" t="s">
        <v>1277</v>
      </c>
      <c r="P2168" s="38">
        <v>0</v>
      </c>
    </row>
    <row r="2169" spans="1:16" x14ac:dyDescent="0.3">
      <c r="A2169" s="38">
        <v>20090128.5</v>
      </c>
      <c r="B2169" s="38">
        <v>2454860</v>
      </c>
      <c r="C2169" s="38" t="s">
        <v>8475</v>
      </c>
      <c r="D2169" s="38" t="s">
        <v>446</v>
      </c>
      <c r="E2169" s="43" t="s">
        <v>8318</v>
      </c>
      <c r="F2169" s="38" t="s">
        <v>106</v>
      </c>
      <c r="G2169" s="38" t="s">
        <v>48</v>
      </c>
      <c r="H2169" s="38" t="s">
        <v>7951</v>
      </c>
      <c r="I2169" s="38" t="s">
        <v>957</v>
      </c>
      <c r="J2169" s="38">
        <f t="shared" si="33"/>
        <v>2009.1028000000006</v>
      </c>
      <c r="K2169" s="44">
        <v>1402.5608</v>
      </c>
      <c r="L2169" s="38" t="s">
        <v>5056</v>
      </c>
      <c r="M2169" s="38" t="s">
        <v>48</v>
      </c>
      <c r="N2169" s="38" t="s">
        <v>5789</v>
      </c>
      <c r="O2169" s="38" t="s">
        <v>4891</v>
      </c>
      <c r="P2169" s="38">
        <v>0</v>
      </c>
    </row>
    <row r="2170" spans="1:16" x14ac:dyDescent="0.3">
      <c r="A2170" s="38">
        <v>20090129.5</v>
      </c>
      <c r="B2170" s="38">
        <v>2454861</v>
      </c>
      <c r="C2170" s="38" t="s">
        <v>8476</v>
      </c>
      <c r="D2170" s="38" t="s">
        <v>910</v>
      </c>
      <c r="E2170" s="43" t="s">
        <v>8477</v>
      </c>
      <c r="F2170" s="38" t="s">
        <v>106</v>
      </c>
      <c r="G2170" s="38" t="s">
        <v>48</v>
      </c>
      <c r="H2170" s="38" t="s">
        <v>6566</v>
      </c>
      <c r="I2170" s="38" t="s">
        <v>1592</v>
      </c>
      <c r="J2170" s="38">
        <f t="shared" si="33"/>
        <v>2009.1036000000004</v>
      </c>
      <c r="K2170" s="44">
        <v>1402.2090000000001</v>
      </c>
      <c r="L2170" s="38" t="s">
        <v>1485</v>
      </c>
      <c r="M2170" s="38" t="s">
        <v>48</v>
      </c>
      <c r="N2170" s="38" t="s">
        <v>165</v>
      </c>
      <c r="O2170" s="38" t="s">
        <v>1432</v>
      </c>
      <c r="P2170" s="38">
        <v>0</v>
      </c>
    </row>
    <row r="2171" spans="1:16" x14ac:dyDescent="0.3">
      <c r="A2171" s="38">
        <v>20090130.5</v>
      </c>
      <c r="B2171" s="38">
        <v>2454862</v>
      </c>
      <c r="C2171" s="38" t="s">
        <v>8478</v>
      </c>
      <c r="D2171" s="38" t="s">
        <v>732</v>
      </c>
      <c r="E2171" s="43" t="s">
        <v>8479</v>
      </c>
      <c r="F2171" s="38" t="s">
        <v>106</v>
      </c>
      <c r="G2171" s="38" t="s">
        <v>48</v>
      </c>
      <c r="H2171" s="38" t="s">
        <v>8480</v>
      </c>
      <c r="I2171" s="38" t="s">
        <v>957</v>
      </c>
      <c r="J2171" s="38">
        <f t="shared" si="33"/>
        <v>2009.1044000000002</v>
      </c>
      <c r="K2171" s="44">
        <v>1401.8362</v>
      </c>
      <c r="L2171" s="38" t="s">
        <v>1153</v>
      </c>
      <c r="M2171" s="38" t="s">
        <v>48</v>
      </c>
      <c r="N2171" s="38" t="s">
        <v>165</v>
      </c>
      <c r="O2171" s="38" t="s">
        <v>2143</v>
      </c>
      <c r="P2171" s="38">
        <v>0</v>
      </c>
    </row>
    <row r="2172" spans="1:16" x14ac:dyDescent="0.3">
      <c r="A2172" s="38">
        <v>20090131.5</v>
      </c>
      <c r="B2172" s="38">
        <v>2454863</v>
      </c>
      <c r="C2172" s="38" t="s">
        <v>8481</v>
      </c>
      <c r="D2172" s="38" t="s">
        <v>3857</v>
      </c>
      <c r="E2172" s="43" t="s">
        <v>8078</v>
      </c>
      <c r="F2172" s="38" t="s">
        <v>106</v>
      </c>
      <c r="G2172" s="38" t="s">
        <v>48</v>
      </c>
      <c r="H2172" s="38" t="s">
        <v>1927</v>
      </c>
      <c r="I2172" s="38" t="s">
        <v>2839</v>
      </c>
      <c r="J2172" s="38">
        <f t="shared" si="33"/>
        <v>2009.1052</v>
      </c>
      <c r="K2172" s="44">
        <v>1401.473</v>
      </c>
      <c r="L2172" s="38" t="s">
        <v>1798</v>
      </c>
      <c r="M2172" s="38" t="s">
        <v>48</v>
      </c>
      <c r="N2172" s="38" t="s">
        <v>8482</v>
      </c>
      <c r="O2172" s="38" t="s">
        <v>2103</v>
      </c>
      <c r="P2172" s="38">
        <v>0</v>
      </c>
    </row>
    <row r="2173" spans="1:16" x14ac:dyDescent="0.3">
      <c r="A2173" s="38">
        <v>20090201.5</v>
      </c>
      <c r="B2173" s="38">
        <v>2454864</v>
      </c>
      <c r="C2173" s="38" t="s">
        <v>8483</v>
      </c>
      <c r="D2173" s="38" t="s">
        <v>5405</v>
      </c>
      <c r="E2173" s="43" t="s">
        <v>6728</v>
      </c>
      <c r="F2173" s="38" t="s">
        <v>106</v>
      </c>
      <c r="G2173" s="38" t="s">
        <v>48</v>
      </c>
      <c r="H2173" s="38" t="s">
        <v>6331</v>
      </c>
      <c r="I2173" s="38" t="s">
        <v>2202</v>
      </c>
      <c r="J2173" s="38">
        <f t="shared" si="33"/>
        <v>2009.1612000000005</v>
      </c>
      <c r="K2173" s="44">
        <v>1401.1125</v>
      </c>
      <c r="L2173" s="38" t="s">
        <v>2017</v>
      </c>
      <c r="M2173" s="38" t="s">
        <v>48</v>
      </c>
      <c r="N2173" s="38" t="s">
        <v>6247</v>
      </c>
      <c r="O2173" s="38" t="s">
        <v>3797</v>
      </c>
      <c r="P2173" s="38">
        <v>0</v>
      </c>
    </row>
    <row r="2174" spans="1:16" x14ac:dyDescent="0.3">
      <c r="A2174" s="38">
        <v>20090202.5</v>
      </c>
      <c r="B2174" s="38">
        <v>2454865</v>
      </c>
      <c r="C2174" s="38" t="s">
        <v>8484</v>
      </c>
      <c r="D2174" s="38" t="s">
        <v>2573</v>
      </c>
      <c r="E2174" s="43" t="s">
        <v>6090</v>
      </c>
      <c r="F2174" s="38" t="s">
        <v>106</v>
      </c>
      <c r="G2174" s="38" t="s">
        <v>48</v>
      </c>
      <c r="H2174" s="38" t="s">
        <v>4291</v>
      </c>
      <c r="I2174" s="38" t="s">
        <v>957</v>
      </c>
      <c r="J2174" s="38">
        <f t="shared" si="33"/>
        <v>2009.1620000000003</v>
      </c>
      <c r="K2174" s="44">
        <v>1400.7240999999999</v>
      </c>
      <c r="L2174" s="38" t="s">
        <v>3671</v>
      </c>
      <c r="M2174" s="38" t="s">
        <v>48</v>
      </c>
      <c r="N2174" s="38" t="s">
        <v>8485</v>
      </c>
      <c r="O2174" s="38" t="s">
        <v>1311</v>
      </c>
      <c r="P2174" s="38">
        <v>0</v>
      </c>
    </row>
    <row r="2175" spans="1:16" x14ac:dyDescent="0.3">
      <c r="A2175" s="38">
        <v>20090203.5</v>
      </c>
      <c r="B2175" s="38">
        <v>2454866</v>
      </c>
      <c r="C2175" s="38" t="s">
        <v>8486</v>
      </c>
      <c r="D2175" s="38" t="s">
        <v>1830</v>
      </c>
      <c r="E2175" s="43" t="s">
        <v>8487</v>
      </c>
      <c r="F2175" s="38" t="s">
        <v>106</v>
      </c>
      <c r="G2175" s="38" t="s">
        <v>48</v>
      </c>
      <c r="H2175" s="38" t="s">
        <v>8488</v>
      </c>
      <c r="I2175" s="38" t="s">
        <v>2202</v>
      </c>
      <c r="J2175" s="38">
        <f t="shared" si="33"/>
        <v>2009.1628000000001</v>
      </c>
      <c r="K2175" s="44">
        <v>1400.3023000000001</v>
      </c>
      <c r="L2175" s="38" t="s">
        <v>4125</v>
      </c>
      <c r="M2175" s="38" t="s">
        <v>48</v>
      </c>
      <c r="N2175" s="38" t="s">
        <v>730</v>
      </c>
      <c r="O2175" s="38" t="s">
        <v>4851</v>
      </c>
      <c r="P2175" s="38">
        <v>0</v>
      </c>
    </row>
    <row r="2176" spans="1:16" x14ac:dyDescent="0.3">
      <c r="A2176" s="38">
        <v>20090204.5</v>
      </c>
      <c r="B2176" s="38">
        <v>2454867</v>
      </c>
      <c r="C2176" s="38" t="s">
        <v>8489</v>
      </c>
      <c r="D2176" s="38" t="s">
        <v>3548</v>
      </c>
      <c r="E2176" s="43" t="s">
        <v>8490</v>
      </c>
      <c r="F2176" s="38" t="s">
        <v>106</v>
      </c>
      <c r="G2176" s="38" t="s">
        <v>48</v>
      </c>
      <c r="H2176" s="38" t="s">
        <v>8491</v>
      </c>
      <c r="I2176" s="38" t="s">
        <v>1358</v>
      </c>
      <c r="J2176" s="38">
        <f t="shared" si="33"/>
        <v>2009.1635999999999</v>
      </c>
      <c r="K2176" s="44">
        <v>1399.8991000000001</v>
      </c>
      <c r="L2176" s="38" t="s">
        <v>3606</v>
      </c>
      <c r="M2176" s="38" t="s">
        <v>48</v>
      </c>
      <c r="N2176" s="38" t="s">
        <v>8492</v>
      </c>
      <c r="O2176" s="38" t="s">
        <v>4817</v>
      </c>
      <c r="P2176" s="38">
        <v>0</v>
      </c>
    </row>
    <row r="2177" spans="1:16" x14ac:dyDescent="0.3">
      <c r="A2177" s="38">
        <v>20090205.5</v>
      </c>
      <c r="B2177" s="38">
        <v>2454868</v>
      </c>
      <c r="C2177" s="38" t="s">
        <v>8493</v>
      </c>
      <c r="D2177" s="38" t="s">
        <v>8494</v>
      </c>
      <c r="E2177" s="43" t="s">
        <v>7398</v>
      </c>
      <c r="F2177" s="38" t="s">
        <v>106</v>
      </c>
      <c r="G2177" s="38" t="s">
        <v>48</v>
      </c>
      <c r="H2177" s="38" t="s">
        <v>8495</v>
      </c>
      <c r="I2177" s="38" t="s">
        <v>51</v>
      </c>
      <c r="J2177" s="38">
        <f t="shared" si="33"/>
        <v>2009.1643999999997</v>
      </c>
      <c r="K2177" s="44">
        <v>1399.5039999999999</v>
      </c>
      <c r="L2177" s="38" t="s">
        <v>1202</v>
      </c>
      <c r="M2177" s="38" t="s">
        <v>48</v>
      </c>
      <c r="N2177" s="38" t="s">
        <v>8496</v>
      </c>
      <c r="O2177" s="38" t="s">
        <v>2059</v>
      </c>
      <c r="P2177" s="38">
        <v>0</v>
      </c>
    </row>
    <row r="2178" spans="1:16" x14ac:dyDescent="0.3">
      <c r="A2178" s="38">
        <v>20090206.5</v>
      </c>
      <c r="B2178" s="38">
        <v>2454869</v>
      </c>
      <c r="C2178" s="38" t="s">
        <v>8497</v>
      </c>
      <c r="D2178" s="38" t="s">
        <v>5232</v>
      </c>
      <c r="E2178" s="43" t="s">
        <v>8408</v>
      </c>
      <c r="F2178" s="38" t="s">
        <v>107</v>
      </c>
      <c r="G2178" s="38" t="s">
        <v>48</v>
      </c>
      <c r="H2178" s="38" t="s">
        <v>5175</v>
      </c>
      <c r="I2178" s="38" t="s">
        <v>1592</v>
      </c>
      <c r="J2178" s="38">
        <f t="shared" si="33"/>
        <v>2009.1651999999995</v>
      </c>
      <c r="K2178" s="44">
        <v>1399.0452</v>
      </c>
      <c r="L2178" s="38" t="s">
        <v>1202</v>
      </c>
      <c r="M2178" s="38" t="s">
        <v>48</v>
      </c>
      <c r="N2178" s="38" t="s">
        <v>6165</v>
      </c>
      <c r="O2178" s="38" t="s">
        <v>4554</v>
      </c>
      <c r="P2178" s="38">
        <v>0</v>
      </c>
    </row>
    <row r="2179" spans="1:16" x14ac:dyDescent="0.3">
      <c r="A2179" s="38">
        <v>20090207.5</v>
      </c>
      <c r="B2179" s="38">
        <v>2454870</v>
      </c>
      <c r="C2179" s="38" t="s">
        <v>8498</v>
      </c>
      <c r="D2179" s="38" t="s">
        <v>4355</v>
      </c>
      <c r="E2179" s="43" t="s">
        <v>8228</v>
      </c>
      <c r="F2179" s="38" t="s">
        <v>107</v>
      </c>
      <c r="G2179" s="38" t="s">
        <v>48</v>
      </c>
      <c r="H2179" s="38" t="s">
        <v>2590</v>
      </c>
      <c r="I2179" s="38" t="s">
        <v>1592</v>
      </c>
      <c r="J2179" s="38">
        <f t="shared" si="33"/>
        <v>2009.1659999999993</v>
      </c>
      <c r="K2179" s="44">
        <v>1398.5687</v>
      </c>
      <c r="L2179" s="38" t="s">
        <v>2000</v>
      </c>
      <c r="M2179" s="38" t="s">
        <v>48</v>
      </c>
      <c r="N2179" s="38" t="s">
        <v>8499</v>
      </c>
      <c r="O2179" s="38" t="s">
        <v>3322</v>
      </c>
      <c r="P2179" s="38">
        <v>0</v>
      </c>
    </row>
    <row r="2180" spans="1:16" x14ac:dyDescent="0.3">
      <c r="A2180" s="38">
        <v>20090208.5</v>
      </c>
      <c r="B2180" s="38">
        <v>2454871</v>
      </c>
      <c r="C2180" s="38" t="s">
        <v>8500</v>
      </c>
      <c r="D2180" s="38" t="s">
        <v>1155</v>
      </c>
      <c r="E2180" s="43" t="s">
        <v>7057</v>
      </c>
      <c r="F2180" s="38" t="s">
        <v>107</v>
      </c>
      <c r="G2180" s="38" t="s">
        <v>48</v>
      </c>
      <c r="H2180" s="38" t="s">
        <v>5048</v>
      </c>
      <c r="I2180" s="38" t="s">
        <v>62</v>
      </c>
      <c r="J2180" s="38">
        <f t="shared" si="33"/>
        <v>2009.1668000000009</v>
      </c>
      <c r="K2180" s="44">
        <v>1398.0925</v>
      </c>
      <c r="L2180" s="38" t="s">
        <v>1974</v>
      </c>
      <c r="M2180" s="38" t="s">
        <v>48</v>
      </c>
      <c r="N2180" s="38" t="s">
        <v>5902</v>
      </c>
      <c r="O2180" s="38" t="s">
        <v>1229</v>
      </c>
      <c r="P2180" s="38">
        <v>0</v>
      </c>
    </row>
    <row r="2181" spans="1:16" x14ac:dyDescent="0.3">
      <c r="A2181" s="38">
        <v>20090209.5</v>
      </c>
      <c r="B2181" s="38">
        <v>2454872</v>
      </c>
      <c r="C2181" s="38" t="s">
        <v>8501</v>
      </c>
      <c r="D2181" s="38" t="s">
        <v>160</v>
      </c>
      <c r="E2181" s="43" t="s">
        <v>8502</v>
      </c>
      <c r="F2181" s="38" t="s">
        <v>107</v>
      </c>
      <c r="G2181" s="38" t="s">
        <v>48</v>
      </c>
      <c r="H2181" s="38" t="s">
        <v>8503</v>
      </c>
      <c r="I2181" s="38" t="s">
        <v>1592</v>
      </c>
      <c r="J2181" s="38">
        <f t="shared" si="33"/>
        <v>2009.1676000000007</v>
      </c>
      <c r="K2181" s="44">
        <v>1397.6079999999999</v>
      </c>
      <c r="L2181" s="38" t="s">
        <v>1888</v>
      </c>
      <c r="M2181" s="38" t="s">
        <v>48</v>
      </c>
      <c r="N2181" s="38" t="s">
        <v>3458</v>
      </c>
      <c r="O2181" s="38" t="s">
        <v>7323</v>
      </c>
      <c r="P2181" s="38">
        <v>0</v>
      </c>
    </row>
    <row r="2182" spans="1:16" x14ac:dyDescent="0.3">
      <c r="A2182" s="38">
        <v>20090210.5</v>
      </c>
      <c r="B2182" s="38">
        <v>2454873</v>
      </c>
      <c r="C2182" s="38" t="s">
        <v>8504</v>
      </c>
      <c r="D2182" s="38" t="s">
        <v>5854</v>
      </c>
      <c r="E2182" s="43" t="s">
        <v>8505</v>
      </c>
      <c r="F2182" s="38" t="s">
        <v>107</v>
      </c>
      <c r="G2182" s="38" t="s">
        <v>48</v>
      </c>
      <c r="H2182" s="38" t="s">
        <v>7240</v>
      </c>
      <c r="I2182" s="38" t="s">
        <v>51</v>
      </c>
      <c r="J2182" s="38">
        <f t="shared" ref="J2182:J2245" si="34">INT(A2182/10000)+8*(A2182/10000-INT(A2182/10000))</f>
        <v>2009.1684000000005</v>
      </c>
      <c r="K2182" s="44">
        <v>1397.0652</v>
      </c>
      <c r="L2182" s="38" t="s">
        <v>1858</v>
      </c>
      <c r="M2182" s="38" t="s">
        <v>48</v>
      </c>
      <c r="N2182" s="38" t="s">
        <v>8506</v>
      </c>
      <c r="O2182" s="38" t="s">
        <v>3987</v>
      </c>
      <c r="P2182" s="38">
        <v>0</v>
      </c>
    </row>
    <row r="2183" spans="1:16" x14ac:dyDescent="0.3">
      <c r="A2183" s="38">
        <v>20090211.5</v>
      </c>
      <c r="B2183" s="38">
        <v>2454874</v>
      </c>
      <c r="C2183" s="38" t="s">
        <v>8507</v>
      </c>
      <c r="D2183" s="38" t="s">
        <v>2924</v>
      </c>
      <c r="E2183" s="43" t="s">
        <v>6556</v>
      </c>
      <c r="F2183" s="38" t="s">
        <v>107</v>
      </c>
      <c r="G2183" s="38" t="s">
        <v>48</v>
      </c>
      <c r="H2183" s="38" t="s">
        <v>6357</v>
      </c>
      <c r="I2183" s="38" t="s">
        <v>2839</v>
      </c>
      <c r="J2183" s="38">
        <f t="shared" si="34"/>
        <v>2009.1692000000003</v>
      </c>
      <c r="K2183" s="44">
        <v>1396.5659000000001</v>
      </c>
      <c r="L2183" s="38" t="s">
        <v>3595</v>
      </c>
      <c r="M2183" s="38" t="s">
        <v>48</v>
      </c>
      <c r="N2183" s="38" t="s">
        <v>5529</v>
      </c>
      <c r="O2183" s="38" t="s">
        <v>213</v>
      </c>
      <c r="P2183" s="38">
        <v>0</v>
      </c>
    </row>
    <row r="2184" spans="1:16" x14ac:dyDescent="0.3">
      <c r="A2184" s="38">
        <v>20090212.5</v>
      </c>
      <c r="B2184" s="38">
        <v>2454875</v>
      </c>
      <c r="C2184" s="38" t="s">
        <v>8508</v>
      </c>
      <c r="D2184" s="38" t="s">
        <v>4660</v>
      </c>
      <c r="E2184" s="43" t="s">
        <v>8509</v>
      </c>
      <c r="F2184" s="38" t="s">
        <v>107</v>
      </c>
      <c r="G2184" s="38" t="s">
        <v>48</v>
      </c>
      <c r="H2184" s="38" t="s">
        <v>7718</v>
      </c>
      <c r="I2184" s="38" t="s">
        <v>1952</v>
      </c>
      <c r="J2184" s="38">
        <f t="shared" si="34"/>
        <v>2009.17</v>
      </c>
      <c r="K2184" s="44">
        <v>1396.0649000000001</v>
      </c>
      <c r="L2184" s="38" t="s">
        <v>767</v>
      </c>
      <c r="M2184" s="38" t="s">
        <v>48</v>
      </c>
      <c r="N2184" s="38" t="s">
        <v>8319</v>
      </c>
      <c r="O2184" s="38" t="s">
        <v>2317</v>
      </c>
      <c r="P2184" s="38">
        <v>0</v>
      </c>
    </row>
    <row r="2185" spans="1:16" x14ac:dyDescent="0.3">
      <c r="A2185" s="38">
        <v>20090213.5</v>
      </c>
      <c r="B2185" s="38">
        <v>2454876</v>
      </c>
      <c r="C2185" s="38" t="s">
        <v>8510</v>
      </c>
      <c r="D2185" s="38" t="s">
        <v>2831</v>
      </c>
      <c r="E2185" s="43" t="s">
        <v>8511</v>
      </c>
      <c r="F2185" s="38" t="s">
        <v>107</v>
      </c>
      <c r="G2185" s="38" t="s">
        <v>48</v>
      </c>
      <c r="H2185" s="38" t="s">
        <v>1802</v>
      </c>
      <c r="I2185" s="38" t="s">
        <v>2207</v>
      </c>
      <c r="J2185" s="38">
        <f t="shared" si="34"/>
        <v>2009.1707999999999</v>
      </c>
      <c r="K2185" s="44">
        <v>1395.4912999999999</v>
      </c>
      <c r="L2185" s="38" t="s">
        <v>1847</v>
      </c>
      <c r="M2185" s="38" t="s">
        <v>48</v>
      </c>
      <c r="N2185" s="38" t="s">
        <v>3659</v>
      </c>
      <c r="O2185" s="38" t="s">
        <v>4782</v>
      </c>
      <c r="P2185" s="38">
        <v>0</v>
      </c>
    </row>
    <row r="2186" spans="1:16" x14ac:dyDescent="0.3">
      <c r="A2186" s="38">
        <v>20090214.5</v>
      </c>
      <c r="B2186" s="38">
        <v>2454877</v>
      </c>
      <c r="C2186" s="38" t="s">
        <v>8512</v>
      </c>
      <c r="D2186" s="38" t="s">
        <v>257</v>
      </c>
      <c r="E2186" s="43" t="s">
        <v>8513</v>
      </c>
      <c r="F2186" s="38" t="s">
        <v>107</v>
      </c>
      <c r="G2186" s="38" t="s">
        <v>48</v>
      </c>
      <c r="H2186" s="38" t="s">
        <v>8514</v>
      </c>
      <c r="I2186" s="38" t="s">
        <v>2839</v>
      </c>
      <c r="J2186" s="38">
        <f t="shared" si="34"/>
        <v>2009.1715999999997</v>
      </c>
      <c r="K2186" s="44">
        <v>1394.9405999999999</v>
      </c>
      <c r="L2186" s="38" t="s">
        <v>5872</v>
      </c>
      <c r="M2186" s="38" t="s">
        <v>48</v>
      </c>
      <c r="N2186" s="38" t="s">
        <v>356</v>
      </c>
      <c r="O2186" s="38" t="s">
        <v>5308</v>
      </c>
      <c r="P2186" s="38">
        <v>0</v>
      </c>
    </row>
    <row r="2187" spans="1:16" x14ac:dyDescent="0.3">
      <c r="A2187" s="38">
        <v>20090215.5</v>
      </c>
      <c r="B2187" s="38">
        <v>2454878</v>
      </c>
      <c r="C2187" s="38" t="s">
        <v>8515</v>
      </c>
      <c r="D2187" s="38" t="s">
        <v>1434</v>
      </c>
      <c r="E2187" s="43" t="s">
        <v>6856</v>
      </c>
      <c r="F2187" s="38" t="s">
        <v>107</v>
      </c>
      <c r="G2187" s="38" t="s">
        <v>48</v>
      </c>
      <c r="H2187" s="38" t="s">
        <v>5328</v>
      </c>
      <c r="I2187" s="38" t="s">
        <v>2207</v>
      </c>
      <c r="J2187" s="38">
        <f t="shared" si="34"/>
        <v>2009.1723999999995</v>
      </c>
      <c r="K2187" s="44">
        <v>1394.3471</v>
      </c>
      <c r="L2187" s="38" t="s">
        <v>2193</v>
      </c>
      <c r="M2187" s="38" t="s">
        <v>48</v>
      </c>
      <c r="N2187" s="38" t="s">
        <v>421</v>
      </c>
      <c r="O2187" s="38" t="s">
        <v>3094</v>
      </c>
      <c r="P2187" s="38">
        <v>0</v>
      </c>
    </row>
    <row r="2188" spans="1:16" x14ac:dyDescent="0.3">
      <c r="A2188" s="38">
        <v>20090216.5</v>
      </c>
      <c r="B2188" s="38">
        <v>2454879</v>
      </c>
      <c r="C2188" s="38" t="s">
        <v>8516</v>
      </c>
      <c r="D2188" s="38" t="s">
        <v>215</v>
      </c>
      <c r="E2188" s="43" t="s">
        <v>8517</v>
      </c>
      <c r="F2188" s="38" t="s">
        <v>107</v>
      </c>
      <c r="G2188" s="38" t="s">
        <v>48</v>
      </c>
      <c r="H2188" s="38" t="s">
        <v>8518</v>
      </c>
      <c r="I2188" s="38" t="s">
        <v>696</v>
      </c>
      <c r="J2188" s="38">
        <f t="shared" si="34"/>
        <v>2009.1731999999993</v>
      </c>
      <c r="K2188" s="44">
        <v>1393.7892999999999</v>
      </c>
      <c r="L2188" s="38" t="s">
        <v>6274</v>
      </c>
      <c r="M2188" s="38" t="s">
        <v>48</v>
      </c>
      <c r="N2188" s="38" t="s">
        <v>1107</v>
      </c>
      <c r="O2188" s="38" t="s">
        <v>2331</v>
      </c>
      <c r="P2188" s="38">
        <v>0</v>
      </c>
    </row>
    <row r="2189" spans="1:16" x14ac:dyDescent="0.3">
      <c r="A2189" s="38">
        <v>20090217.5</v>
      </c>
      <c r="B2189" s="38">
        <v>2454880</v>
      </c>
      <c r="C2189" s="38" t="s">
        <v>8519</v>
      </c>
      <c r="D2189" s="38" t="s">
        <v>2349</v>
      </c>
      <c r="E2189" s="43" t="s">
        <v>8520</v>
      </c>
      <c r="F2189" s="38" t="s">
        <v>107</v>
      </c>
      <c r="G2189" s="38" t="s">
        <v>48</v>
      </c>
      <c r="H2189" s="38" t="s">
        <v>1099</v>
      </c>
      <c r="I2189" s="38" t="s">
        <v>1604</v>
      </c>
      <c r="J2189" s="38">
        <f t="shared" si="34"/>
        <v>2009.1740000000009</v>
      </c>
      <c r="K2189" s="44">
        <v>1393.1624999999999</v>
      </c>
      <c r="L2189" s="38" t="s">
        <v>64</v>
      </c>
      <c r="M2189" s="38" t="s">
        <v>48</v>
      </c>
      <c r="N2189" s="38" t="s">
        <v>1525</v>
      </c>
      <c r="O2189" s="38" t="s">
        <v>4876</v>
      </c>
      <c r="P2189" s="38">
        <v>0</v>
      </c>
    </row>
    <row r="2190" spans="1:16" x14ac:dyDescent="0.3">
      <c r="A2190" s="38">
        <v>20090218.5</v>
      </c>
      <c r="B2190" s="38">
        <v>2454881</v>
      </c>
      <c r="C2190" s="38" t="s">
        <v>8521</v>
      </c>
      <c r="D2190" s="38" t="s">
        <v>3821</v>
      </c>
      <c r="E2190" s="43" t="s">
        <v>8035</v>
      </c>
      <c r="F2190" s="38" t="s">
        <v>107</v>
      </c>
      <c r="G2190" s="38" t="s">
        <v>48</v>
      </c>
      <c r="H2190" s="38" t="s">
        <v>3951</v>
      </c>
      <c r="I2190" s="38" t="s">
        <v>957</v>
      </c>
      <c r="J2190" s="38">
        <f t="shared" si="34"/>
        <v>2009.1748000000007</v>
      </c>
      <c r="K2190" s="44">
        <v>1392.5827999999999</v>
      </c>
      <c r="L2190" s="38" t="s">
        <v>1852</v>
      </c>
      <c r="M2190" s="38" t="s">
        <v>48</v>
      </c>
      <c r="N2190" s="38" t="s">
        <v>8522</v>
      </c>
      <c r="O2190" s="38" t="s">
        <v>2292</v>
      </c>
      <c r="P2190" s="38">
        <v>0</v>
      </c>
    </row>
    <row r="2191" spans="1:16" x14ac:dyDescent="0.3">
      <c r="A2191" s="38">
        <v>20090219.5</v>
      </c>
      <c r="B2191" s="38">
        <v>2454882</v>
      </c>
      <c r="C2191" s="38" t="s">
        <v>8523</v>
      </c>
      <c r="D2191" s="38" t="s">
        <v>3067</v>
      </c>
      <c r="E2191" s="43" t="s">
        <v>8524</v>
      </c>
      <c r="F2191" s="38" t="s">
        <v>107</v>
      </c>
      <c r="G2191" s="38" t="s">
        <v>48</v>
      </c>
      <c r="H2191" s="38" t="s">
        <v>8525</v>
      </c>
      <c r="I2191" s="38" t="s">
        <v>2839</v>
      </c>
      <c r="J2191" s="38">
        <f t="shared" si="34"/>
        <v>2009.1756000000005</v>
      </c>
      <c r="K2191" s="44">
        <v>1391.9436000000001</v>
      </c>
      <c r="L2191" s="38" t="s">
        <v>4909</v>
      </c>
      <c r="M2191" s="38" t="s">
        <v>48</v>
      </c>
      <c r="N2191" s="38" t="s">
        <v>269</v>
      </c>
      <c r="O2191" s="38" t="s">
        <v>8526</v>
      </c>
      <c r="P2191" s="38">
        <v>0</v>
      </c>
    </row>
    <row r="2192" spans="1:16" x14ac:dyDescent="0.3">
      <c r="A2192" s="38">
        <v>20090220.5</v>
      </c>
      <c r="B2192" s="38">
        <v>2454883</v>
      </c>
      <c r="C2192" s="38" t="s">
        <v>8527</v>
      </c>
      <c r="D2192" s="38" t="s">
        <v>824</v>
      </c>
      <c r="E2192" s="43" t="s">
        <v>8159</v>
      </c>
      <c r="F2192" s="38" t="s">
        <v>107</v>
      </c>
      <c r="G2192" s="38" t="s">
        <v>48</v>
      </c>
      <c r="H2192" s="38" t="s">
        <v>8528</v>
      </c>
      <c r="I2192" s="38" t="s">
        <v>1952</v>
      </c>
      <c r="J2192" s="38">
        <f t="shared" si="34"/>
        <v>2009.1764000000003</v>
      </c>
      <c r="K2192" s="44">
        <v>1391.3290999999999</v>
      </c>
      <c r="L2192" s="38" t="s">
        <v>974</v>
      </c>
      <c r="M2192" s="38" t="s">
        <v>48</v>
      </c>
      <c r="N2192" s="38" t="s">
        <v>7035</v>
      </c>
      <c r="O2192" s="38" t="s">
        <v>6533</v>
      </c>
      <c r="P2192" s="38">
        <v>0</v>
      </c>
    </row>
    <row r="2193" spans="1:16" x14ac:dyDescent="0.3">
      <c r="A2193" s="38">
        <v>20090221.5</v>
      </c>
      <c r="B2193" s="38">
        <v>2454884</v>
      </c>
      <c r="C2193" s="38" t="s">
        <v>8529</v>
      </c>
      <c r="D2193" s="38" t="s">
        <v>497</v>
      </c>
      <c r="E2193" s="43" t="s">
        <v>8530</v>
      </c>
      <c r="F2193" s="38" t="s">
        <v>107</v>
      </c>
      <c r="G2193" s="38" t="s">
        <v>48</v>
      </c>
      <c r="H2193" s="38" t="s">
        <v>4072</v>
      </c>
      <c r="I2193" s="38" t="s">
        <v>51</v>
      </c>
      <c r="J2193" s="38">
        <f t="shared" si="34"/>
        <v>2009.1772000000001</v>
      </c>
      <c r="K2193" s="44">
        <v>1390.6957</v>
      </c>
      <c r="L2193" s="38" t="s">
        <v>2848</v>
      </c>
      <c r="M2193" s="38" t="s">
        <v>48</v>
      </c>
      <c r="N2193" s="38" t="s">
        <v>8531</v>
      </c>
      <c r="O2193" s="38" t="s">
        <v>7623</v>
      </c>
      <c r="P2193" s="38">
        <v>0</v>
      </c>
    </row>
    <row r="2194" spans="1:16" x14ac:dyDescent="0.3">
      <c r="A2194" s="38">
        <v>20090222.5</v>
      </c>
      <c r="B2194" s="38">
        <v>2454885</v>
      </c>
      <c r="C2194" s="38" t="s">
        <v>8532</v>
      </c>
      <c r="D2194" s="38" t="s">
        <v>1468</v>
      </c>
      <c r="E2194" s="43" t="s">
        <v>8533</v>
      </c>
      <c r="F2194" s="38" t="s">
        <v>107</v>
      </c>
      <c r="G2194" s="38" t="s">
        <v>48</v>
      </c>
      <c r="H2194" s="38" t="s">
        <v>8534</v>
      </c>
      <c r="I2194" s="38" t="s">
        <v>1580</v>
      </c>
      <c r="J2194" s="38">
        <f t="shared" si="34"/>
        <v>2009.1779999999999</v>
      </c>
      <c r="K2194" s="44">
        <v>1390.0712000000001</v>
      </c>
      <c r="L2194" s="38" t="s">
        <v>4970</v>
      </c>
      <c r="M2194" s="38" t="s">
        <v>48</v>
      </c>
      <c r="N2194" s="38" t="s">
        <v>8535</v>
      </c>
      <c r="O2194" s="38" t="s">
        <v>3160</v>
      </c>
      <c r="P2194" s="38">
        <v>0</v>
      </c>
    </row>
    <row r="2195" spans="1:16" x14ac:dyDescent="0.3">
      <c r="A2195" s="38">
        <v>20090223.5</v>
      </c>
      <c r="B2195" s="38">
        <v>2454886</v>
      </c>
      <c r="C2195" s="38" t="s">
        <v>8536</v>
      </c>
      <c r="D2195" s="38" t="s">
        <v>1342</v>
      </c>
      <c r="E2195" s="43" t="s">
        <v>8537</v>
      </c>
      <c r="F2195" s="38" t="s">
        <v>107</v>
      </c>
      <c r="G2195" s="38" t="s">
        <v>48</v>
      </c>
      <c r="H2195" s="38" t="s">
        <v>1069</v>
      </c>
      <c r="I2195" s="38" t="s">
        <v>1358</v>
      </c>
      <c r="J2195" s="38">
        <f t="shared" si="34"/>
        <v>2009.1787999999997</v>
      </c>
      <c r="K2195" s="44">
        <v>1389.4034999999999</v>
      </c>
      <c r="L2195" s="38" t="s">
        <v>3571</v>
      </c>
      <c r="M2195" s="38" t="s">
        <v>48</v>
      </c>
      <c r="N2195" s="38" t="s">
        <v>3384</v>
      </c>
      <c r="O2195" s="38" t="s">
        <v>1575</v>
      </c>
      <c r="P2195" s="38">
        <v>0</v>
      </c>
    </row>
    <row r="2196" spans="1:16" x14ac:dyDescent="0.3">
      <c r="A2196" s="38">
        <v>20090224.5</v>
      </c>
      <c r="B2196" s="38">
        <v>2454887</v>
      </c>
      <c r="C2196" s="38" t="s">
        <v>8538</v>
      </c>
      <c r="D2196" s="38" t="s">
        <v>3970</v>
      </c>
      <c r="E2196" s="43" t="s">
        <v>8539</v>
      </c>
      <c r="F2196" s="38" t="s">
        <v>107</v>
      </c>
      <c r="G2196" s="38" t="s">
        <v>48</v>
      </c>
      <c r="H2196" s="38" t="s">
        <v>1863</v>
      </c>
      <c r="I2196" s="38" t="s">
        <v>957</v>
      </c>
      <c r="J2196" s="38">
        <f t="shared" si="34"/>
        <v>2009.1795999999995</v>
      </c>
      <c r="K2196" s="44">
        <v>1388.7103999999999</v>
      </c>
      <c r="L2196" s="38" t="s">
        <v>3551</v>
      </c>
      <c r="M2196" s="38" t="s">
        <v>48</v>
      </c>
      <c r="N2196" s="38" t="s">
        <v>7786</v>
      </c>
      <c r="O2196" s="38" t="s">
        <v>321</v>
      </c>
      <c r="P2196" s="38">
        <v>0</v>
      </c>
    </row>
    <row r="2197" spans="1:16" x14ac:dyDescent="0.3">
      <c r="A2197" s="38">
        <v>20090225.5</v>
      </c>
      <c r="B2197" s="38">
        <v>2454888</v>
      </c>
      <c r="C2197" s="38" t="s">
        <v>8540</v>
      </c>
      <c r="D2197" s="38" t="s">
        <v>7720</v>
      </c>
      <c r="E2197" s="43" t="s">
        <v>8004</v>
      </c>
      <c r="F2197" s="38" t="s">
        <v>107</v>
      </c>
      <c r="G2197" s="38" t="s">
        <v>48</v>
      </c>
      <c r="H2197" s="38" t="s">
        <v>7189</v>
      </c>
      <c r="I2197" s="38" t="s">
        <v>957</v>
      </c>
      <c r="J2197" s="38">
        <f t="shared" si="34"/>
        <v>2009.1803999999993</v>
      </c>
      <c r="K2197" s="44">
        <v>1388.088</v>
      </c>
      <c r="L2197" s="38" t="s">
        <v>1882</v>
      </c>
      <c r="M2197" s="38" t="s">
        <v>48</v>
      </c>
      <c r="N2197" s="38" t="s">
        <v>2087</v>
      </c>
      <c r="O2197" s="38" t="s">
        <v>3996</v>
      </c>
      <c r="P2197" s="38">
        <v>0</v>
      </c>
    </row>
    <row r="2198" spans="1:16" x14ac:dyDescent="0.3">
      <c r="A2198" s="38">
        <v>20090226.5</v>
      </c>
      <c r="B2198" s="38">
        <v>2454889</v>
      </c>
      <c r="C2198" s="38" t="s">
        <v>8541</v>
      </c>
      <c r="D2198" s="38" t="s">
        <v>1552</v>
      </c>
      <c r="E2198" s="43" t="s">
        <v>8348</v>
      </c>
      <c r="F2198" s="38" t="s">
        <v>107</v>
      </c>
      <c r="G2198" s="38" t="s">
        <v>48</v>
      </c>
      <c r="H2198" s="38" t="s">
        <v>1480</v>
      </c>
      <c r="I2198" s="38" t="s">
        <v>1604</v>
      </c>
      <c r="J2198" s="38">
        <f t="shared" si="34"/>
        <v>2009.1812000000009</v>
      </c>
      <c r="K2198" s="44">
        <v>1387.4319</v>
      </c>
      <c r="L2198" s="38" t="s">
        <v>1871</v>
      </c>
      <c r="M2198" s="38" t="s">
        <v>48</v>
      </c>
      <c r="N2198" s="38" t="s">
        <v>3659</v>
      </c>
      <c r="O2198" s="38" t="s">
        <v>1229</v>
      </c>
      <c r="P2198" s="38">
        <v>0</v>
      </c>
    </row>
    <row r="2199" spans="1:16" x14ac:dyDescent="0.3">
      <c r="A2199" s="38">
        <v>20090227.5</v>
      </c>
      <c r="B2199" s="38">
        <v>2454890</v>
      </c>
      <c r="C2199" s="38" t="s">
        <v>8542</v>
      </c>
      <c r="D2199" s="38" t="s">
        <v>3899</v>
      </c>
      <c r="E2199" s="43" t="s">
        <v>8543</v>
      </c>
      <c r="F2199" s="38" t="s">
        <v>2367</v>
      </c>
      <c r="G2199" s="38" t="s">
        <v>48</v>
      </c>
      <c r="H2199" s="38" t="s">
        <v>8544</v>
      </c>
      <c r="I2199" s="38" t="s">
        <v>1604</v>
      </c>
      <c r="J2199" s="38">
        <f t="shared" si="34"/>
        <v>2009.1820000000007</v>
      </c>
      <c r="K2199" s="44">
        <v>1386.7825</v>
      </c>
      <c r="L2199" s="38" t="s">
        <v>1862</v>
      </c>
      <c r="M2199" s="38" t="s">
        <v>48</v>
      </c>
      <c r="N2199" s="38" t="s">
        <v>3638</v>
      </c>
      <c r="O2199" s="38" t="s">
        <v>5251</v>
      </c>
      <c r="P2199" s="38">
        <v>0</v>
      </c>
    </row>
    <row r="2200" spans="1:16" x14ac:dyDescent="0.3">
      <c r="A2200" s="38">
        <v>20090228.5</v>
      </c>
      <c r="B2200" s="38">
        <v>2454891</v>
      </c>
      <c r="C2200" s="38" t="s">
        <v>8545</v>
      </c>
      <c r="D2200" s="38" t="s">
        <v>4726</v>
      </c>
      <c r="E2200" s="43" t="s">
        <v>8278</v>
      </c>
      <c r="F2200" s="38" t="s">
        <v>115</v>
      </c>
      <c r="G2200" s="38" t="s">
        <v>48</v>
      </c>
      <c r="H2200" s="38" t="s">
        <v>1643</v>
      </c>
      <c r="I2200" s="38" t="s">
        <v>1358</v>
      </c>
      <c r="J2200" s="38">
        <f t="shared" si="34"/>
        <v>2009.1828000000005</v>
      </c>
      <c r="K2200" s="44">
        <v>1386.1778999999999</v>
      </c>
      <c r="L2200" s="38" t="s">
        <v>1839</v>
      </c>
      <c r="M2200" s="38" t="s">
        <v>48</v>
      </c>
      <c r="N2200" s="38" t="s">
        <v>1379</v>
      </c>
      <c r="O2200" s="38" t="s">
        <v>4778</v>
      </c>
      <c r="P2200" s="38">
        <v>0</v>
      </c>
    </row>
    <row r="2201" spans="1:16" x14ac:dyDescent="0.3">
      <c r="A2201" s="38">
        <v>20090301.5</v>
      </c>
      <c r="B2201" s="38">
        <v>2454892</v>
      </c>
      <c r="C2201" s="38" t="s">
        <v>8546</v>
      </c>
      <c r="D2201" s="38" t="s">
        <v>798</v>
      </c>
      <c r="E2201" s="43" t="s">
        <v>7601</v>
      </c>
      <c r="F2201" s="38" t="s">
        <v>115</v>
      </c>
      <c r="G2201" s="38" t="s">
        <v>48</v>
      </c>
      <c r="H2201" s="38" t="s">
        <v>3008</v>
      </c>
      <c r="I2201" s="38" t="s">
        <v>957</v>
      </c>
      <c r="J2201" s="38">
        <f t="shared" si="34"/>
        <v>2009.2412000000004</v>
      </c>
      <c r="K2201" s="44">
        <v>1385.5011999999999</v>
      </c>
      <c r="L2201" s="38" t="s">
        <v>1075</v>
      </c>
      <c r="M2201" s="38" t="s">
        <v>48</v>
      </c>
      <c r="N2201" s="38" t="s">
        <v>3237</v>
      </c>
      <c r="O2201" s="38" t="s">
        <v>3922</v>
      </c>
      <c r="P2201" s="38">
        <v>0</v>
      </c>
    </row>
    <row r="2202" spans="1:16" x14ac:dyDescent="0.3">
      <c r="A2202" s="38">
        <v>20090302.5</v>
      </c>
      <c r="B2202" s="38">
        <v>2454893</v>
      </c>
      <c r="C2202" s="38" t="s">
        <v>8547</v>
      </c>
      <c r="D2202" s="38" t="s">
        <v>2179</v>
      </c>
      <c r="E2202" s="43" t="s">
        <v>8548</v>
      </c>
      <c r="F2202" s="38" t="s">
        <v>115</v>
      </c>
      <c r="G2202" s="38" t="s">
        <v>48</v>
      </c>
      <c r="H2202" s="38" t="s">
        <v>8549</v>
      </c>
      <c r="I2202" s="38" t="s">
        <v>1358</v>
      </c>
      <c r="J2202" s="38">
        <f t="shared" si="34"/>
        <v>2009.2420000000002</v>
      </c>
      <c r="K2202" s="44">
        <v>1384.7983999999999</v>
      </c>
      <c r="L2202" s="38" t="s">
        <v>640</v>
      </c>
      <c r="M2202" s="38" t="s">
        <v>48</v>
      </c>
      <c r="N2202" s="38" t="s">
        <v>8550</v>
      </c>
      <c r="O2202" s="38" t="s">
        <v>2218</v>
      </c>
      <c r="P2202" s="38">
        <v>0</v>
      </c>
    </row>
    <row r="2203" spans="1:16" x14ac:dyDescent="0.3">
      <c r="A2203" s="38">
        <v>20090303.5</v>
      </c>
      <c r="B2203" s="38">
        <v>2454894</v>
      </c>
      <c r="C2203" s="38" t="s">
        <v>8551</v>
      </c>
      <c r="D2203" s="38" t="s">
        <v>483</v>
      </c>
      <c r="E2203" s="43" t="s">
        <v>6731</v>
      </c>
      <c r="F2203" s="38" t="s">
        <v>115</v>
      </c>
      <c r="G2203" s="38" t="s">
        <v>48</v>
      </c>
      <c r="H2203" s="38" t="s">
        <v>8552</v>
      </c>
      <c r="I2203" s="38" t="s">
        <v>400</v>
      </c>
      <c r="J2203" s="38">
        <f t="shared" si="34"/>
        <v>2009.2428</v>
      </c>
      <c r="K2203" s="44">
        <v>1384.086</v>
      </c>
      <c r="L2203" s="38" t="s">
        <v>1796</v>
      </c>
      <c r="M2203" s="38" t="s">
        <v>48</v>
      </c>
      <c r="N2203" s="38" t="s">
        <v>3729</v>
      </c>
      <c r="O2203" s="38" t="s">
        <v>6477</v>
      </c>
      <c r="P2203" s="38">
        <v>0</v>
      </c>
    </row>
    <row r="2204" spans="1:16" x14ac:dyDescent="0.3">
      <c r="A2204" s="38">
        <v>20090304.5</v>
      </c>
      <c r="B2204" s="38">
        <v>2454895</v>
      </c>
      <c r="C2204" s="38" t="s">
        <v>8553</v>
      </c>
      <c r="D2204" s="38" t="s">
        <v>2573</v>
      </c>
      <c r="E2204" s="43" t="s">
        <v>8246</v>
      </c>
      <c r="F2204" s="38" t="s">
        <v>115</v>
      </c>
      <c r="G2204" s="38" t="s">
        <v>48</v>
      </c>
      <c r="H2204" s="38" t="s">
        <v>4446</v>
      </c>
      <c r="I2204" s="38" t="s">
        <v>957</v>
      </c>
      <c r="J2204" s="38">
        <f t="shared" si="34"/>
        <v>2009.2435999999998</v>
      </c>
      <c r="K2204" s="44">
        <v>1383.4463000000001</v>
      </c>
      <c r="L2204" s="38" t="s">
        <v>1784</v>
      </c>
      <c r="M2204" s="38" t="s">
        <v>48</v>
      </c>
      <c r="N2204" s="38" t="s">
        <v>8554</v>
      </c>
      <c r="O2204" s="38" t="s">
        <v>371</v>
      </c>
      <c r="P2204" s="38">
        <v>0</v>
      </c>
    </row>
    <row r="2205" spans="1:16" x14ac:dyDescent="0.3">
      <c r="A2205" s="38">
        <v>20090305.5</v>
      </c>
      <c r="B2205" s="38">
        <v>2454896</v>
      </c>
      <c r="C2205" s="38" t="s">
        <v>8555</v>
      </c>
      <c r="D2205" s="38" t="s">
        <v>2131</v>
      </c>
      <c r="E2205" s="43" t="s">
        <v>6902</v>
      </c>
      <c r="F2205" s="38" t="s">
        <v>115</v>
      </c>
      <c r="G2205" s="38" t="s">
        <v>48</v>
      </c>
      <c r="H2205" s="38" t="s">
        <v>8556</v>
      </c>
      <c r="I2205" s="38" t="s">
        <v>508</v>
      </c>
      <c r="J2205" s="38">
        <f t="shared" si="34"/>
        <v>2009.2443999999996</v>
      </c>
      <c r="K2205" s="44">
        <v>1382.7528</v>
      </c>
      <c r="L2205" s="38" t="s">
        <v>1773</v>
      </c>
      <c r="M2205" s="38" t="s">
        <v>48</v>
      </c>
      <c r="N2205" s="38" t="s">
        <v>2362</v>
      </c>
      <c r="O2205" s="38" t="s">
        <v>1582</v>
      </c>
      <c r="P2205" s="38">
        <v>0</v>
      </c>
    </row>
    <row r="2206" spans="1:16" x14ac:dyDescent="0.3">
      <c r="A2206" s="38">
        <v>20090306.5</v>
      </c>
      <c r="B2206" s="38">
        <v>2454897</v>
      </c>
      <c r="C2206" s="38" t="s">
        <v>8557</v>
      </c>
      <c r="D2206" s="38" t="s">
        <v>910</v>
      </c>
      <c r="E2206" s="43" t="s">
        <v>8422</v>
      </c>
      <c r="F2206" s="38" t="s">
        <v>115</v>
      </c>
      <c r="G2206" s="38" t="s">
        <v>48</v>
      </c>
      <c r="H2206" s="38" t="s">
        <v>7725</v>
      </c>
      <c r="I2206" s="38" t="s">
        <v>1952</v>
      </c>
      <c r="J2206" s="38">
        <f t="shared" si="34"/>
        <v>2009.2451999999994</v>
      </c>
      <c r="K2206" s="44">
        <v>1382.1159</v>
      </c>
      <c r="L2206" s="38" t="s">
        <v>1762</v>
      </c>
      <c r="M2206" s="38" t="s">
        <v>48</v>
      </c>
      <c r="N2206" s="38" t="s">
        <v>8558</v>
      </c>
      <c r="O2206" s="38" t="s">
        <v>5313</v>
      </c>
      <c r="P2206" s="38">
        <v>0</v>
      </c>
    </row>
    <row r="2207" spans="1:16" x14ac:dyDescent="0.3">
      <c r="A2207" s="38">
        <v>20090307.5</v>
      </c>
      <c r="B2207" s="38">
        <v>2454898</v>
      </c>
      <c r="C2207" s="38" t="s">
        <v>8559</v>
      </c>
      <c r="D2207" s="38" t="s">
        <v>345</v>
      </c>
      <c r="E2207" s="43" t="s">
        <v>8560</v>
      </c>
      <c r="F2207" s="38" t="s">
        <v>115</v>
      </c>
      <c r="G2207" s="38" t="s">
        <v>48</v>
      </c>
      <c r="H2207" s="38" t="s">
        <v>5518</v>
      </c>
      <c r="I2207" s="38" t="s">
        <v>400</v>
      </c>
      <c r="J2207" s="38">
        <f t="shared" si="34"/>
        <v>2009.2459999999992</v>
      </c>
      <c r="K2207" s="44">
        <v>1381.3674000000001</v>
      </c>
      <c r="L2207" s="38" t="s">
        <v>581</v>
      </c>
      <c r="M2207" s="38" t="s">
        <v>48</v>
      </c>
      <c r="N2207" s="38" t="s">
        <v>8561</v>
      </c>
      <c r="O2207" s="38" t="s">
        <v>2411</v>
      </c>
      <c r="P2207" s="38">
        <v>0</v>
      </c>
    </row>
    <row r="2208" spans="1:16" x14ac:dyDescent="0.3">
      <c r="A2208" s="38">
        <v>20090308.5</v>
      </c>
      <c r="B2208" s="38">
        <v>2454899</v>
      </c>
      <c r="C2208" s="38" t="s">
        <v>8562</v>
      </c>
      <c r="D2208" s="38" t="s">
        <v>910</v>
      </c>
      <c r="E2208" s="43" t="s">
        <v>7457</v>
      </c>
      <c r="F2208" s="38" t="s">
        <v>115</v>
      </c>
      <c r="G2208" s="38" t="s">
        <v>48</v>
      </c>
      <c r="H2208" s="38" t="s">
        <v>5153</v>
      </c>
      <c r="I2208" s="38" t="s">
        <v>51</v>
      </c>
      <c r="J2208" s="38">
        <f t="shared" si="34"/>
        <v>2009.2468000000008</v>
      </c>
      <c r="K2208" s="44">
        <v>1380.7037</v>
      </c>
      <c r="L2208" s="38" t="s">
        <v>710</v>
      </c>
      <c r="M2208" s="38" t="s">
        <v>48</v>
      </c>
      <c r="N2208" s="38" t="s">
        <v>4120</v>
      </c>
      <c r="O2208" s="38" t="s">
        <v>3922</v>
      </c>
      <c r="P2208" s="38">
        <v>0</v>
      </c>
    </row>
    <row r="2209" spans="1:16" x14ac:dyDescent="0.3">
      <c r="A2209" s="38">
        <v>20090309.5</v>
      </c>
      <c r="B2209" s="38">
        <v>2454900</v>
      </c>
      <c r="C2209" s="38" t="s">
        <v>8563</v>
      </c>
      <c r="D2209" s="38" t="s">
        <v>520</v>
      </c>
      <c r="E2209" s="43" t="s">
        <v>8564</v>
      </c>
      <c r="F2209" s="38" t="s">
        <v>115</v>
      </c>
      <c r="G2209" s="38" t="s">
        <v>48</v>
      </c>
      <c r="H2209" s="38" t="s">
        <v>8565</v>
      </c>
      <c r="I2209" s="38" t="s">
        <v>1487</v>
      </c>
      <c r="J2209" s="38">
        <f t="shared" si="34"/>
        <v>2009.2476000000006</v>
      </c>
      <c r="K2209" s="44">
        <v>1379.9608000000001</v>
      </c>
      <c r="L2209" s="38" t="s">
        <v>1721</v>
      </c>
      <c r="M2209" s="38" t="s">
        <v>48</v>
      </c>
      <c r="N2209" s="38" t="s">
        <v>377</v>
      </c>
      <c r="O2209" s="38" t="s">
        <v>335</v>
      </c>
      <c r="P2209" s="38">
        <v>0</v>
      </c>
    </row>
    <row r="2210" spans="1:16" x14ac:dyDescent="0.3">
      <c r="A2210" s="38">
        <v>20090310.5</v>
      </c>
      <c r="B2210" s="38">
        <v>2454901</v>
      </c>
      <c r="C2210" s="38" t="s">
        <v>8566</v>
      </c>
      <c r="D2210" s="38" t="s">
        <v>8567</v>
      </c>
      <c r="E2210" s="43" t="s">
        <v>8568</v>
      </c>
      <c r="F2210" s="38" t="s">
        <v>115</v>
      </c>
      <c r="G2210" s="38" t="s">
        <v>48</v>
      </c>
      <c r="H2210" s="38" t="s">
        <v>7123</v>
      </c>
      <c r="I2210" s="38" t="s">
        <v>957</v>
      </c>
      <c r="J2210" s="38">
        <f t="shared" si="34"/>
        <v>2009.2484000000004</v>
      </c>
      <c r="K2210" s="44">
        <v>1379.0925</v>
      </c>
      <c r="L2210" s="38" t="s">
        <v>3137</v>
      </c>
      <c r="M2210" s="38" t="s">
        <v>48</v>
      </c>
      <c r="N2210" s="38" t="s">
        <v>8569</v>
      </c>
      <c r="O2210" s="38" t="s">
        <v>134</v>
      </c>
      <c r="P2210" s="38">
        <v>0</v>
      </c>
    </row>
    <row r="2211" spans="1:16" x14ac:dyDescent="0.3">
      <c r="A2211" s="38">
        <v>20090311.5</v>
      </c>
      <c r="B2211" s="38">
        <v>2454902</v>
      </c>
      <c r="C2211" s="38" t="s">
        <v>8570</v>
      </c>
      <c r="D2211" s="38" t="s">
        <v>8571</v>
      </c>
      <c r="E2211" s="43" t="s">
        <v>8572</v>
      </c>
      <c r="F2211" s="38" t="s">
        <v>115</v>
      </c>
      <c r="G2211" s="38" t="s">
        <v>48</v>
      </c>
      <c r="H2211" s="38" t="s">
        <v>3854</v>
      </c>
      <c r="I2211" s="38" t="s">
        <v>1952</v>
      </c>
      <c r="J2211" s="38">
        <f t="shared" si="34"/>
        <v>2009.2492000000002</v>
      </c>
      <c r="K2211" s="44">
        <v>1378.4849999999999</v>
      </c>
      <c r="L2211" s="38" t="s">
        <v>2112</v>
      </c>
      <c r="M2211" s="38" t="s">
        <v>48</v>
      </c>
      <c r="N2211" s="38" t="s">
        <v>7609</v>
      </c>
      <c r="O2211" s="38" t="s">
        <v>7191</v>
      </c>
      <c r="P2211" s="38">
        <v>0</v>
      </c>
    </row>
    <row r="2212" spans="1:16" x14ac:dyDescent="0.3">
      <c r="A2212" s="38">
        <v>20090312.5</v>
      </c>
      <c r="B2212" s="38">
        <v>2454903</v>
      </c>
      <c r="C2212" s="38" t="s">
        <v>8573</v>
      </c>
      <c r="D2212" s="38" t="s">
        <v>3852</v>
      </c>
      <c r="E2212" s="43" t="s">
        <v>8574</v>
      </c>
      <c r="F2212" s="38" t="s">
        <v>115</v>
      </c>
      <c r="G2212" s="38" t="s">
        <v>48</v>
      </c>
      <c r="H2212" s="38" t="s">
        <v>4995</v>
      </c>
      <c r="I2212" s="38" t="s">
        <v>400</v>
      </c>
      <c r="J2212" s="38">
        <f t="shared" si="34"/>
        <v>2009.25</v>
      </c>
      <c r="K2212" s="44">
        <v>1377.7525000000001</v>
      </c>
      <c r="L2212" s="38" t="s">
        <v>503</v>
      </c>
      <c r="M2212" s="38" t="s">
        <v>48</v>
      </c>
      <c r="N2212" s="38" t="s">
        <v>6096</v>
      </c>
      <c r="O2212" s="38" t="s">
        <v>6160</v>
      </c>
      <c r="P2212" s="38">
        <v>0</v>
      </c>
    </row>
    <row r="2213" spans="1:16" x14ac:dyDescent="0.3">
      <c r="A2213" s="38">
        <v>20090313.5</v>
      </c>
      <c r="B2213" s="38">
        <v>2454904</v>
      </c>
      <c r="C2213" s="38" t="s">
        <v>8575</v>
      </c>
      <c r="D2213" s="38" t="s">
        <v>3030</v>
      </c>
      <c r="E2213" s="43" t="s">
        <v>8025</v>
      </c>
      <c r="F2213" s="38" t="s">
        <v>115</v>
      </c>
      <c r="G2213" s="38" t="s">
        <v>48</v>
      </c>
      <c r="H2213" s="38" t="s">
        <v>1099</v>
      </c>
      <c r="I2213" s="38" t="s">
        <v>1358</v>
      </c>
      <c r="J2213" s="38">
        <f t="shared" si="34"/>
        <v>2009.2507999999998</v>
      </c>
      <c r="K2213" s="44">
        <v>1377.0033000000001</v>
      </c>
      <c r="L2213" s="38" t="s">
        <v>1695</v>
      </c>
      <c r="M2213" s="38" t="s">
        <v>48</v>
      </c>
      <c r="N2213" s="38" t="s">
        <v>4703</v>
      </c>
      <c r="O2213" s="38" t="s">
        <v>2241</v>
      </c>
      <c r="P2213" s="38">
        <v>0</v>
      </c>
    </row>
    <row r="2214" spans="1:16" x14ac:dyDescent="0.3">
      <c r="A2214" s="38">
        <v>20090314.5</v>
      </c>
      <c r="B2214" s="38">
        <v>2454905</v>
      </c>
      <c r="C2214" s="38" t="s">
        <v>8576</v>
      </c>
      <c r="D2214" s="38" t="s">
        <v>200</v>
      </c>
      <c r="E2214" s="43" t="s">
        <v>8577</v>
      </c>
      <c r="F2214" s="38" t="s">
        <v>115</v>
      </c>
      <c r="G2214" s="38" t="s">
        <v>48</v>
      </c>
      <c r="H2214" s="38" t="s">
        <v>7208</v>
      </c>
      <c r="I2214" s="38" t="s">
        <v>1952</v>
      </c>
      <c r="J2214" s="38">
        <f t="shared" si="34"/>
        <v>2009.2515999999996</v>
      </c>
      <c r="K2214" s="44">
        <v>1376.2319</v>
      </c>
      <c r="L2214" s="38" t="s">
        <v>963</v>
      </c>
      <c r="M2214" s="38" t="s">
        <v>48</v>
      </c>
      <c r="N2214" s="38" t="s">
        <v>8578</v>
      </c>
      <c r="O2214" s="38" t="s">
        <v>5330</v>
      </c>
      <c r="P2214" s="38">
        <v>0</v>
      </c>
    </row>
    <row r="2215" spans="1:16" x14ac:dyDescent="0.3">
      <c r="A2215" s="38">
        <v>20090315.5</v>
      </c>
      <c r="B2215" s="38">
        <v>2454906</v>
      </c>
      <c r="C2215" s="38" t="s">
        <v>8579</v>
      </c>
      <c r="D2215" s="38" t="s">
        <v>2158</v>
      </c>
      <c r="E2215" s="43" t="s">
        <v>8580</v>
      </c>
      <c r="F2215" s="38" t="s">
        <v>115</v>
      </c>
      <c r="G2215" s="38" t="s">
        <v>48</v>
      </c>
      <c r="H2215" s="38" t="s">
        <v>1687</v>
      </c>
      <c r="I2215" s="38" t="s">
        <v>400</v>
      </c>
      <c r="J2215" s="38">
        <f t="shared" si="34"/>
        <v>2009.2523999999994</v>
      </c>
      <c r="K2215" s="44">
        <v>1375.4613999999999</v>
      </c>
      <c r="L2215" s="38" t="s">
        <v>1141</v>
      </c>
      <c r="M2215" s="38" t="s">
        <v>48</v>
      </c>
      <c r="N2215" s="38" t="s">
        <v>8581</v>
      </c>
      <c r="O2215" s="38" t="s">
        <v>4710</v>
      </c>
      <c r="P2215" s="38">
        <v>0</v>
      </c>
    </row>
    <row r="2216" spans="1:16" x14ac:dyDescent="0.3">
      <c r="A2216" s="38">
        <v>20090316.5</v>
      </c>
      <c r="B2216" s="38">
        <v>2454907</v>
      </c>
      <c r="C2216" s="38" t="s">
        <v>8582</v>
      </c>
      <c r="D2216" s="38" t="s">
        <v>1800</v>
      </c>
      <c r="E2216" s="43" t="s">
        <v>8583</v>
      </c>
      <c r="F2216" s="38" t="s">
        <v>115</v>
      </c>
      <c r="G2216" s="38" t="s">
        <v>48</v>
      </c>
      <c r="H2216" s="38" t="s">
        <v>7932</v>
      </c>
      <c r="I2216" s="38" t="s">
        <v>62</v>
      </c>
      <c r="J2216" s="38">
        <f t="shared" si="34"/>
        <v>2009.2531999999992</v>
      </c>
      <c r="K2216" s="44">
        <v>1374.6602</v>
      </c>
      <c r="L2216" s="38" t="s">
        <v>1670</v>
      </c>
      <c r="M2216" s="38" t="s">
        <v>48</v>
      </c>
      <c r="N2216" s="38" t="s">
        <v>5955</v>
      </c>
      <c r="O2216" s="38" t="s">
        <v>6052</v>
      </c>
      <c r="P2216" s="38">
        <v>0</v>
      </c>
    </row>
    <row r="2217" spans="1:16" x14ac:dyDescent="0.3">
      <c r="A2217" s="38">
        <v>20090317.5</v>
      </c>
      <c r="B2217" s="38">
        <v>2454908</v>
      </c>
      <c r="C2217" s="38" t="s">
        <v>8584</v>
      </c>
      <c r="D2217" s="38" t="s">
        <v>8585</v>
      </c>
      <c r="E2217" s="43" t="s">
        <v>8586</v>
      </c>
      <c r="F2217" s="38" t="s">
        <v>115</v>
      </c>
      <c r="G2217" s="38" t="s">
        <v>48</v>
      </c>
      <c r="H2217" s="38" t="s">
        <v>7693</v>
      </c>
      <c r="I2217" s="38" t="s">
        <v>3355</v>
      </c>
      <c r="J2217" s="38">
        <f t="shared" si="34"/>
        <v>2009.2540000000008</v>
      </c>
      <c r="K2217" s="44">
        <v>1373.8621000000001</v>
      </c>
      <c r="L2217" s="38" t="s">
        <v>982</v>
      </c>
      <c r="M2217" s="38" t="s">
        <v>48</v>
      </c>
      <c r="N2217" s="38" t="s">
        <v>1310</v>
      </c>
      <c r="O2217" s="38" t="s">
        <v>3981</v>
      </c>
      <c r="P2217" s="38">
        <v>0</v>
      </c>
    </row>
    <row r="2218" spans="1:16" x14ac:dyDescent="0.3">
      <c r="A2218" s="38">
        <v>20090318.5</v>
      </c>
      <c r="B2218" s="38">
        <v>2454909</v>
      </c>
      <c r="C2218" s="38" t="s">
        <v>8587</v>
      </c>
      <c r="D2218" s="38" t="s">
        <v>257</v>
      </c>
      <c r="E2218" s="43" t="s">
        <v>7228</v>
      </c>
      <c r="F2218" s="38" t="s">
        <v>115</v>
      </c>
      <c r="G2218" s="38" t="s">
        <v>48</v>
      </c>
      <c r="H2218" s="38" t="s">
        <v>3837</v>
      </c>
      <c r="I2218" s="38" t="s">
        <v>2724</v>
      </c>
      <c r="J2218" s="38">
        <f t="shared" si="34"/>
        <v>2009.2548000000006</v>
      </c>
      <c r="K2218" s="44">
        <v>1373.1601000000001</v>
      </c>
      <c r="L2218" s="38" t="s">
        <v>750</v>
      </c>
      <c r="M2218" s="38" t="s">
        <v>48</v>
      </c>
      <c r="N2218" s="38" t="s">
        <v>3213</v>
      </c>
      <c r="O2218" s="38" t="s">
        <v>8588</v>
      </c>
      <c r="P2218" s="38">
        <v>0</v>
      </c>
    </row>
    <row r="2219" spans="1:16" x14ac:dyDescent="0.3">
      <c r="A2219" s="38">
        <v>20090319.5</v>
      </c>
      <c r="B2219" s="38">
        <v>2454910</v>
      </c>
      <c r="C2219" s="38" t="s">
        <v>8589</v>
      </c>
      <c r="D2219" s="38" t="s">
        <v>2992</v>
      </c>
      <c r="E2219" s="43" t="s">
        <v>8590</v>
      </c>
      <c r="F2219" s="38" t="s">
        <v>115</v>
      </c>
      <c r="G2219" s="38" t="s">
        <v>48</v>
      </c>
      <c r="H2219" s="38" t="s">
        <v>1394</v>
      </c>
      <c r="I2219" s="38" t="s">
        <v>1358</v>
      </c>
      <c r="J2219" s="38">
        <f t="shared" si="34"/>
        <v>2009.2556000000004</v>
      </c>
      <c r="K2219" s="44">
        <v>1372.3209999999999</v>
      </c>
      <c r="L2219" s="38" t="s">
        <v>53</v>
      </c>
      <c r="M2219" s="38" t="s">
        <v>48</v>
      </c>
      <c r="N2219" s="38" t="s">
        <v>5343</v>
      </c>
      <c r="O2219" s="38" t="s">
        <v>4716</v>
      </c>
      <c r="P2219" s="38">
        <v>0</v>
      </c>
    </row>
    <row r="2220" spans="1:16" x14ac:dyDescent="0.3">
      <c r="A2220" s="38">
        <v>20090320.5</v>
      </c>
      <c r="B2220" s="38">
        <v>2454911</v>
      </c>
      <c r="C2220" s="38" t="s">
        <v>8591</v>
      </c>
      <c r="D2220" s="38" t="s">
        <v>4943</v>
      </c>
      <c r="E2220" s="43" t="s">
        <v>6101</v>
      </c>
      <c r="F2220" s="38" t="s">
        <v>99</v>
      </c>
      <c r="G2220" s="38" t="s">
        <v>48</v>
      </c>
      <c r="H2220" s="38" t="s">
        <v>1603</v>
      </c>
      <c r="I2220" s="38" t="s">
        <v>62</v>
      </c>
      <c r="J2220" s="38">
        <f t="shared" si="34"/>
        <v>2009.2564000000002</v>
      </c>
      <c r="K2220" s="44">
        <v>1371.5105000000001</v>
      </c>
      <c r="L2220" s="38" t="s">
        <v>589</v>
      </c>
      <c r="M2220" s="38" t="s">
        <v>48</v>
      </c>
      <c r="N2220" s="38" t="s">
        <v>8592</v>
      </c>
      <c r="O2220" s="38" t="s">
        <v>6542</v>
      </c>
      <c r="P2220" s="38">
        <v>0</v>
      </c>
    </row>
    <row r="2221" spans="1:16" x14ac:dyDescent="0.3">
      <c r="A2221" s="38">
        <v>20090321.5</v>
      </c>
      <c r="B2221" s="38">
        <v>2454912</v>
      </c>
      <c r="C2221" s="38" t="s">
        <v>8593</v>
      </c>
      <c r="D2221" s="38" t="s">
        <v>4921</v>
      </c>
      <c r="E2221" s="43" t="s">
        <v>8586</v>
      </c>
      <c r="F2221" s="38" t="s">
        <v>99</v>
      </c>
      <c r="G2221" s="38" t="s">
        <v>48</v>
      </c>
      <c r="H2221" s="38" t="s">
        <v>6624</v>
      </c>
      <c r="I2221" s="38" t="s">
        <v>957</v>
      </c>
      <c r="J2221" s="38">
        <f t="shared" si="34"/>
        <v>2009.2572</v>
      </c>
      <c r="K2221" s="44">
        <v>1370.7397000000001</v>
      </c>
      <c r="L2221" s="38" t="s">
        <v>76</v>
      </c>
      <c r="M2221" s="38" t="s">
        <v>48</v>
      </c>
      <c r="N2221" s="38" t="s">
        <v>3146</v>
      </c>
      <c r="O2221" s="38" t="s">
        <v>8594</v>
      </c>
      <c r="P2221" s="38">
        <v>0</v>
      </c>
    </row>
    <row r="2222" spans="1:16" x14ac:dyDescent="0.3">
      <c r="A2222" s="38">
        <v>20090322.5</v>
      </c>
      <c r="B2222" s="38">
        <v>2454913</v>
      </c>
      <c r="C2222" s="38" t="s">
        <v>8595</v>
      </c>
      <c r="D2222" s="38" t="s">
        <v>635</v>
      </c>
      <c r="E2222" s="43" t="s">
        <v>7274</v>
      </c>
      <c r="F2222" s="38" t="s">
        <v>99</v>
      </c>
      <c r="G2222" s="38" t="s">
        <v>48</v>
      </c>
      <c r="H2222" s="38" t="s">
        <v>1845</v>
      </c>
      <c r="I2222" s="38" t="s">
        <v>2839</v>
      </c>
      <c r="J2222" s="38">
        <f t="shared" si="34"/>
        <v>2009.2579999999998</v>
      </c>
      <c r="K2222" s="44">
        <v>1369.979</v>
      </c>
      <c r="L2222" s="38" t="s">
        <v>667</v>
      </c>
      <c r="M2222" s="38" t="s">
        <v>48</v>
      </c>
      <c r="N2222" s="38" t="s">
        <v>4724</v>
      </c>
      <c r="O2222" s="38" t="s">
        <v>3304</v>
      </c>
      <c r="P2222" s="38">
        <v>0</v>
      </c>
    </row>
    <row r="2223" spans="1:16" x14ac:dyDescent="0.3">
      <c r="A2223" s="38">
        <v>20090323.5</v>
      </c>
      <c r="B2223" s="38">
        <v>2454914</v>
      </c>
      <c r="C2223" s="38" t="s">
        <v>8596</v>
      </c>
      <c r="D2223" s="38" t="s">
        <v>1072</v>
      </c>
      <c r="E2223" s="43" t="s">
        <v>8194</v>
      </c>
      <c r="F2223" s="38" t="s">
        <v>99</v>
      </c>
      <c r="G2223" s="38" t="s">
        <v>48</v>
      </c>
      <c r="H2223" s="38" t="s">
        <v>6834</v>
      </c>
      <c r="I2223" s="38" t="s">
        <v>1592</v>
      </c>
      <c r="J2223" s="38">
        <f t="shared" si="34"/>
        <v>2009.2587999999996</v>
      </c>
      <c r="K2223" s="44">
        <v>1369.2668000000001</v>
      </c>
      <c r="L2223" s="38" t="s">
        <v>2175</v>
      </c>
      <c r="M2223" s="38" t="s">
        <v>48</v>
      </c>
      <c r="N2223" s="38" t="s">
        <v>6697</v>
      </c>
      <c r="O2223" s="38" t="s">
        <v>8597</v>
      </c>
      <c r="P2223" s="38">
        <v>0</v>
      </c>
    </row>
    <row r="2224" spans="1:16" x14ac:dyDescent="0.3">
      <c r="A2224" s="38">
        <v>20090324.5</v>
      </c>
      <c r="B2224" s="38">
        <v>2454915</v>
      </c>
      <c r="C2224" s="38" t="s">
        <v>8598</v>
      </c>
      <c r="D2224" s="38" t="s">
        <v>6928</v>
      </c>
      <c r="E2224" s="43" t="s">
        <v>8599</v>
      </c>
      <c r="F2224" s="38" t="s">
        <v>99</v>
      </c>
      <c r="G2224" s="38" t="s">
        <v>48</v>
      </c>
      <c r="H2224" s="38" t="s">
        <v>5266</v>
      </c>
      <c r="I2224" s="38" t="s">
        <v>3355</v>
      </c>
      <c r="J2224" s="38">
        <f t="shared" si="34"/>
        <v>2009.2595999999994</v>
      </c>
      <c r="K2224" s="44">
        <v>1368.3610000000001</v>
      </c>
      <c r="L2224" s="38" t="s">
        <v>51</v>
      </c>
      <c r="M2224" s="38" t="s">
        <v>48</v>
      </c>
      <c r="N2224" s="38" t="s">
        <v>2429</v>
      </c>
      <c r="O2224" s="38" t="s">
        <v>8600</v>
      </c>
      <c r="P2224" s="38">
        <v>0</v>
      </c>
    </row>
    <row r="2225" spans="1:16" x14ac:dyDescent="0.3">
      <c r="A2225" s="38">
        <v>20090325.5</v>
      </c>
      <c r="B2225" s="38">
        <v>2454916</v>
      </c>
      <c r="C2225" s="38" t="s">
        <v>8601</v>
      </c>
      <c r="D2225" s="38" t="s">
        <v>4157</v>
      </c>
      <c r="E2225" s="43" t="s">
        <v>8602</v>
      </c>
      <c r="F2225" s="38" t="s">
        <v>99</v>
      </c>
      <c r="G2225" s="38" t="s">
        <v>48</v>
      </c>
      <c r="H2225" s="38" t="s">
        <v>3483</v>
      </c>
      <c r="I2225" s="38" t="s">
        <v>3355</v>
      </c>
      <c r="J2225" s="38">
        <f t="shared" si="34"/>
        <v>2009.2603999999992</v>
      </c>
      <c r="K2225" s="44">
        <v>1367.5631000000001</v>
      </c>
      <c r="L2225" s="38" t="s">
        <v>1604</v>
      </c>
      <c r="M2225" s="38" t="s">
        <v>48</v>
      </c>
      <c r="N2225" s="38" t="s">
        <v>8603</v>
      </c>
      <c r="O2225" s="38" t="s">
        <v>1456</v>
      </c>
      <c r="P2225" s="38">
        <v>0</v>
      </c>
    </row>
    <row r="2226" spans="1:16" x14ac:dyDescent="0.3">
      <c r="A2226" s="38">
        <v>20090326.5</v>
      </c>
      <c r="B2226" s="38">
        <v>2454917</v>
      </c>
      <c r="C2226" s="38" t="s">
        <v>8604</v>
      </c>
      <c r="D2226" s="38" t="s">
        <v>3314</v>
      </c>
      <c r="E2226" s="43" t="s">
        <v>8605</v>
      </c>
      <c r="F2226" s="38" t="s">
        <v>99</v>
      </c>
      <c r="G2226" s="38" t="s">
        <v>48</v>
      </c>
      <c r="H2226" s="38" t="s">
        <v>2618</v>
      </c>
      <c r="I2226" s="38" t="s">
        <v>2175</v>
      </c>
      <c r="J2226" s="38">
        <f t="shared" si="34"/>
        <v>2009.2612000000008</v>
      </c>
      <c r="K2226" s="44">
        <v>1366.7722000000001</v>
      </c>
      <c r="L2226" s="38" t="s">
        <v>957</v>
      </c>
      <c r="M2226" s="38" t="s">
        <v>48</v>
      </c>
      <c r="N2226" s="38" t="s">
        <v>4788</v>
      </c>
      <c r="O2226" s="38" t="s">
        <v>1396</v>
      </c>
      <c r="P2226" s="38">
        <v>0</v>
      </c>
    </row>
    <row r="2227" spans="1:16" x14ac:dyDescent="0.3">
      <c r="A2227" s="38">
        <v>20090327.5</v>
      </c>
      <c r="B2227" s="38">
        <v>2454918</v>
      </c>
      <c r="C2227" s="38" t="s">
        <v>8606</v>
      </c>
      <c r="D2227" s="38" t="s">
        <v>200</v>
      </c>
      <c r="E2227" s="43" t="s">
        <v>8607</v>
      </c>
      <c r="F2227" s="38" t="s">
        <v>99</v>
      </c>
      <c r="G2227" s="38" t="s">
        <v>48</v>
      </c>
      <c r="H2227" s="38" t="s">
        <v>6462</v>
      </c>
      <c r="I2227" s="38" t="s">
        <v>1952</v>
      </c>
      <c r="J2227" s="38">
        <f t="shared" si="34"/>
        <v>2009.2620000000006</v>
      </c>
      <c r="K2227" s="44">
        <v>1366.0345</v>
      </c>
      <c r="L2227" s="38" t="s">
        <v>2207</v>
      </c>
      <c r="M2227" s="38" t="s">
        <v>48</v>
      </c>
      <c r="N2227" s="38" t="s">
        <v>8608</v>
      </c>
      <c r="O2227" s="38" t="s">
        <v>8609</v>
      </c>
      <c r="P2227" s="38">
        <v>0</v>
      </c>
    </row>
    <row r="2228" spans="1:16" x14ac:dyDescent="0.3">
      <c r="A2228" s="38">
        <v>20090328.5</v>
      </c>
      <c r="B2228" s="38">
        <v>2454919</v>
      </c>
      <c r="C2228" s="38" t="s">
        <v>8610</v>
      </c>
      <c r="D2228" s="38" t="s">
        <v>4066</v>
      </c>
      <c r="E2228" s="43" t="s">
        <v>8611</v>
      </c>
      <c r="F2228" s="38" t="s">
        <v>99</v>
      </c>
      <c r="G2228" s="38" t="s">
        <v>48</v>
      </c>
      <c r="H2228" s="38" t="s">
        <v>7853</v>
      </c>
      <c r="I2228" s="38" t="s">
        <v>51</v>
      </c>
      <c r="J2228" s="38">
        <f t="shared" si="34"/>
        <v>2009.2628000000004</v>
      </c>
      <c r="K2228" s="44">
        <v>1365.2788</v>
      </c>
      <c r="L2228" s="38" t="s">
        <v>1580</v>
      </c>
      <c r="M2228" s="38" t="s">
        <v>48</v>
      </c>
      <c r="N2228" s="38" t="s">
        <v>8612</v>
      </c>
      <c r="O2228" s="38" t="s">
        <v>7234</v>
      </c>
      <c r="P2228" s="38">
        <v>0</v>
      </c>
    </row>
    <row r="2229" spans="1:16" x14ac:dyDescent="0.3">
      <c r="A2229" s="38">
        <v>20090329.5</v>
      </c>
      <c r="B2229" s="38">
        <v>2454920</v>
      </c>
      <c r="C2229" s="38" t="s">
        <v>8613</v>
      </c>
      <c r="D2229" s="38" t="s">
        <v>8614</v>
      </c>
      <c r="E2229" s="43" t="s">
        <v>8328</v>
      </c>
      <c r="F2229" s="38" t="s">
        <v>99</v>
      </c>
      <c r="G2229" s="38" t="s">
        <v>48</v>
      </c>
      <c r="H2229" s="38" t="s">
        <v>8615</v>
      </c>
      <c r="I2229" s="38" t="s">
        <v>1592</v>
      </c>
      <c r="J2229" s="38">
        <f t="shared" si="34"/>
        <v>2009.2636000000002</v>
      </c>
      <c r="K2229" s="44">
        <v>1364.4942000000001</v>
      </c>
      <c r="L2229" s="38" t="s">
        <v>720</v>
      </c>
      <c r="M2229" s="38" t="s">
        <v>48</v>
      </c>
      <c r="N2229" s="38" t="s">
        <v>8616</v>
      </c>
      <c r="O2229" s="38" t="s">
        <v>8167</v>
      </c>
      <c r="P2229" s="38">
        <v>0</v>
      </c>
    </row>
    <row r="2230" spans="1:16" x14ac:dyDescent="0.3">
      <c r="A2230" s="38">
        <v>20090330.5</v>
      </c>
      <c r="B2230" s="38">
        <v>2454921</v>
      </c>
      <c r="C2230" s="38" t="s">
        <v>8617</v>
      </c>
      <c r="D2230" s="38" t="s">
        <v>8618</v>
      </c>
      <c r="E2230" s="43" t="s">
        <v>8619</v>
      </c>
      <c r="F2230" s="38" t="s">
        <v>99</v>
      </c>
      <c r="G2230" s="38" t="s">
        <v>48</v>
      </c>
      <c r="H2230" s="38" t="s">
        <v>3469</v>
      </c>
      <c r="I2230" s="38" t="s">
        <v>51</v>
      </c>
      <c r="J2230" s="38">
        <f t="shared" si="34"/>
        <v>2009.2644</v>
      </c>
      <c r="K2230" s="44">
        <v>1363.7260000000001</v>
      </c>
      <c r="L2230" s="38" t="s">
        <v>1912</v>
      </c>
      <c r="M2230" s="38" t="s">
        <v>48</v>
      </c>
      <c r="N2230" s="38" t="s">
        <v>2450</v>
      </c>
      <c r="O2230" s="38" t="s">
        <v>8620</v>
      </c>
      <c r="P2230" s="38">
        <v>0</v>
      </c>
    </row>
    <row r="2231" spans="1:16" x14ac:dyDescent="0.3">
      <c r="A2231" s="38">
        <v>20090331.5</v>
      </c>
      <c r="B2231" s="38">
        <v>2454922</v>
      </c>
      <c r="C2231" s="38" t="s">
        <v>8621</v>
      </c>
      <c r="D2231" s="38" t="s">
        <v>1830</v>
      </c>
      <c r="E2231" s="43" t="s">
        <v>8622</v>
      </c>
      <c r="F2231" s="38" t="s">
        <v>99</v>
      </c>
      <c r="G2231" s="38" t="s">
        <v>48</v>
      </c>
      <c r="H2231" s="38" t="s">
        <v>8623</v>
      </c>
      <c r="I2231" s="38" t="s">
        <v>1592</v>
      </c>
      <c r="J2231" s="38">
        <f t="shared" si="34"/>
        <v>2009.2651999999998</v>
      </c>
      <c r="K2231" s="44">
        <v>1362.9135000000001</v>
      </c>
      <c r="L2231" s="38" t="s">
        <v>486</v>
      </c>
      <c r="M2231" s="38" t="s">
        <v>48</v>
      </c>
      <c r="N2231" s="38" t="s">
        <v>8561</v>
      </c>
      <c r="O2231" s="38" t="s">
        <v>1652</v>
      </c>
      <c r="P2231" s="38">
        <v>0</v>
      </c>
    </row>
    <row r="2232" spans="1:16" x14ac:dyDescent="0.3">
      <c r="A2232" s="38">
        <v>20090401.5</v>
      </c>
      <c r="B2232" s="38">
        <v>2454923</v>
      </c>
      <c r="C2232" s="38" t="s">
        <v>8624</v>
      </c>
      <c r="D2232" s="38" t="s">
        <v>732</v>
      </c>
      <c r="E2232" s="43" t="s">
        <v>8625</v>
      </c>
      <c r="F2232" s="38" t="s">
        <v>99</v>
      </c>
      <c r="G2232" s="38" t="s">
        <v>48</v>
      </c>
      <c r="H2232" s="38" t="s">
        <v>5980</v>
      </c>
      <c r="I2232" s="38" t="s">
        <v>1604</v>
      </c>
      <c r="J2232" s="38">
        <f t="shared" si="34"/>
        <v>2009.3212000000003</v>
      </c>
      <c r="K2232" s="44">
        <v>1362.1913</v>
      </c>
      <c r="L2232" s="38" t="s">
        <v>2883</v>
      </c>
      <c r="M2232" s="38" t="s">
        <v>48</v>
      </c>
      <c r="N2232" s="38" t="s">
        <v>3648</v>
      </c>
      <c r="O2232" s="38" t="s">
        <v>335</v>
      </c>
      <c r="P2232" s="38">
        <v>0</v>
      </c>
    </row>
    <row r="2233" spans="1:16" x14ac:dyDescent="0.3">
      <c r="A2233" s="38">
        <v>20090402.5</v>
      </c>
      <c r="B2233" s="38">
        <v>2454924</v>
      </c>
      <c r="C2233" s="38" t="s">
        <v>8626</v>
      </c>
      <c r="D2233" s="38" t="s">
        <v>3579</v>
      </c>
      <c r="E2233" s="43" t="s">
        <v>8627</v>
      </c>
      <c r="F2233" s="38" t="s">
        <v>99</v>
      </c>
      <c r="G2233" s="38" t="s">
        <v>48</v>
      </c>
      <c r="H2233" s="38" t="s">
        <v>5030</v>
      </c>
      <c r="I2233" s="38" t="s">
        <v>400</v>
      </c>
      <c r="J2233" s="38">
        <f t="shared" si="34"/>
        <v>2009.3220000000001</v>
      </c>
      <c r="K2233" s="44">
        <v>1361.4842000000001</v>
      </c>
      <c r="L2233" s="38" t="s">
        <v>91</v>
      </c>
      <c r="M2233" s="38" t="s">
        <v>48</v>
      </c>
      <c r="N2233" s="38" t="s">
        <v>8628</v>
      </c>
      <c r="O2233" s="38" t="s">
        <v>6528</v>
      </c>
      <c r="P2233" s="38">
        <v>0</v>
      </c>
    </row>
    <row r="2234" spans="1:16" x14ac:dyDescent="0.3">
      <c r="A2234" s="38">
        <v>20090403.5</v>
      </c>
      <c r="B2234" s="38">
        <v>2454925</v>
      </c>
      <c r="C2234" s="38" t="s">
        <v>8629</v>
      </c>
      <c r="D2234" s="38" t="s">
        <v>758</v>
      </c>
      <c r="E2234" s="43" t="s">
        <v>8630</v>
      </c>
      <c r="F2234" s="38" t="s">
        <v>99</v>
      </c>
      <c r="G2234" s="38" t="s">
        <v>48</v>
      </c>
      <c r="H2234" s="38" t="s">
        <v>3888</v>
      </c>
      <c r="I2234" s="38" t="s">
        <v>3355</v>
      </c>
      <c r="J2234" s="38">
        <f t="shared" si="34"/>
        <v>2009.3227999999999</v>
      </c>
      <c r="K2234" s="44">
        <v>1360.6677999999999</v>
      </c>
      <c r="L2234" s="38" t="s">
        <v>99</v>
      </c>
      <c r="M2234" s="38" t="s">
        <v>48</v>
      </c>
      <c r="N2234" s="38" t="s">
        <v>7612</v>
      </c>
      <c r="O2234" s="38" t="s">
        <v>1396</v>
      </c>
      <c r="P2234" s="38">
        <v>0</v>
      </c>
    </row>
    <row r="2235" spans="1:16" x14ac:dyDescent="0.3">
      <c r="A2235" s="38">
        <v>20090404.5</v>
      </c>
      <c r="B2235" s="38">
        <v>2454926</v>
      </c>
      <c r="C2235" s="38" t="s">
        <v>8631</v>
      </c>
      <c r="D2235" s="38" t="s">
        <v>2789</v>
      </c>
      <c r="E2235" s="43" t="s">
        <v>8632</v>
      </c>
      <c r="F2235" s="38" t="s">
        <v>99</v>
      </c>
      <c r="G2235" s="38" t="s">
        <v>48</v>
      </c>
      <c r="H2235" s="38" t="s">
        <v>6994</v>
      </c>
      <c r="I2235" s="38" t="s">
        <v>2202</v>
      </c>
      <c r="J2235" s="38">
        <f t="shared" si="34"/>
        <v>2009.3235999999997</v>
      </c>
      <c r="K2235" s="44">
        <v>1359.8815999999999</v>
      </c>
      <c r="L2235" s="38" t="s">
        <v>2367</v>
      </c>
      <c r="M2235" s="38" t="s">
        <v>48</v>
      </c>
      <c r="N2235" s="38" t="s">
        <v>8633</v>
      </c>
      <c r="O2235" s="38" t="s">
        <v>5317</v>
      </c>
      <c r="P2235" s="38">
        <v>0</v>
      </c>
    </row>
    <row r="2236" spans="1:16" x14ac:dyDescent="0.3">
      <c r="A2236" s="38">
        <v>20090405.5</v>
      </c>
      <c r="B2236" s="38">
        <v>2454927</v>
      </c>
      <c r="C2236" s="38" t="s">
        <v>8634</v>
      </c>
      <c r="D2236" s="38" t="s">
        <v>5405</v>
      </c>
      <c r="E2236" s="43" t="s">
        <v>8635</v>
      </c>
      <c r="F2236" s="38" t="s">
        <v>99</v>
      </c>
      <c r="G2236" s="38" t="s">
        <v>48</v>
      </c>
      <c r="H2236" s="38" t="s">
        <v>8636</v>
      </c>
      <c r="I2236" s="38" t="s">
        <v>1604</v>
      </c>
      <c r="J2236" s="38">
        <f t="shared" si="34"/>
        <v>2009.3243999999995</v>
      </c>
      <c r="K2236" s="44">
        <v>1359.1020000000001</v>
      </c>
      <c r="L2236" s="38" t="s">
        <v>707</v>
      </c>
      <c r="M2236" s="38" t="s">
        <v>48</v>
      </c>
      <c r="N2236" s="38" t="s">
        <v>3093</v>
      </c>
      <c r="O2236" s="38" t="s">
        <v>8600</v>
      </c>
      <c r="P2236" s="38">
        <v>0</v>
      </c>
    </row>
    <row r="2237" spans="1:16" x14ac:dyDescent="0.3">
      <c r="A2237" s="38">
        <v>20090406.5</v>
      </c>
      <c r="B2237" s="38">
        <v>2454928</v>
      </c>
      <c r="C2237" s="38" t="s">
        <v>8637</v>
      </c>
      <c r="D2237" s="38" t="s">
        <v>960</v>
      </c>
      <c r="E2237" s="43" t="s">
        <v>7034</v>
      </c>
      <c r="F2237" s="38" t="s">
        <v>99</v>
      </c>
      <c r="G2237" s="38" t="s">
        <v>48</v>
      </c>
      <c r="H2237" s="38" t="s">
        <v>8638</v>
      </c>
      <c r="I2237" s="38" t="s">
        <v>1952</v>
      </c>
      <c r="J2237" s="38">
        <f t="shared" si="34"/>
        <v>2009.3251999999993</v>
      </c>
      <c r="K2237" s="44">
        <v>1358.3827000000001</v>
      </c>
      <c r="L2237" s="38" t="s">
        <v>238</v>
      </c>
      <c r="M2237" s="38" t="s">
        <v>48</v>
      </c>
      <c r="N2237" s="38" t="s">
        <v>3945</v>
      </c>
      <c r="O2237" s="38" t="s">
        <v>5344</v>
      </c>
      <c r="P2237" s="38">
        <v>0</v>
      </c>
    </row>
    <row r="2238" spans="1:16" x14ac:dyDescent="0.3">
      <c r="A2238" s="38">
        <v>20090407.5</v>
      </c>
      <c r="B2238" s="38">
        <v>2454929</v>
      </c>
      <c r="C2238" s="38" t="s">
        <v>8639</v>
      </c>
      <c r="D2238" s="38" t="s">
        <v>7508</v>
      </c>
      <c r="E2238" s="43" t="s">
        <v>8275</v>
      </c>
      <c r="F2238" s="38" t="s">
        <v>99</v>
      </c>
      <c r="G2238" s="38" t="s">
        <v>48</v>
      </c>
      <c r="H2238" s="38" t="s">
        <v>606</v>
      </c>
      <c r="I2238" s="38" t="s">
        <v>1952</v>
      </c>
      <c r="J2238" s="38">
        <f t="shared" si="34"/>
        <v>2009.3259999999991</v>
      </c>
      <c r="K2238" s="44">
        <v>1357.5464999999999</v>
      </c>
      <c r="L2238" s="38" t="s">
        <v>625</v>
      </c>
      <c r="M2238" s="38" t="s">
        <v>48</v>
      </c>
      <c r="N2238" s="38" t="s">
        <v>6063</v>
      </c>
      <c r="O2238" s="38" t="s">
        <v>5948</v>
      </c>
      <c r="P2238" s="38">
        <v>0</v>
      </c>
    </row>
    <row r="2239" spans="1:16" x14ac:dyDescent="0.3">
      <c r="A2239" s="38">
        <v>20090408.5</v>
      </c>
      <c r="B2239" s="38">
        <v>2454930</v>
      </c>
      <c r="C2239" s="38" t="s">
        <v>8640</v>
      </c>
      <c r="D2239" s="38" t="s">
        <v>1925</v>
      </c>
      <c r="E2239" s="43" t="s">
        <v>6344</v>
      </c>
      <c r="F2239" s="38" t="s">
        <v>99</v>
      </c>
      <c r="G2239" s="38" t="s">
        <v>48</v>
      </c>
      <c r="H2239" s="38" t="s">
        <v>7214</v>
      </c>
      <c r="I2239" s="38" t="s">
        <v>62</v>
      </c>
      <c r="J2239" s="38">
        <f t="shared" si="34"/>
        <v>2009.3268000000007</v>
      </c>
      <c r="K2239" s="44">
        <v>1356.8126999999999</v>
      </c>
      <c r="L2239" s="38" t="s">
        <v>2927</v>
      </c>
      <c r="M2239" s="38" t="s">
        <v>48</v>
      </c>
      <c r="N2239" s="38" t="s">
        <v>300</v>
      </c>
      <c r="O2239" s="38" t="s">
        <v>1420</v>
      </c>
      <c r="P2239" s="38">
        <v>0</v>
      </c>
    </row>
    <row r="2240" spans="1:16" x14ac:dyDescent="0.3">
      <c r="A2240" s="38">
        <v>20090409.5</v>
      </c>
      <c r="B2240" s="38">
        <v>2454931</v>
      </c>
      <c r="C2240" s="38" t="s">
        <v>8641</v>
      </c>
      <c r="D2240" s="38" t="s">
        <v>2886</v>
      </c>
      <c r="E2240" s="43" t="s">
        <v>8121</v>
      </c>
      <c r="F2240" s="38" t="s">
        <v>99</v>
      </c>
      <c r="G2240" s="38" t="s">
        <v>48</v>
      </c>
      <c r="H2240" s="38" t="s">
        <v>3921</v>
      </c>
      <c r="I2240" s="38" t="s">
        <v>3355</v>
      </c>
      <c r="J2240" s="38">
        <f t="shared" si="34"/>
        <v>2009.3276000000005</v>
      </c>
      <c r="K2240" s="44">
        <v>1356.066</v>
      </c>
      <c r="L2240" s="38" t="s">
        <v>141</v>
      </c>
      <c r="M2240" s="38" t="s">
        <v>48</v>
      </c>
      <c r="N2240" s="38" t="s">
        <v>3266</v>
      </c>
      <c r="O2240" s="38" t="s">
        <v>1570</v>
      </c>
      <c r="P2240" s="38">
        <v>0</v>
      </c>
    </row>
    <row r="2241" spans="1:16" x14ac:dyDescent="0.3">
      <c r="A2241" s="38">
        <v>20090410.5</v>
      </c>
      <c r="B2241" s="38">
        <v>2454932</v>
      </c>
      <c r="C2241" s="38" t="s">
        <v>8642</v>
      </c>
      <c r="D2241" s="38" t="s">
        <v>3821</v>
      </c>
      <c r="E2241" s="43" t="s">
        <v>8643</v>
      </c>
      <c r="F2241" s="38" t="s">
        <v>99</v>
      </c>
      <c r="G2241" s="38" t="s">
        <v>48</v>
      </c>
      <c r="H2241" s="38" t="s">
        <v>6378</v>
      </c>
      <c r="I2241" s="38" t="s">
        <v>1952</v>
      </c>
      <c r="J2241" s="38">
        <f t="shared" si="34"/>
        <v>2009.3284000000003</v>
      </c>
      <c r="K2241" s="44">
        <v>1355.2922000000001</v>
      </c>
      <c r="L2241" s="38" t="s">
        <v>149</v>
      </c>
      <c r="M2241" s="38" t="s">
        <v>48</v>
      </c>
      <c r="N2241" s="38" t="s">
        <v>8644</v>
      </c>
      <c r="O2241" s="38" t="s">
        <v>1255</v>
      </c>
      <c r="P2241" s="38">
        <v>0</v>
      </c>
    </row>
    <row r="2242" spans="1:16" x14ac:dyDescent="0.3">
      <c r="A2242" s="38">
        <v>20090411.5</v>
      </c>
      <c r="B2242" s="38">
        <v>2454933</v>
      </c>
      <c r="C2242" s="38" t="s">
        <v>8645</v>
      </c>
      <c r="D2242" s="38" t="s">
        <v>1086</v>
      </c>
      <c r="E2242" s="43" t="s">
        <v>7150</v>
      </c>
      <c r="F2242" s="38" t="s">
        <v>676</v>
      </c>
      <c r="G2242" s="38" t="s">
        <v>48</v>
      </c>
      <c r="H2242" s="38" t="s">
        <v>8415</v>
      </c>
      <c r="I2242" s="38" t="s">
        <v>62</v>
      </c>
      <c r="J2242" s="38">
        <f t="shared" si="34"/>
        <v>2009.3292000000001</v>
      </c>
      <c r="K2242" s="44">
        <v>1354.5078000000001</v>
      </c>
      <c r="L2242" s="38" t="s">
        <v>340</v>
      </c>
      <c r="M2242" s="38" t="s">
        <v>48</v>
      </c>
      <c r="N2242" s="38" t="s">
        <v>8558</v>
      </c>
      <c r="O2242" s="38" t="s">
        <v>1374</v>
      </c>
      <c r="P2242" s="38">
        <v>0</v>
      </c>
    </row>
    <row r="2243" spans="1:16" x14ac:dyDescent="0.3">
      <c r="A2243" s="38">
        <v>20090412.5</v>
      </c>
      <c r="B2243" s="38">
        <v>2454934</v>
      </c>
      <c r="C2243" s="38" t="s">
        <v>8646</v>
      </c>
      <c r="D2243" s="38" t="s">
        <v>490</v>
      </c>
      <c r="E2243" s="43" t="s">
        <v>8300</v>
      </c>
      <c r="F2243" s="38" t="s">
        <v>676</v>
      </c>
      <c r="G2243" s="38" t="s">
        <v>48</v>
      </c>
      <c r="H2243" s="38" t="s">
        <v>8647</v>
      </c>
      <c r="I2243" s="38" t="s">
        <v>1952</v>
      </c>
      <c r="J2243" s="38">
        <f t="shared" si="34"/>
        <v>2009.33</v>
      </c>
      <c r="K2243" s="44">
        <v>1353.7217000000001</v>
      </c>
      <c r="L2243" s="38" t="s">
        <v>164</v>
      </c>
      <c r="M2243" s="38" t="s">
        <v>48</v>
      </c>
      <c r="N2243" s="38" t="s">
        <v>6593</v>
      </c>
      <c r="O2243" s="38" t="s">
        <v>4621</v>
      </c>
      <c r="P2243" s="38">
        <v>0</v>
      </c>
    </row>
    <row r="2244" spans="1:16" x14ac:dyDescent="0.3">
      <c r="A2244" s="38">
        <v>20090413.5</v>
      </c>
      <c r="B2244" s="38">
        <v>2454935</v>
      </c>
      <c r="C2244" s="38" t="s">
        <v>8648</v>
      </c>
      <c r="D2244" s="38" t="s">
        <v>1025</v>
      </c>
      <c r="E2244" s="43" t="s">
        <v>8649</v>
      </c>
      <c r="F2244" s="38" t="s">
        <v>676</v>
      </c>
      <c r="G2244" s="38" t="s">
        <v>48</v>
      </c>
      <c r="H2244" s="38" t="s">
        <v>5550</v>
      </c>
      <c r="I2244" s="38" t="s">
        <v>1358</v>
      </c>
      <c r="J2244" s="38">
        <f t="shared" si="34"/>
        <v>2009.3307999999997</v>
      </c>
      <c r="K2244" s="44">
        <v>1352.9267</v>
      </c>
      <c r="L2244" s="38" t="s">
        <v>180</v>
      </c>
      <c r="M2244" s="38" t="s">
        <v>48</v>
      </c>
      <c r="N2244" s="38" t="s">
        <v>8650</v>
      </c>
      <c r="O2244" s="38" t="s">
        <v>8651</v>
      </c>
      <c r="P2244" s="38">
        <v>0</v>
      </c>
    </row>
    <row r="2245" spans="1:16" x14ac:dyDescent="0.3">
      <c r="A2245" s="38">
        <v>20090414.5</v>
      </c>
      <c r="B2245" s="38">
        <v>2454936</v>
      </c>
      <c r="C2245" s="38" t="s">
        <v>8652</v>
      </c>
      <c r="D2245" s="38" t="s">
        <v>8653</v>
      </c>
      <c r="E2245" s="43" t="s">
        <v>8654</v>
      </c>
      <c r="F2245" s="38" t="s">
        <v>676</v>
      </c>
      <c r="G2245" s="38" t="s">
        <v>48</v>
      </c>
      <c r="H2245" s="38" t="s">
        <v>3393</v>
      </c>
      <c r="I2245" s="38" t="s">
        <v>1592</v>
      </c>
      <c r="J2245" s="38">
        <f t="shared" si="34"/>
        <v>2009.3315999999995</v>
      </c>
      <c r="K2245" s="44">
        <v>1352.1143999999999</v>
      </c>
      <c r="L2245" s="38" t="s">
        <v>615</v>
      </c>
      <c r="M2245" s="38" t="s">
        <v>48</v>
      </c>
      <c r="N2245" s="38" t="s">
        <v>8655</v>
      </c>
      <c r="O2245" s="38" t="s">
        <v>8656</v>
      </c>
      <c r="P2245" s="38">
        <v>0</v>
      </c>
    </row>
    <row r="2246" spans="1:16" x14ac:dyDescent="0.3">
      <c r="A2246" s="38">
        <v>20090415.5</v>
      </c>
      <c r="B2246" s="38">
        <v>2454937</v>
      </c>
      <c r="C2246" s="38" t="s">
        <v>8657</v>
      </c>
      <c r="D2246" s="38" t="s">
        <v>892</v>
      </c>
      <c r="E2246" s="43" t="s">
        <v>7230</v>
      </c>
      <c r="F2246" s="38" t="s">
        <v>676</v>
      </c>
      <c r="G2246" s="38" t="s">
        <v>48</v>
      </c>
      <c r="H2246" s="38" t="s">
        <v>8658</v>
      </c>
      <c r="I2246" s="38" t="s">
        <v>62</v>
      </c>
      <c r="J2246" s="38">
        <f t="shared" ref="J2246:J2309" si="35">INT(A2246/10000)+8*(A2246/10000-INT(A2246/10000))</f>
        <v>2009.3323999999993</v>
      </c>
      <c r="K2246" s="44">
        <v>1351.4108000000001</v>
      </c>
      <c r="L2246" s="38" t="s">
        <v>82</v>
      </c>
      <c r="M2246" s="38" t="s">
        <v>48</v>
      </c>
      <c r="N2246" s="38" t="s">
        <v>5947</v>
      </c>
      <c r="O2246" s="38" t="s">
        <v>5977</v>
      </c>
      <c r="P2246" s="38">
        <v>0</v>
      </c>
    </row>
    <row r="2247" spans="1:16" x14ac:dyDescent="0.3">
      <c r="A2247" s="38">
        <v>20090416.5</v>
      </c>
      <c r="B2247" s="38">
        <v>2454938</v>
      </c>
      <c r="C2247" s="38" t="s">
        <v>8659</v>
      </c>
      <c r="D2247" s="38" t="s">
        <v>840</v>
      </c>
      <c r="E2247" s="43" t="s">
        <v>8660</v>
      </c>
      <c r="F2247" s="38" t="s">
        <v>676</v>
      </c>
      <c r="G2247" s="38" t="s">
        <v>48</v>
      </c>
      <c r="H2247" s="38" t="s">
        <v>1863</v>
      </c>
      <c r="I2247" s="38" t="s">
        <v>2839</v>
      </c>
      <c r="J2247" s="38">
        <f t="shared" si="35"/>
        <v>2009.3331999999991</v>
      </c>
      <c r="K2247" s="44">
        <v>1350.6125</v>
      </c>
      <c r="L2247" s="38" t="s">
        <v>368</v>
      </c>
      <c r="M2247" s="38" t="s">
        <v>48</v>
      </c>
      <c r="N2247" s="38" t="s">
        <v>2429</v>
      </c>
      <c r="O2247" s="38" t="s">
        <v>219</v>
      </c>
      <c r="P2247" s="38">
        <v>0</v>
      </c>
    </row>
    <row r="2248" spans="1:16" x14ac:dyDescent="0.3">
      <c r="A2248" s="38">
        <v>20090417.5</v>
      </c>
      <c r="B2248" s="38">
        <v>2454939</v>
      </c>
      <c r="C2248" s="38" t="s">
        <v>8661</v>
      </c>
      <c r="D2248" s="38" t="s">
        <v>915</v>
      </c>
      <c r="E2248" s="43" t="s">
        <v>8662</v>
      </c>
      <c r="F2248" s="38" t="s">
        <v>676</v>
      </c>
      <c r="G2248" s="38" t="s">
        <v>48</v>
      </c>
      <c r="H2248" s="38" t="s">
        <v>8663</v>
      </c>
      <c r="I2248" s="38" t="s">
        <v>957</v>
      </c>
      <c r="J2248" s="38">
        <f t="shared" si="35"/>
        <v>2009.3340000000007</v>
      </c>
      <c r="K2248" s="44">
        <v>1349.8680999999999</v>
      </c>
      <c r="L2248" s="38" t="s">
        <v>434</v>
      </c>
      <c r="M2248" s="38" t="s">
        <v>48</v>
      </c>
      <c r="N2248" s="38" t="s">
        <v>3866</v>
      </c>
      <c r="O2248" s="38" t="s">
        <v>378</v>
      </c>
      <c r="P2248" s="38">
        <v>0</v>
      </c>
    </row>
    <row r="2249" spans="1:16" x14ac:dyDescent="0.3">
      <c r="A2249" s="38">
        <v>20090418.5</v>
      </c>
      <c r="B2249" s="38">
        <v>2454940</v>
      </c>
      <c r="C2249" s="38" t="s">
        <v>8664</v>
      </c>
      <c r="D2249" s="38" t="s">
        <v>8665</v>
      </c>
      <c r="E2249" s="43" t="s">
        <v>7415</v>
      </c>
      <c r="F2249" s="38" t="s">
        <v>676</v>
      </c>
      <c r="G2249" s="38" t="s">
        <v>48</v>
      </c>
      <c r="H2249" s="38" t="s">
        <v>8666</v>
      </c>
      <c r="I2249" s="38" t="s">
        <v>463</v>
      </c>
      <c r="J2249" s="38">
        <f t="shared" si="35"/>
        <v>2009.3348000000005</v>
      </c>
      <c r="K2249" s="44">
        <v>1349.1066000000001</v>
      </c>
      <c r="L2249" s="38" t="s">
        <v>187</v>
      </c>
      <c r="M2249" s="38" t="s">
        <v>48</v>
      </c>
      <c r="N2249" s="38" t="s">
        <v>3207</v>
      </c>
      <c r="O2249" s="38" t="s">
        <v>3906</v>
      </c>
      <c r="P2249" s="38">
        <v>0</v>
      </c>
    </row>
    <row r="2250" spans="1:16" x14ac:dyDescent="0.3">
      <c r="A2250" s="38">
        <v>20090419.5</v>
      </c>
      <c r="B2250" s="38">
        <v>2454941</v>
      </c>
      <c r="C2250" s="38" t="s">
        <v>8667</v>
      </c>
      <c r="D2250" s="38" t="s">
        <v>2593</v>
      </c>
      <c r="E2250" s="43" t="s">
        <v>8537</v>
      </c>
      <c r="F2250" s="38" t="s">
        <v>676</v>
      </c>
      <c r="G2250" s="38" t="s">
        <v>48</v>
      </c>
      <c r="H2250" s="38" t="s">
        <v>7196</v>
      </c>
      <c r="I2250" s="38" t="s">
        <v>1604</v>
      </c>
      <c r="J2250" s="38">
        <f t="shared" si="35"/>
        <v>2009.3356000000003</v>
      </c>
      <c r="K2250" s="44">
        <v>1348.3094000000001</v>
      </c>
      <c r="L2250" s="38" t="s">
        <v>253</v>
      </c>
      <c r="M2250" s="38" t="s">
        <v>48</v>
      </c>
      <c r="N2250" s="38" t="s">
        <v>7133</v>
      </c>
      <c r="O2250" s="38" t="s">
        <v>1347</v>
      </c>
      <c r="P2250" s="38">
        <v>0</v>
      </c>
    </row>
    <row r="2251" spans="1:16" x14ac:dyDescent="0.3">
      <c r="A2251" s="38">
        <v>20090420.5</v>
      </c>
      <c r="B2251" s="38">
        <v>2454942</v>
      </c>
      <c r="C2251" s="38" t="s">
        <v>8668</v>
      </c>
      <c r="D2251" s="38" t="s">
        <v>732</v>
      </c>
      <c r="E2251" s="43" t="s">
        <v>7758</v>
      </c>
      <c r="F2251" s="38" t="s">
        <v>676</v>
      </c>
      <c r="G2251" s="38" t="s">
        <v>48</v>
      </c>
      <c r="H2251" s="38" t="s">
        <v>4633</v>
      </c>
      <c r="I2251" s="38" t="s">
        <v>1604</v>
      </c>
      <c r="J2251" s="38">
        <f t="shared" si="35"/>
        <v>2009.3364000000001</v>
      </c>
      <c r="K2251" s="44">
        <v>1347.5724</v>
      </c>
      <c r="L2251" s="38" t="s">
        <v>203</v>
      </c>
      <c r="M2251" s="38" t="s">
        <v>48</v>
      </c>
      <c r="N2251" s="38" t="s">
        <v>8229</v>
      </c>
      <c r="O2251" s="38" t="s">
        <v>5952</v>
      </c>
      <c r="P2251" s="38">
        <v>0</v>
      </c>
    </row>
    <row r="2252" spans="1:16" x14ac:dyDescent="0.3">
      <c r="A2252" s="38">
        <v>20090421.5</v>
      </c>
      <c r="B2252" s="38">
        <v>2454943</v>
      </c>
      <c r="C2252" s="38" t="s">
        <v>8669</v>
      </c>
      <c r="D2252" s="38" t="s">
        <v>8670</v>
      </c>
      <c r="E2252" s="43" t="s">
        <v>8671</v>
      </c>
      <c r="F2252" s="38" t="s">
        <v>676</v>
      </c>
      <c r="G2252" s="38" t="s">
        <v>48</v>
      </c>
      <c r="H2252" s="38" t="s">
        <v>5315</v>
      </c>
      <c r="I2252" s="38" t="s">
        <v>62</v>
      </c>
      <c r="J2252" s="38">
        <f t="shared" si="35"/>
        <v>2009.3371999999999</v>
      </c>
      <c r="K2252" s="44">
        <v>1346.7893999999999</v>
      </c>
      <c r="L2252" s="38" t="s">
        <v>1650</v>
      </c>
      <c r="M2252" s="38" t="s">
        <v>48</v>
      </c>
      <c r="N2252" s="38" t="s">
        <v>552</v>
      </c>
      <c r="O2252" s="38" t="s">
        <v>6060</v>
      </c>
      <c r="P2252" s="38">
        <v>0</v>
      </c>
    </row>
    <row r="2253" spans="1:16" x14ac:dyDescent="0.3">
      <c r="A2253" s="38">
        <v>20090422.5</v>
      </c>
      <c r="B2253" s="38">
        <v>2454944</v>
      </c>
      <c r="C2253" s="38" t="s">
        <v>8672</v>
      </c>
      <c r="D2253" s="38" t="s">
        <v>2797</v>
      </c>
      <c r="E2253" s="43" t="s">
        <v>5585</v>
      </c>
      <c r="F2253" s="38" t="s">
        <v>676</v>
      </c>
      <c r="G2253" s="38" t="s">
        <v>48</v>
      </c>
      <c r="H2253" s="38" t="s">
        <v>3925</v>
      </c>
      <c r="I2253" s="38" t="s">
        <v>1604</v>
      </c>
      <c r="J2253" s="38">
        <f t="shared" si="35"/>
        <v>2009.3379999999997</v>
      </c>
      <c r="K2253" s="44">
        <v>1346.0642</v>
      </c>
      <c r="L2253" s="38" t="s">
        <v>239</v>
      </c>
      <c r="M2253" s="38" t="s">
        <v>48</v>
      </c>
      <c r="N2253" s="38" t="s">
        <v>3330</v>
      </c>
      <c r="O2253" s="38" t="s">
        <v>4817</v>
      </c>
      <c r="P2253" s="38">
        <v>0</v>
      </c>
    </row>
    <row r="2254" spans="1:16" x14ac:dyDescent="0.3">
      <c r="A2254" s="38">
        <v>20090423.5</v>
      </c>
      <c r="B2254" s="38">
        <v>2454945</v>
      </c>
      <c r="C2254" s="38" t="s">
        <v>8673</v>
      </c>
      <c r="D2254" s="38" t="s">
        <v>855</v>
      </c>
      <c r="E2254" s="43" t="s">
        <v>8674</v>
      </c>
      <c r="F2254" s="38" t="s">
        <v>676</v>
      </c>
      <c r="G2254" s="38" t="s">
        <v>48</v>
      </c>
      <c r="H2254" s="38" t="s">
        <v>8675</v>
      </c>
      <c r="I2254" s="38" t="s">
        <v>957</v>
      </c>
      <c r="J2254" s="38">
        <f t="shared" si="35"/>
        <v>2009.3387999999995</v>
      </c>
      <c r="K2254" s="44">
        <v>1345.366</v>
      </c>
      <c r="L2254" s="38" t="s">
        <v>246</v>
      </c>
      <c r="M2254" s="38" t="s">
        <v>48</v>
      </c>
      <c r="N2254" s="38" t="s">
        <v>8676</v>
      </c>
      <c r="O2254" s="38" t="s">
        <v>6473</v>
      </c>
      <c r="P2254" s="38">
        <v>0</v>
      </c>
    </row>
    <row r="2255" spans="1:16" x14ac:dyDescent="0.3">
      <c r="A2255" s="38">
        <v>20090424.5</v>
      </c>
      <c r="B2255" s="38">
        <v>2454946</v>
      </c>
      <c r="C2255" s="38" t="s">
        <v>8677</v>
      </c>
      <c r="D2255" s="38" t="s">
        <v>930</v>
      </c>
      <c r="E2255" s="43" t="s">
        <v>8359</v>
      </c>
      <c r="F2255" s="38" t="s">
        <v>676</v>
      </c>
      <c r="G2255" s="38" t="s">
        <v>48</v>
      </c>
      <c r="H2255" s="38" t="s">
        <v>5721</v>
      </c>
      <c r="I2255" s="38" t="s">
        <v>1358</v>
      </c>
      <c r="J2255" s="38">
        <f t="shared" si="35"/>
        <v>2009.3395999999993</v>
      </c>
      <c r="K2255" s="44">
        <v>1344.6357</v>
      </c>
      <c r="L2255" s="38" t="s">
        <v>1514</v>
      </c>
      <c r="M2255" s="38" t="s">
        <v>48</v>
      </c>
      <c r="N2255" s="38" t="s">
        <v>2482</v>
      </c>
      <c r="O2255" s="38" t="s">
        <v>6533</v>
      </c>
      <c r="P2255" s="38">
        <v>0</v>
      </c>
    </row>
    <row r="2256" spans="1:16" x14ac:dyDescent="0.3">
      <c r="A2256" s="38">
        <v>20090425.5</v>
      </c>
      <c r="B2256" s="38">
        <v>2454947</v>
      </c>
      <c r="C2256" s="38" t="s">
        <v>8678</v>
      </c>
      <c r="D2256" s="38" t="s">
        <v>3722</v>
      </c>
      <c r="E2256" s="43" t="s">
        <v>7900</v>
      </c>
      <c r="F2256" s="38" t="s">
        <v>676</v>
      </c>
      <c r="G2256" s="38" t="s">
        <v>48</v>
      </c>
      <c r="H2256" s="38" t="s">
        <v>8679</v>
      </c>
      <c r="I2256" s="38" t="s">
        <v>1604</v>
      </c>
      <c r="J2256" s="38">
        <f t="shared" si="35"/>
        <v>2009.3403999999991</v>
      </c>
      <c r="K2256" s="44">
        <v>1343.9219000000001</v>
      </c>
      <c r="L2256" s="38" t="s">
        <v>1418</v>
      </c>
      <c r="M2256" s="38" t="s">
        <v>48</v>
      </c>
      <c r="N2256" s="38" t="s">
        <v>2280</v>
      </c>
      <c r="O2256" s="38" t="s">
        <v>2065</v>
      </c>
      <c r="P2256" s="38">
        <v>0</v>
      </c>
    </row>
    <row r="2257" spans="1:16" x14ac:dyDescent="0.3">
      <c r="A2257" s="38">
        <v>20090426.5</v>
      </c>
      <c r="B2257" s="38">
        <v>2454948</v>
      </c>
      <c r="C2257" s="38" t="s">
        <v>8680</v>
      </c>
      <c r="D2257" s="38" t="s">
        <v>692</v>
      </c>
      <c r="E2257" s="43" t="s">
        <v>8681</v>
      </c>
      <c r="F2257" s="38" t="s">
        <v>676</v>
      </c>
      <c r="G2257" s="38" t="s">
        <v>48</v>
      </c>
      <c r="H2257" s="38" t="s">
        <v>6688</v>
      </c>
      <c r="I2257" s="38" t="s">
        <v>667</v>
      </c>
      <c r="J2257" s="38">
        <f t="shared" si="35"/>
        <v>2009.3412000000008</v>
      </c>
      <c r="K2257" s="44">
        <v>1343.2291</v>
      </c>
      <c r="L2257" s="38" t="s">
        <v>3212</v>
      </c>
      <c r="M2257" s="38" t="s">
        <v>48</v>
      </c>
      <c r="N2257" s="38" t="s">
        <v>1651</v>
      </c>
      <c r="O2257" s="38" t="s">
        <v>4047</v>
      </c>
      <c r="P2257" s="38">
        <v>0</v>
      </c>
    </row>
    <row r="2258" spans="1:16" x14ac:dyDescent="0.3">
      <c r="A2258" s="38">
        <v>20090427.5</v>
      </c>
      <c r="B2258" s="38">
        <v>2454949</v>
      </c>
      <c r="C2258" s="38" t="s">
        <v>8682</v>
      </c>
      <c r="D2258" s="38" t="s">
        <v>1272</v>
      </c>
      <c r="E2258" s="43" t="s">
        <v>8683</v>
      </c>
      <c r="F2258" s="38" t="s">
        <v>676</v>
      </c>
      <c r="G2258" s="38" t="s">
        <v>48</v>
      </c>
      <c r="H2258" s="38" t="s">
        <v>946</v>
      </c>
      <c r="I2258" s="38" t="s">
        <v>3355</v>
      </c>
      <c r="J2258" s="38">
        <f t="shared" si="35"/>
        <v>2009.3420000000006</v>
      </c>
      <c r="K2258" s="44">
        <v>1342.527</v>
      </c>
      <c r="L2258" s="38" t="s">
        <v>275</v>
      </c>
      <c r="M2258" s="38" t="s">
        <v>48</v>
      </c>
      <c r="N2258" s="38" t="s">
        <v>7699</v>
      </c>
      <c r="O2258" s="38" t="s">
        <v>3255</v>
      </c>
      <c r="P2258" s="38">
        <v>0</v>
      </c>
    </row>
    <row r="2259" spans="1:16" x14ac:dyDescent="0.3">
      <c r="A2259" s="38">
        <v>20090428.5</v>
      </c>
      <c r="B2259" s="38">
        <v>2454950</v>
      </c>
      <c r="C2259" s="38" t="s">
        <v>8684</v>
      </c>
      <c r="D2259" s="38" t="s">
        <v>870</v>
      </c>
      <c r="E2259" s="43" t="s">
        <v>8685</v>
      </c>
      <c r="F2259" s="38" t="s">
        <v>676</v>
      </c>
      <c r="G2259" s="38" t="s">
        <v>48</v>
      </c>
      <c r="H2259" s="38" t="s">
        <v>8686</v>
      </c>
      <c r="I2259" s="38" t="s">
        <v>1952</v>
      </c>
      <c r="J2259" s="38">
        <f t="shared" si="35"/>
        <v>2009.3428000000004</v>
      </c>
      <c r="K2259" s="44">
        <v>1341.8063</v>
      </c>
      <c r="L2259" s="38" t="s">
        <v>2014</v>
      </c>
      <c r="M2259" s="38" t="s">
        <v>48</v>
      </c>
      <c r="N2259" s="38" t="s">
        <v>4477</v>
      </c>
      <c r="O2259" s="38" t="s">
        <v>3034</v>
      </c>
      <c r="P2259" s="38">
        <v>0</v>
      </c>
    </row>
    <row r="2260" spans="1:16" x14ac:dyDescent="0.3">
      <c r="A2260" s="38">
        <v>20090429.5</v>
      </c>
      <c r="B2260" s="38">
        <v>2454951</v>
      </c>
      <c r="C2260" s="38" t="s">
        <v>8687</v>
      </c>
      <c r="D2260" s="38" t="s">
        <v>243</v>
      </c>
      <c r="E2260" s="43" t="s">
        <v>8688</v>
      </c>
      <c r="F2260" s="38" t="s">
        <v>676</v>
      </c>
      <c r="G2260" s="38" t="s">
        <v>48</v>
      </c>
      <c r="H2260" s="38" t="s">
        <v>6088</v>
      </c>
      <c r="I2260" s="38" t="s">
        <v>1358</v>
      </c>
      <c r="J2260" s="38">
        <f t="shared" si="35"/>
        <v>2009.3436000000002</v>
      </c>
      <c r="K2260" s="44">
        <v>1341.1539</v>
      </c>
      <c r="L2260" s="38" t="s">
        <v>613</v>
      </c>
      <c r="M2260" s="38" t="s">
        <v>48</v>
      </c>
      <c r="N2260" s="38" t="s">
        <v>4561</v>
      </c>
      <c r="O2260" s="38" t="s">
        <v>6017</v>
      </c>
      <c r="P2260" s="38">
        <v>0</v>
      </c>
    </row>
    <row r="2261" spans="1:16" x14ac:dyDescent="0.3">
      <c r="A2261" s="38">
        <v>20090430.5</v>
      </c>
      <c r="B2261" s="38">
        <v>2454952</v>
      </c>
      <c r="C2261" s="38" t="s">
        <v>8689</v>
      </c>
      <c r="D2261" s="38" t="s">
        <v>2578</v>
      </c>
      <c r="E2261" s="43" t="s">
        <v>8690</v>
      </c>
      <c r="F2261" s="38" t="s">
        <v>676</v>
      </c>
      <c r="G2261" s="38" t="s">
        <v>48</v>
      </c>
      <c r="H2261" s="38" t="s">
        <v>8691</v>
      </c>
      <c r="I2261" s="38" t="s">
        <v>463</v>
      </c>
      <c r="J2261" s="38">
        <f t="shared" si="35"/>
        <v>2009.3444</v>
      </c>
      <c r="K2261" s="44">
        <v>1340.4775999999999</v>
      </c>
      <c r="L2261" s="38" t="s">
        <v>113</v>
      </c>
      <c r="M2261" s="38" t="s">
        <v>48</v>
      </c>
      <c r="N2261" s="38" t="s">
        <v>2973</v>
      </c>
      <c r="O2261" s="38" t="s">
        <v>2275</v>
      </c>
      <c r="P2261" s="38">
        <v>0</v>
      </c>
    </row>
    <row r="2262" spans="1:16" x14ac:dyDescent="0.3">
      <c r="A2262" s="38">
        <v>20090501.5</v>
      </c>
      <c r="B2262" s="38">
        <v>2454953</v>
      </c>
      <c r="C2262" s="38" t="s">
        <v>8692</v>
      </c>
      <c r="D2262" s="38" t="s">
        <v>1235</v>
      </c>
      <c r="E2262" s="43" t="s">
        <v>8586</v>
      </c>
      <c r="F2262" s="38" t="s">
        <v>676</v>
      </c>
      <c r="G2262" s="38" t="s">
        <v>48</v>
      </c>
      <c r="H2262" s="38" t="s">
        <v>8693</v>
      </c>
      <c r="I2262" s="38" t="s">
        <v>957</v>
      </c>
      <c r="J2262" s="38">
        <f t="shared" si="35"/>
        <v>2009.4012000000002</v>
      </c>
      <c r="K2262" s="44">
        <v>1339.8661</v>
      </c>
      <c r="L2262" s="38" t="s">
        <v>138</v>
      </c>
      <c r="M2262" s="38" t="s">
        <v>48</v>
      </c>
      <c r="N2262" s="38" t="s">
        <v>8694</v>
      </c>
      <c r="O2262" s="38" t="s">
        <v>1311</v>
      </c>
      <c r="P2262" s="38">
        <v>0</v>
      </c>
    </row>
    <row r="2263" spans="1:16" x14ac:dyDescent="0.3">
      <c r="A2263" s="38">
        <v>20090502.5</v>
      </c>
      <c r="B2263" s="38">
        <v>2454954</v>
      </c>
      <c r="C2263" s="38" t="s">
        <v>8695</v>
      </c>
      <c r="D2263" s="38" t="s">
        <v>892</v>
      </c>
      <c r="E2263" s="43" t="s">
        <v>6253</v>
      </c>
      <c r="F2263" s="38" t="s">
        <v>676</v>
      </c>
      <c r="G2263" s="38" t="s">
        <v>48</v>
      </c>
      <c r="H2263" s="38" t="s">
        <v>8696</v>
      </c>
      <c r="I2263" s="38" t="s">
        <v>3355</v>
      </c>
      <c r="J2263" s="38">
        <f t="shared" si="35"/>
        <v>2009.402</v>
      </c>
      <c r="K2263" s="44">
        <v>1339.2138</v>
      </c>
      <c r="L2263" s="38" t="s">
        <v>299</v>
      </c>
      <c r="M2263" s="38" t="s">
        <v>48</v>
      </c>
      <c r="N2263" s="38" t="s">
        <v>8697</v>
      </c>
      <c r="O2263" s="38" t="s">
        <v>2524</v>
      </c>
      <c r="P2263" s="38">
        <v>0</v>
      </c>
    </row>
    <row r="2264" spans="1:16" x14ac:dyDescent="0.3">
      <c r="A2264" s="38">
        <v>20090503.5</v>
      </c>
      <c r="B2264" s="38">
        <v>2454955</v>
      </c>
      <c r="C2264" s="38" t="s">
        <v>8698</v>
      </c>
      <c r="D2264" s="38" t="s">
        <v>4759</v>
      </c>
      <c r="E2264" s="43" t="s">
        <v>8699</v>
      </c>
      <c r="F2264" s="38" t="s">
        <v>91</v>
      </c>
      <c r="G2264" s="38" t="s">
        <v>48</v>
      </c>
      <c r="H2264" s="38" t="s">
        <v>1778</v>
      </c>
      <c r="I2264" s="38" t="s">
        <v>1358</v>
      </c>
      <c r="J2264" s="38">
        <f t="shared" si="35"/>
        <v>2009.4027999999998</v>
      </c>
      <c r="K2264" s="44">
        <v>1338.5794000000001</v>
      </c>
      <c r="L2264" s="38" t="s">
        <v>1490</v>
      </c>
      <c r="M2264" s="38" t="s">
        <v>48</v>
      </c>
      <c r="N2264" s="38" t="s">
        <v>8700</v>
      </c>
      <c r="O2264" s="38" t="s">
        <v>1196</v>
      </c>
      <c r="P2264" s="38">
        <v>0</v>
      </c>
    </row>
    <row r="2265" spans="1:16" x14ac:dyDescent="0.3">
      <c r="A2265" s="38">
        <v>20090504.5</v>
      </c>
      <c r="B2265" s="38">
        <v>2454956</v>
      </c>
      <c r="C2265" s="38" t="s">
        <v>8701</v>
      </c>
      <c r="D2265" s="38" t="s">
        <v>892</v>
      </c>
      <c r="E2265" s="43" t="s">
        <v>8702</v>
      </c>
      <c r="F2265" s="38" t="s">
        <v>91</v>
      </c>
      <c r="G2265" s="38" t="s">
        <v>48</v>
      </c>
      <c r="H2265" s="38" t="s">
        <v>2760</v>
      </c>
      <c r="I2265" s="38" t="s">
        <v>3355</v>
      </c>
      <c r="J2265" s="38">
        <f t="shared" si="35"/>
        <v>2009.4035999999996</v>
      </c>
      <c r="K2265" s="44">
        <v>1337.9358</v>
      </c>
      <c r="L2265" s="38" t="s">
        <v>2391</v>
      </c>
      <c r="M2265" s="38" t="s">
        <v>48</v>
      </c>
      <c r="N2265" s="38" t="s">
        <v>8703</v>
      </c>
      <c r="O2265" s="38" t="s">
        <v>1311</v>
      </c>
      <c r="P2265" s="38">
        <v>0</v>
      </c>
    </row>
    <row r="2266" spans="1:16" x14ac:dyDescent="0.3">
      <c r="A2266" s="38">
        <v>20090505.5</v>
      </c>
      <c r="B2266" s="38">
        <v>2454957</v>
      </c>
      <c r="C2266" s="38" t="s">
        <v>8704</v>
      </c>
      <c r="D2266" s="38" t="s">
        <v>8705</v>
      </c>
      <c r="E2266" s="43" t="s">
        <v>8706</v>
      </c>
      <c r="F2266" s="38" t="s">
        <v>91</v>
      </c>
      <c r="G2266" s="38" t="s">
        <v>48</v>
      </c>
      <c r="H2266" s="38" t="s">
        <v>8707</v>
      </c>
      <c r="I2266" s="38" t="s">
        <v>3355</v>
      </c>
      <c r="J2266" s="38">
        <f t="shared" si="35"/>
        <v>2009.4043999999994</v>
      </c>
      <c r="K2266" s="44">
        <v>1337.2427</v>
      </c>
      <c r="L2266" s="38" t="s">
        <v>3178</v>
      </c>
      <c r="M2266" s="38" t="s">
        <v>48</v>
      </c>
      <c r="N2266" s="38" t="s">
        <v>8522</v>
      </c>
      <c r="O2266" s="38" t="s">
        <v>1196</v>
      </c>
      <c r="P2266" s="38">
        <v>0</v>
      </c>
    </row>
    <row r="2267" spans="1:16" x14ac:dyDescent="0.3">
      <c r="A2267" s="38">
        <v>20090506.5</v>
      </c>
      <c r="B2267" s="38">
        <v>2454958</v>
      </c>
      <c r="C2267" s="38" t="s">
        <v>8708</v>
      </c>
      <c r="D2267" s="38" t="s">
        <v>1129</v>
      </c>
      <c r="E2267" s="43" t="s">
        <v>8709</v>
      </c>
      <c r="F2267" s="38" t="s">
        <v>91</v>
      </c>
      <c r="G2267" s="38" t="s">
        <v>48</v>
      </c>
      <c r="H2267" s="38" t="s">
        <v>6760</v>
      </c>
      <c r="I2267" s="38" t="s">
        <v>2839</v>
      </c>
      <c r="J2267" s="38">
        <f t="shared" si="35"/>
        <v>2009.4051999999992</v>
      </c>
      <c r="K2267" s="44">
        <v>1336.6422</v>
      </c>
      <c r="L2267" s="38" t="s">
        <v>1366</v>
      </c>
      <c r="M2267" s="38" t="s">
        <v>48</v>
      </c>
      <c r="N2267" s="38" t="s">
        <v>608</v>
      </c>
      <c r="O2267" s="38" t="s">
        <v>4626</v>
      </c>
      <c r="P2267" s="38">
        <v>0</v>
      </c>
    </row>
    <row r="2268" spans="1:16" x14ac:dyDescent="0.3">
      <c r="A2268" s="38">
        <v>20090507.5</v>
      </c>
      <c r="B2268" s="38">
        <v>2454959</v>
      </c>
      <c r="C2268" s="38" t="s">
        <v>8710</v>
      </c>
      <c r="D2268" s="38" t="s">
        <v>3629</v>
      </c>
      <c r="E2268" s="43" t="s">
        <v>8711</v>
      </c>
      <c r="F2268" s="38" t="s">
        <v>91</v>
      </c>
      <c r="G2268" s="38" t="s">
        <v>48</v>
      </c>
      <c r="H2268" s="38" t="s">
        <v>3027</v>
      </c>
      <c r="I2268" s="38" t="s">
        <v>51</v>
      </c>
      <c r="J2268" s="38">
        <f t="shared" si="35"/>
        <v>2009.4060000000009</v>
      </c>
      <c r="K2268" s="44">
        <v>1335.9608000000001</v>
      </c>
      <c r="L2268" s="38" t="s">
        <v>326</v>
      </c>
      <c r="M2268" s="38" t="s">
        <v>48</v>
      </c>
      <c r="N2268" s="38" t="s">
        <v>2129</v>
      </c>
      <c r="O2268" s="38" t="s">
        <v>4846</v>
      </c>
      <c r="P2268" s="38">
        <v>0</v>
      </c>
    </row>
    <row r="2269" spans="1:16" x14ac:dyDescent="0.3">
      <c r="A2269" s="38">
        <v>20090508.5</v>
      </c>
      <c r="B2269" s="38">
        <v>2454960</v>
      </c>
      <c r="C2269" s="38" t="s">
        <v>8712</v>
      </c>
      <c r="D2269" s="38" t="s">
        <v>1272</v>
      </c>
      <c r="E2269" s="43" t="s">
        <v>8408</v>
      </c>
      <c r="F2269" s="38" t="s">
        <v>91</v>
      </c>
      <c r="G2269" s="38" t="s">
        <v>48</v>
      </c>
      <c r="H2269" s="38" t="s">
        <v>8713</v>
      </c>
      <c r="I2269" s="38" t="s">
        <v>1952</v>
      </c>
      <c r="J2269" s="38">
        <f t="shared" si="35"/>
        <v>2009.4068000000007</v>
      </c>
      <c r="K2269" s="44">
        <v>1335.4428</v>
      </c>
      <c r="L2269" s="38" t="s">
        <v>2409</v>
      </c>
      <c r="M2269" s="38" t="s">
        <v>48</v>
      </c>
      <c r="N2269" s="38" t="s">
        <v>8267</v>
      </c>
      <c r="O2269" s="38" t="s">
        <v>3059</v>
      </c>
      <c r="P2269" s="38">
        <v>0</v>
      </c>
    </row>
    <row r="2270" spans="1:16" x14ac:dyDescent="0.3">
      <c r="A2270" s="38">
        <v>20090509.5</v>
      </c>
      <c r="B2270" s="38">
        <v>2454961</v>
      </c>
      <c r="C2270" s="38" t="s">
        <v>8714</v>
      </c>
      <c r="D2270" s="38" t="s">
        <v>1161</v>
      </c>
      <c r="E2270" s="43" t="s">
        <v>7947</v>
      </c>
      <c r="F2270" s="38" t="s">
        <v>91</v>
      </c>
      <c r="G2270" s="38" t="s">
        <v>48</v>
      </c>
      <c r="H2270" s="38" t="s">
        <v>8715</v>
      </c>
      <c r="I2270" s="38" t="s">
        <v>2839</v>
      </c>
      <c r="J2270" s="38">
        <f t="shared" si="35"/>
        <v>2009.4076000000005</v>
      </c>
      <c r="K2270" s="44">
        <v>1334.8442</v>
      </c>
      <c r="L2270" s="38" t="s">
        <v>1351</v>
      </c>
      <c r="M2270" s="38" t="s">
        <v>48</v>
      </c>
      <c r="N2270" s="38" t="s">
        <v>6499</v>
      </c>
      <c r="O2270" s="38" t="s">
        <v>2103</v>
      </c>
      <c r="P2270" s="38">
        <v>0</v>
      </c>
    </row>
    <row r="2271" spans="1:16" x14ac:dyDescent="0.3">
      <c r="A2271" s="38">
        <v>20090510.5</v>
      </c>
      <c r="B2271" s="38">
        <v>2454962</v>
      </c>
      <c r="C2271" s="38" t="s">
        <v>8716</v>
      </c>
      <c r="D2271" s="38" t="s">
        <v>1110</v>
      </c>
      <c r="E2271" s="43" t="s">
        <v>5696</v>
      </c>
      <c r="F2271" s="38" t="s">
        <v>91</v>
      </c>
      <c r="G2271" s="38" t="s">
        <v>48</v>
      </c>
      <c r="H2271" s="38" t="s">
        <v>773</v>
      </c>
      <c r="I2271" s="38" t="s">
        <v>1629</v>
      </c>
      <c r="J2271" s="38">
        <f t="shared" si="35"/>
        <v>2009.4084000000003</v>
      </c>
      <c r="K2271" s="44">
        <v>1334.3019999999999</v>
      </c>
      <c r="L2271" s="38" t="s">
        <v>341</v>
      </c>
      <c r="M2271" s="38" t="s">
        <v>48</v>
      </c>
      <c r="N2271" s="38" t="s">
        <v>8717</v>
      </c>
      <c r="O2271" s="38" t="s">
        <v>1318</v>
      </c>
      <c r="P2271" s="38">
        <v>0</v>
      </c>
    </row>
    <row r="2272" spans="1:16" x14ac:dyDescent="0.3">
      <c r="A2272" s="38">
        <v>20090511.5</v>
      </c>
      <c r="B2272" s="38">
        <v>2454963</v>
      </c>
      <c r="C2272" s="38" t="s">
        <v>8718</v>
      </c>
      <c r="D2272" s="38" t="s">
        <v>591</v>
      </c>
      <c r="E2272" s="43" t="s">
        <v>8719</v>
      </c>
      <c r="F2272" s="38" t="s">
        <v>91</v>
      </c>
      <c r="G2272" s="38" t="s">
        <v>48</v>
      </c>
      <c r="H2272" s="38" t="s">
        <v>1886</v>
      </c>
      <c r="I2272" s="38" t="s">
        <v>1604</v>
      </c>
      <c r="J2272" s="38">
        <f t="shared" si="35"/>
        <v>2009.4092000000001</v>
      </c>
      <c r="K2272" s="44">
        <v>1333.7008000000001</v>
      </c>
      <c r="L2272" s="38" t="s">
        <v>348</v>
      </c>
      <c r="M2272" s="38" t="s">
        <v>48</v>
      </c>
      <c r="N2272" s="38" t="s">
        <v>2954</v>
      </c>
      <c r="O2272" s="38" t="s">
        <v>744</v>
      </c>
      <c r="P2272" s="38">
        <v>0</v>
      </c>
    </row>
    <row r="2273" spans="1:16" x14ac:dyDescent="0.3">
      <c r="A2273" s="38">
        <v>20090512.5</v>
      </c>
      <c r="B2273" s="38">
        <v>2454964</v>
      </c>
      <c r="C2273" s="38" t="s">
        <v>8720</v>
      </c>
      <c r="D2273" s="38" t="s">
        <v>4848</v>
      </c>
      <c r="E2273" s="43" t="s">
        <v>8721</v>
      </c>
      <c r="F2273" s="38" t="s">
        <v>91</v>
      </c>
      <c r="G2273" s="38" t="s">
        <v>48</v>
      </c>
      <c r="H2273" s="38" t="s">
        <v>3163</v>
      </c>
      <c r="I2273" s="38" t="s">
        <v>2724</v>
      </c>
      <c r="J2273" s="38">
        <f t="shared" si="35"/>
        <v>2009.4099999999999</v>
      </c>
      <c r="K2273" s="44">
        <v>1333.0898999999999</v>
      </c>
      <c r="L2273" s="38" t="s">
        <v>355</v>
      </c>
      <c r="M2273" s="38" t="s">
        <v>48</v>
      </c>
      <c r="N2273" s="38" t="s">
        <v>8722</v>
      </c>
      <c r="O2273" s="38" t="s">
        <v>2000</v>
      </c>
      <c r="P2273" s="38">
        <v>0</v>
      </c>
    </row>
    <row r="2274" spans="1:16" x14ac:dyDescent="0.3">
      <c r="A2274" s="38">
        <v>20090513.5</v>
      </c>
      <c r="B2274" s="38">
        <v>2454965</v>
      </c>
      <c r="C2274" s="38" t="s">
        <v>8723</v>
      </c>
      <c r="D2274" s="38" t="s">
        <v>3548</v>
      </c>
      <c r="E2274" s="43" t="s">
        <v>8724</v>
      </c>
      <c r="F2274" s="38" t="s">
        <v>91</v>
      </c>
      <c r="G2274" s="38" t="s">
        <v>48</v>
      </c>
      <c r="H2274" s="38" t="s">
        <v>6668</v>
      </c>
      <c r="I2274" s="38" t="s">
        <v>2724</v>
      </c>
      <c r="J2274" s="38">
        <f t="shared" si="35"/>
        <v>2009.4107999999997</v>
      </c>
      <c r="K2274" s="44">
        <v>1332.5091</v>
      </c>
      <c r="L2274" s="38" t="s">
        <v>2680</v>
      </c>
      <c r="M2274" s="38" t="s">
        <v>48</v>
      </c>
      <c r="N2274" s="38" t="s">
        <v>4553</v>
      </c>
      <c r="O2274" s="38" t="s">
        <v>6139</v>
      </c>
      <c r="P2274" s="38">
        <v>0</v>
      </c>
    </row>
    <row r="2275" spans="1:16" x14ac:dyDescent="0.3">
      <c r="A2275" s="38">
        <v>20090514.5</v>
      </c>
      <c r="B2275" s="38">
        <v>2454966</v>
      </c>
      <c r="C2275" s="38" t="s">
        <v>8725</v>
      </c>
      <c r="D2275" s="38" t="s">
        <v>2767</v>
      </c>
      <c r="E2275" s="43" t="s">
        <v>8726</v>
      </c>
      <c r="F2275" s="38" t="s">
        <v>91</v>
      </c>
      <c r="G2275" s="38" t="s">
        <v>48</v>
      </c>
      <c r="H2275" s="38" t="s">
        <v>6519</v>
      </c>
      <c r="I2275" s="38" t="s">
        <v>3355</v>
      </c>
      <c r="J2275" s="38">
        <f t="shared" si="35"/>
        <v>2009.4115999999995</v>
      </c>
      <c r="K2275" s="44">
        <v>1331.8690999999999</v>
      </c>
      <c r="L2275" s="38" t="s">
        <v>2918</v>
      </c>
      <c r="M2275" s="38" t="s">
        <v>48</v>
      </c>
      <c r="N2275" s="38" t="s">
        <v>6513</v>
      </c>
      <c r="O2275" s="38" t="s">
        <v>1658</v>
      </c>
      <c r="P2275" s="38">
        <v>0</v>
      </c>
    </row>
    <row r="2276" spans="1:16" x14ac:dyDescent="0.3">
      <c r="A2276" s="38">
        <v>20090515.5</v>
      </c>
      <c r="B2276" s="38">
        <v>2454967</v>
      </c>
      <c r="C2276" s="38" t="s">
        <v>8727</v>
      </c>
      <c r="D2276" s="38" t="s">
        <v>1086</v>
      </c>
      <c r="E2276" s="43" t="s">
        <v>8728</v>
      </c>
      <c r="F2276" s="38" t="s">
        <v>91</v>
      </c>
      <c r="G2276" s="38" t="s">
        <v>48</v>
      </c>
      <c r="H2276" s="38" t="s">
        <v>7791</v>
      </c>
      <c r="I2276" s="38" t="s">
        <v>2839</v>
      </c>
      <c r="J2276" s="38">
        <f t="shared" si="35"/>
        <v>2009.4123999999993</v>
      </c>
      <c r="K2276" s="44">
        <v>1331.2973999999999</v>
      </c>
      <c r="L2276" s="38" t="s">
        <v>2933</v>
      </c>
      <c r="M2276" s="38" t="s">
        <v>48</v>
      </c>
      <c r="N2276" s="38" t="s">
        <v>5476</v>
      </c>
      <c r="O2276" s="38" t="s">
        <v>1098</v>
      </c>
      <c r="P2276" s="38">
        <v>0</v>
      </c>
    </row>
    <row r="2277" spans="1:16" x14ac:dyDescent="0.3">
      <c r="A2277" s="38">
        <v>20090516.5</v>
      </c>
      <c r="B2277" s="38">
        <v>2454968</v>
      </c>
      <c r="C2277" s="38" t="s">
        <v>8729</v>
      </c>
      <c r="D2277" s="38" t="s">
        <v>4660</v>
      </c>
      <c r="E2277" s="43" t="s">
        <v>8730</v>
      </c>
      <c r="F2277" s="38" t="s">
        <v>91</v>
      </c>
      <c r="G2277" s="38" t="s">
        <v>48</v>
      </c>
      <c r="H2277" s="38" t="s">
        <v>8731</v>
      </c>
      <c r="I2277" s="38" t="s">
        <v>1358</v>
      </c>
      <c r="J2277" s="38">
        <f t="shared" si="35"/>
        <v>2009.4132000000009</v>
      </c>
      <c r="K2277" s="44">
        <v>1330.752</v>
      </c>
      <c r="L2277" s="38" t="s">
        <v>376</v>
      </c>
      <c r="M2277" s="38" t="s">
        <v>48</v>
      </c>
      <c r="N2277" s="38" t="s">
        <v>8732</v>
      </c>
      <c r="O2277" s="38" t="s">
        <v>3004</v>
      </c>
      <c r="P2277" s="38">
        <v>0</v>
      </c>
    </row>
    <row r="2278" spans="1:16" x14ac:dyDescent="0.3">
      <c r="A2278" s="38">
        <v>20090517.5</v>
      </c>
      <c r="B2278" s="38">
        <v>2454969</v>
      </c>
      <c r="C2278" s="38" t="s">
        <v>8733</v>
      </c>
      <c r="D2278" s="38" t="s">
        <v>770</v>
      </c>
      <c r="E2278" s="43" t="s">
        <v>8734</v>
      </c>
      <c r="F2278" s="38" t="s">
        <v>91</v>
      </c>
      <c r="G2278" s="38" t="s">
        <v>48</v>
      </c>
      <c r="H2278" s="38" t="s">
        <v>1480</v>
      </c>
      <c r="I2278" s="38" t="s">
        <v>2175</v>
      </c>
      <c r="J2278" s="38">
        <f t="shared" si="35"/>
        <v>2009.4140000000007</v>
      </c>
      <c r="K2278" s="44">
        <v>1330.2082</v>
      </c>
      <c r="L2278" s="38" t="s">
        <v>1143</v>
      </c>
      <c r="M2278" s="38" t="s">
        <v>48</v>
      </c>
      <c r="N2278" s="38" t="s">
        <v>6485</v>
      </c>
      <c r="O2278" s="38" t="s">
        <v>4547</v>
      </c>
      <c r="P2278" s="38">
        <v>0</v>
      </c>
    </row>
    <row r="2279" spans="1:16" x14ac:dyDescent="0.3">
      <c r="A2279" s="38">
        <v>20090518.5</v>
      </c>
      <c r="B2279" s="38">
        <v>2454970</v>
      </c>
      <c r="C2279" s="38" t="s">
        <v>8735</v>
      </c>
      <c r="D2279" s="38" t="s">
        <v>1713</v>
      </c>
      <c r="E2279" s="43" t="s">
        <v>8736</v>
      </c>
      <c r="F2279" s="38" t="s">
        <v>91</v>
      </c>
      <c r="G2279" s="38" t="s">
        <v>48</v>
      </c>
      <c r="H2279" s="38" t="s">
        <v>6868</v>
      </c>
      <c r="I2279" s="38" t="s">
        <v>3355</v>
      </c>
      <c r="J2279" s="38">
        <f t="shared" si="35"/>
        <v>2009.4148000000005</v>
      </c>
      <c r="K2279" s="44">
        <v>1329.6650999999999</v>
      </c>
      <c r="L2279" s="38" t="s">
        <v>2706</v>
      </c>
      <c r="M2279" s="38" t="s">
        <v>48</v>
      </c>
      <c r="N2279" s="38" t="s">
        <v>8737</v>
      </c>
      <c r="O2279" s="38" t="s">
        <v>4547</v>
      </c>
      <c r="P2279" s="38">
        <v>0</v>
      </c>
    </row>
    <row r="2280" spans="1:16" x14ac:dyDescent="0.3">
      <c r="A2280" s="38">
        <v>20090519.5</v>
      </c>
      <c r="B2280" s="38">
        <v>2454971</v>
      </c>
      <c r="C2280" s="38" t="s">
        <v>8738</v>
      </c>
      <c r="D2280" s="38" t="s">
        <v>8571</v>
      </c>
      <c r="E2280" s="43" t="s">
        <v>7731</v>
      </c>
      <c r="F2280" s="38" t="s">
        <v>91</v>
      </c>
      <c r="G2280" s="38" t="s">
        <v>48</v>
      </c>
      <c r="H2280" s="38" t="s">
        <v>8739</v>
      </c>
      <c r="I2280" s="38" t="s">
        <v>51</v>
      </c>
      <c r="J2280" s="38">
        <f t="shared" si="35"/>
        <v>2009.4156000000003</v>
      </c>
      <c r="K2280" s="44">
        <v>1329.0707</v>
      </c>
      <c r="L2280" s="38" t="s">
        <v>3124</v>
      </c>
      <c r="M2280" s="38" t="s">
        <v>48</v>
      </c>
      <c r="N2280" s="38" t="s">
        <v>8740</v>
      </c>
      <c r="O2280" s="38" t="s">
        <v>5056</v>
      </c>
      <c r="P2280" s="38">
        <v>0</v>
      </c>
    </row>
    <row r="2281" spans="1:16" x14ac:dyDescent="0.3">
      <c r="A2281" s="38">
        <v>20090520.5</v>
      </c>
      <c r="B2281" s="38">
        <v>2454972</v>
      </c>
      <c r="C2281" s="38" t="s">
        <v>8741</v>
      </c>
      <c r="D2281" s="38" t="s">
        <v>200</v>
      </c>
      <c r="E2281" s="43" t="s">
        <v>8742</v>
      </c>
      <c r="F2281" s="38" t="s">
        <v>91</v>
      </c>
      <c r="G2281" s="38" t="s">
        <v>48</v>
      </c>
      <c r="H2281" s="38" t="s">
        <v>6058</v>
      </c>
      <c r="I2281" s="38" t="s">
        <v>163</v>
      </c>
      <c r="J2281" s="38">
        <f t="shared" si="35"/>
        <v>2009.4164000000001</v>
      </c>
      <c r="K2281" s="44">
        <v>1328.4963</v>
      </c>
      <c r="L2281" s="38" t="s">
        <v>2449</v>
      </c>
      <c r="M2281" s="38" t="s">
        <v>48</v>
      </c>
      <c r="N2281" s="38" t="s">
        <v>4014</v>
      </c>
      <c r="O2281" s="38" t="s">
        <v>2103</v>
      </c>
      <c r="P2281" s="38">
        <v>0</v>
      </c>
    </row>
    <row r="2282" spans="1:16" x14ac:dyDescent="0.3">
      <c r="A2282" s="38">
        <v>20090521.5</v>
      </c>
      <c r="B2282" s="38">
        <v>2454973</v>
      </c>
      <c r="C2282" s="38" t="s">
        <v>8743</v>
      </c>
      <c r="D2282" s="38" t="s">
        <v>7930</v>
      </c>
      <c r="E2282" s="43" t="s">
        <v>6833</v>
      </c>
      <c r="F2282" s="38" t="s">
        <v>91</v>
      </c>
      <c r="G2282" s="38" t="s">
        <v>48</v>
      </c>
      <c r="H2282" s="38" t="s">
        <v>8331</v>
      </c>
      <c r="I2282" s="38" t="s">
        <v>2839</v>
      </c>
      <c r="J2282" s="38">
        <f t="shared" si="35"/>
        <v>2009.4171999999999</v>
      </c>
      <c r="K2282" s="44">
        <v>1327.9473</v>
      </c>
      <c r="L2282" s="38" t="s">
        <v>4395</v>
      </c>
      <c r="M2282" s="38" t="s">
        <v>48</v>
      </c>
      <c r="N2282" s="38" t="s">
        <v>8744</v>
      </c>
      <c r="O2282" s="38" t="s">
        <v>3453</v>
      </c>
      <c r="P2282" s="38">
        <v>0</v>
      </c>
    </row>
    <row r="2283" spans="1:16" x14ac:dyDescent="0.3">
      <c r="A2283" s="38">
        <v>20090522.5</v>
      </c>
      <c r="B2283" s="38">
        <v>2454974</v>
      </c>
      <c r="C2283" s="38" t="s">
        <v>8745</v>
      </c>
      <c r="D2283" s="38" t="s">
        <v>3455</v>
      </c>
      <c r="E2283" s="43" t="s">
        <v>7573</v>
      </c>
      <c r="F2283" s="38" t="s">
        <v>91</v>
      </c>
      <c r="G2283" s="38" t="s">
        <v>48</v>
      </c>
      <c r="H2283" s="38" t="s">
        <v>5914</v>
      </c>
      <c r="I2283" s="38" t="s">
        <v>62</v>
      </c>
      <c r="J2283" s="38">
        <f t="shared" si="35"/>
        <v>2009.4179999999997</v>
      </c>
      <c r="K2283" s="44">
        <v>1327.4404999999999</v>
      </c>
      <c r="L2283" s="38" t="s">
        <v>4188</v>
      </c>
      <c r="M2283" s="38" t="s">
        <v>48</v>
      </c>
      <c r="N2283" s="38" t="s">
        <v>8746</v>
      </c>
      <c r="O2283" s="38" t="s">
        <v>3595</v>
      </c>
      <c r="P2283" s="38">
        <v>0</v>
      </c>
    </row>
    <row r="2284" spans="1:16" x14ac:dyDescent="0.3">
      <c r="A2284" s="38">
        <v>20090523.5</v>
      </c>
      <c r="B2284" s="38">
        <v>2454975</v>
      </c>
      <c r="C2284" s="38" t="s">
        <v>8747</v>
      </c>
      <c r="D2284" s="38" t="s">
        <v>597</v>
      </c>
      <c r="E2284" s="43" t="s">
        <v>7175</v>
      </c>
      <c r="F2284" s="38" t="s">
        <v>91</v>
      </c>
      <c r="G2284" s="38" t="s">
        <v>48</v>
      </c>
      <c r="H2284" s="38" t="s">
        <v>5847</v>
      </c>
      <c r="I2284" s="38" t="s">
        <v>1487</v>
      </c>
      <c r="J2284" s="38">
        <f t="shared" si="35"/>
        <v>2009.4187999999995</v>
      </c>
      <c r="K2284" s="44">
        <v>1326.9278999999999</v>
      </c>
      <c r="L2284" s="38" t="s">
        <v>1287</v>
      </c>
      <c r="M2284" s="38" t="s">
        <v>48</v>
      </c>
      <c r="N2284" s="38" t="s">
        <v>4565</v>
      </c>
      <c r="O2284" s="38" t="s">
        <v>4125</v>
      </c>
      <c r="P2284" s="38">
        <v>0</v>
      </c>
    </row>
    <row r="2285" spans="1:16" x14ac:dyDescent="0.3">
      <c r="A2285" s="38">
        <v>20090524.5</v>
      </c>
      <c r="B2285" s="38">
        <v>2454976</v>
      </c>
      <c r="C2285" s="38" t="s">
        <v>8748</v>
      </c>
      <c r="D2285" s="38" t="s">
        <v>1342</v>
      </c>
      <c r="E2285" s="43" t="s">
        <v>8749</v>
      </c>
      <c r="F2285" s="38" t="s">
        <v>140</v>
      </c>
      <c r="G2285" s="38" t="s">
        <v>48</v>
      </c>
      <c r="H2285" s="38" t="s">
        <v>1845</v>
      </c>
      <c r="I2285" s="38" t="s">
        <v>2175</v>
      </c>
      <c r="J2285" s="38">
        <f t="shared" si="35"/>
        <v>2009.4195999999993</v>
      </c>
      <c r="K2285" s="44">
        <v>1326.4333999999999</v>
      </c>
      <c r="L2285" s="38" t="s">
        <v>1287</v>
      </c>
      <c r="M2285" s="38" t="s">
        <v>48</v>
      </c>
      <c r="N2285" s="38" t="s">
        <v>7322</v>
      </c>
      <c r="O2285" s="38" t="s">
        <v>1888</v>
      </c>
      <c r="P2285" s="38">
        <v>0</v>
      </c>
    </row>
    <row r="2286" spans="1:16" x14ac:dyDescent="0.3">
      <c r="A2286" s="38">
        <v>20090525.5</v>
      </c>
      <c r="B2286" s="38">
        <v>2454977</v>
      </c>
      <c r="C2286" s="38" t="s">
        <v>8750</v>
      </c>
      <c r="D2286" s="38" t="s">
        <v>5665</v>
      </c>
      <c r="E2286" s="43" t="s">
        <v>8751</v>
      </c>
      <c r="F2286" s="38" t="s">
        <v>140</v>
      </c>
      <c r="G2286" s="38" t="s">
        <v>48</v>
      </c>
      <c r="H2286" s="38" t="s">
        <v>6896</v>
      </c>
      <c r="I2286" s="38" t="s">
        <v>51</v>
      </c>
      <c r="J2286" s="38">
        <f t="shared" si="35"/>
        <v>2009.4204000000009</v>
      </c>
      <c r="K2286" s="44">
        <v>1325.9674</v>
      </c>
      <c r="L2286" s="38" t="s">
        <v>1029</v>
      </c>
      <c r="M2286" s="38" t="s">
        <v>48</v>
      </c>
      <c r="N2286" s="38" t="s">
        <v>7516</v>
      </c>
      <c r="O2286" s="38" t="s">
        <v>1796</v>
      </c>
      <c r="P2286" s="38">
        <v>0</v>
      </c>
    </row>
    <row r="2287" spans="1:16" x14ac:dyDescent="0.3">
      <c r="A2287" s="38">
        <v>20090526.5</v>
      </c>
      <c r="B2287" s="38">
        <v>2454978</v>
      </c>
      <c r="C2287" s="38" t="s">
        <v>8752</v>
      </c>
      <c r="D2287" s="38" t="s">
        <v>8753</v>
      </c>
      <c r="E2287" s="43" t="s">
        <v>6050</v>
      </c>
      <c r="F2287" s="38" t="s">
        <v>140</v>
      </c>
      <c r="G2287" s="38" t="s">
        <v>48</v>
      </c>
      <c r="H2287" s="38" t="s">
        <v>5573</v>
      </c>
      <c r="I2287" s="38" t="s">
        <v>3355</v>
      </c>
      <c r="J2287" s="38">
        <f t="shared" si="35"/>
        <v>2009.4212000000007</v>
      </c>
      <c r="K2287" s="44">
        <v>1325.4618</v>
      </c>
      <c r="L2287" s="38" t="s">
        <v>1275</v>
      </c>
      <c r="M2287" s="38" t="s">
        <v>48</v>
      </c>
      <c r="N2287" s="38" t="s">
        <v>8754</v>
      </c>
      <c r="O2287" s="38" t="s">
        <v>518</v>
      </c>
      <c r="P2287" s="38">
        <v>0</v>
      </c>
    </row>
    <row r="2288" spans="1:16" x14ac:dyDescent="0.3">
      <c r="A2288" s="38">
        <v>20090527.5</v>
      </c>
      <c r="B2288" s="38">
        <v>2454979</v>
      </c>
      <c r="C2288" s="38" t="s">
        <v>8755</v>
      </c>
      <c r="D2288" s="38" t="s">
        <v>555</v>
      </c>
      <c r="E2288" s="43" t="s">
        <v>8756</v>
      </c>
      <c r="F2288" s="38" t="s">
        <v>140</v>
      </c>
      <c r="G2288" s="38" t="s">
        <v>48</v>
      </c>
      <c r="H2288" s="38" t="s">
        <v>4496</v>
      </c>
      <c r="I2288" s="38" t="s">
        <v>511</v>
      </c>
      <c r="J2288" s="38">
        <f t="shared" si="35"/>
        <v>2009.4220000000005</v>
      </c>
      <c r="K2288" s="44">
        <v>1325.0053</v>
      </c>
      <c r="L2288" s="38" t="s">
        <v>420</v>
      </c>
      <c r="M2288" s="38" t="s">
        <v>48</v>
      </c>
      <c r="N2288" s="38" t="s">
        <v>2134</v>
      </c>
      <c r="O2288" s="38" t="s">
        <v>64</v>
      </c>
      <c r="P2288" s="38">
        <v>0</v>
      </c>
    </row>
    <row r="2289" spans="1:16" x14ac:dyDescent="0.3">
      <c r="A2289" s="38">
        <v>20090528.5</v>
      </c>
      <c r="B2289" s="38">
        <v>2454980</v>
      </c>
      <c r="C2289" s="38" t="s">
        <v>8757</v>
      </c>
      <c r="D2289" s="38" t="s">
        <v>2039</v>
      </c>
      <c r="E2289" s="43" t="s">
        <v>7463</v>
      </c>
      <c r="F2289" s="38" t="s">
        <v>140</v>
      </c>
      <c r="G2289" s="38" t="s">
        <v>48</v>
      </c>
      <c r="H2289" s="38" t="s">
        <v>8758</v>
      </c>
      <c r="I2289" s="38" t="s">
        <v>511</v>
      </c>
      <c r="J2289" s="38">
        <f t="shared" si="35"/>
        <v>2009.4228000000003</v>
      </c>
      <c r="K2289" s="44">
        <v>1324.6061999999999</v>
      </c>
      <c r="L2289" s="38" t="s">
        <v>427</v>
      </c>
      <c r="M2289" s="38" t="s">
        <v>48</v>
      </c>
      <c r="N2289" s="38" t="s">
        <v>8759</v>
      </c>
      <c r="O2289" s="38" t="s">
        <v>3562</v>
      </c>
      <c r="P2289" s="38">
        <v>0</v>
      </c>
    </row>
    <row r="2290" spans="1:16" x14ac:dyDescent="0.3">
      <c r="A2290" s="38">
        <v>20090529.5</v>
      </c>
      <c r="B2290" s="38">
        <v>2454981</v>
      </c>
      <c r="C2290" s="38" t="s">
        <v>8760</v>
      </c>
      <c r="D2290" s="38" t="s">
        <v>1500</v>
      </c>
      <c r="E2290" s="43" t="s">
        <v>7148</v>
      </c>
      <c r="F2290" s="38" t="s">
        <v>140</v>
      </c>
      <c r="G2290" s="38" t="s">
        <v>48</v>
      </c>
      <c r="H2290" s="38" t="s">
        <v>6263</v>
      </c>
      <c r="I2290" s="38" t="s">
        <v>2839</v>
      </c>
      <c r="J2290" s="38">
        <f t="shared" si="35"/>
        <v>2009.4236000000001</v>
      </c>
      <c r="K2290" s="44">
        <v>1324.1864</v>
      </c>
      <c r="L2290" s="38" t="s">
        <v>3092</v>
      </c>
      <c r="M2290" s="38" t="s">
        <v>48</v>
      </c>
      <c r="N2290" s="38" t="s">
        <v>8761</v>
      </c>
      <c r="O2290" s="38" t="s">
        <v>511</v>
      </c>
      <c r="P2290" s="38">
        <v>0</v>
      </c>
    </row>
    <row r="2291" spans="1:16" x14ac:dyDescent="0.3">
      <c r="A2291" s="38">
        <v>20090530.5</v>
      </c>
      <c r="B2291" s="38">
        <v>2454982</v>
      </c>
      <c r="C2291" s="38" t="s">
        <v>8762</v>
      </c>
      <c r="D2291" s="38" t="s">
        <v>8051</v>
      </c>
      <c r="E2291" s="43" t="s">
        <v>7971</v>
      </c>
      <c r="F2291" s="38" t="s">
        <v>140</v>
      </c>
      <c r="G2291" s="38" t="s">
        <v>48</v>
      </c>
      <c r="H2291" s="38" t="s">
        <v>5453</v>
      </c>
      <c r="I2291" s="38" t="s">
        <v>62</v>
      </c>
      <c r="J2291" s="38">
        <f t="shared" si="35"/>
        <v>2009.4243999999999</v>
      </c>
      <c r="K2291" s="44">
        <v>1323.7643</v>
      </c>
      <c r="L2291" s="38" t="s">
        <v>435</v>
      </c>
      <c r="M2291" s="38" t="s">
        <v>48</v>
      </c>
      <c r="N2291" s="38" t="s">
        <v>1671</v>
      </c>
      <c r="O2291" s="38" t="s">
        <v>518</v>
      </c>
      <c r="P2291" s="38">
        <v>0</v>
      </c>
    </row>
    <row r="2292" spans="1:16" x14ac:dyDescent="0.3">
      <c r="A2292" s="38">
        <v>20090531.5</v>
      </c>
      <c r="B2292" s="38">
        <v>2454983</v>
      </c>
      <c r="C2292" s="38" t="s">
        <v>8763</v>
      </c>
      <c r="D2292" s="38" t="s">
        <v>6208</v>
      </c>
      <c r="E2292" s="43" t="s">
        <v>7560</v>
      </c>
      <c r="F2292" s="38" t="s">
        <v>140</v>
      </c>
      <c r="G2292" s="38" t="s">
        <v>48</v>
      </c>
      <c r="H2292" s="38" t="s">
        <v>8764</v>
      </c>
      <c r="I2292" s="38" t="s">
        <v>2839</v>
      </c>
      <c r="J2292" s="38">
        <f t="shared" si="35"/>
        <v>2009.4251999999997</v>
      </c>
      <c r="K2292" s="44">
        <v>1323.3572999999999</v>
      </c>
      <c r="L2292" s="38" t="s">
        <v>4564</v>
      </c>
      <c r="M2292" s="38" t="s">
        <v>48</v>
      </c>
      <c r="N2292" s="38" t="s">
        <v>2203</v>
      </c>
      <c r="O2292" s="38" t="s">
        <v>1604</v>
      </c>
      <c r="P2292" s="38">
        <v>0</v>
      </c>
    </row>
    <row r="2293" spans="1:16" x14ac:dyDescent="0.3">
      <c r="A2293" s="38">
        <v>20090601.5</v>
      </c>
      <c r="B2293" s="38">
        <v>2454984</v>
      </c>
      <c r="C2293" s="38" t="s">
        <v>8765</v>
      </c>
      <c r="D2293" s="38" t="s">
        <v>5337</v>
      </c>
      <c r="E2293" s="43" t="s">
        <v>7245</v>
      </c>
      <c r="F2293" s="38" t="s">
        <v>140</v>
      </c>
      <c r="G2293" s="38" t="s">
        <v>48</v>
      </c>
      <c r="H2293" s="38" t="s">
        <v>7048</v>
      </c>
      <c r="I2293" s="38" t="s">
        <v>2839</v>
      </c>
      <c r="J2293" s="38">
        <f t="shared" si="35"/>
        <v>2009.4812000000002</v>
      </c>
      <c r="K2293" s="44">
        <v>1322.9572000000001</v>
      </c>
      <c r="L2293" s="38" t="s">
        <v>5597</v>
      </c>
      <c r="M2293" s="38" t="s">
        <v>48</v>
      </c>
      <c r="N2293" s="38" t="s">
        <v>8766</v>
      </c>
      <c r="O2293" s="38" t="s">
        <v>1728</v>
      </c>
      <c r="P2293" s="38">
        <v>0</v>
      </c>
    </row>
    <row r="2294" spans="1:16" x14ac:dyDescent="0.3">
      <c r="A2294" s="38">
        <v>20090602.5</v>
      </c>
      <c r="B2294" s="38">
        <v>2454985</v>
      </c>
      <c r="C2294" s="38" t="s">
        <v>8767</v>
      </c>
      <c r="D2294" s="38" t="s">
        <v>8768</v>
      </c>
      <c r="E2294" s="43" t="s">
        <v>7491</v>
      </c>
      <c r="F2294" s="38" t="s">
        <v>140</v>
      </c>
      <c r="G2294" s="38" t="s">
        <v>48</v>
      </c>
      <c r="H2294" s="38" t="s">
        <v>5774</v>
      </c>
      <c r="I2294" s="38" t="s">
        <v>2839</v>
      </c>
      <c r="J2294" s="38">
        <f t="shared" si="35"/>
        <v>2009.482</v>
      </c>
      <c r="K2294" s="44">
        <v>1322.5608999999999</v>
      </c>
      <c r="L2294" s="38" t="s">
        <v>2490</v>
      </c>
      <c r="M2294" s="38" t="s">
        <v>48</v>
      </c>
      <c r="N2294" s="38" t="s">
        <v>8769</v>
      </c>
      <c r="O2294" s="38" t="s">
        <v>412</v>
      </c>
      <c r="P2294" s="38">
        <v>0</v>
      </c>
    </row>
    <row r="2295" spans="1:16" x14ac:dyDescent="0.3">
      <c r="A2295" s="38">
        <v>20090603.5</v>
      </c>
      <c r="B2295" s="38">
        <v>2454986</v>
      </c>
      <c r="C2295" s="38" t="s">
        <v>8770</v>
      </c>
      <c r="D2295" s="38" t="s">
        <v>184</v>
      </c>
      <c r="E2295" s="43" t="s">
        <v>7266</v>
      </c>
      <c r="F2295" s="38" t="s">
        <v>140</v>
      </c>
      <c r="G2295" s="38" t="s">
        <v>48</v>
      </c>
      <c r="H2295" s="38" t="s">
        <v>4446</v>
      </c>
      <c r="I2295" s="38" t="s">
        <v>1358</v>
      </c>
      <c r="J2295" s="38">
        <f t="shared" si="35"/>
        <v>2009.4827999999998</v>
      </c>
      <c r="K2295" s="44">
        <v>1322.2583</v>
      </c>
      <c r="L2295" s="38" t="s">
        <v>449</v>
      </c>
      <c r="M2295" s="38" t="s">
        <v>48</v>
      </c>
      <c r="N2295" s="38" t="s">
        <v>8771</v>
      </c>
      <c r="O2295" s="38" t="s">
        <v>500</v>
      </c>
      <c r="P2295" s="38">
        <v>0</v>
      </c>
    </row>
    <row r="2296" spans="1:16" x14ac:dyDescent="0.3">
      <c r="A2296" s="38">
        <v>20090604.5</v>
      </c>
      <c r="B2296" s="38">
        <v>2454987</v>
      </c>
      <c r="C2296" s="38" t="s">
        <v>8772</v>
      </c>
      <c r="D2296" s="38" t="s">
        <v>352</v>
      </c>
      <c r="E2296" s="43" t="s">
        <v>7277</v>
      </c>
      <c r="F2296" s="38" t="s">
        <v>140</v>
      </c>
      <c r="G2296" s="38" t="s">
        <v>48</v>
      </c>
      <c r="H2296" s="38" t="s">
        <v>8773</v>
      </c>
      <c r="I2296" s="38" t="s">
        <v>400</v>
      </c>
      <c r="J2296" s="38">
        <f t="shared" si="35"/>
        <v>2009.4835999999996</v>
      </c>
      <c r="K2296" s="44">
        <v>1321.9344000000001</v>
      </c>
      <c r="L2296" s="38" t="s">
        <v>998</v>
      </c>
      <c r="M2296" s="38" t="s">
        <v>48</v>
      </c>
      <c r="N2296" s="38" t="s">
        <v>8774</v>
      </c>
      <c r="O2296" s="38" t="s">
        <v>132</v>
      </c>
      <c r="P2296" s="38">
        <v>0</v>
      </c>
    </row>
    <row r="2297" spans="1:16" x14ac:dyDescent="0.3">
      <c r="A2297" s="38">
        <v>20090605.5</v>
      </c>
      <c r="B2297" s="38">
        <v>2454988</v>
      </c>
      <c r="C2297" s="38" t="s">
        <v>8775</v>
      </c>
      <c r="D2297" s="38" t="s">
        <v>2333</v>
      </c>
      <c r="E2297" s="43" t="s">
        <v>8776</v>
      </c>
      <c r="F2297" s="38" t="s">
        <v>140</v>
      </c>
      <c r="G2297" s="38" t="s">
        <v>48</v>
      </c>
      <c r="H2297" s="38" t="s">
        <v>1964</v>
      </c>
      <c r="I2297" s="38" t="s">
        <v>2175</v>
      </c>
      <c r="J2297" s="38">
        <f t="shared" si="35"/>
        <v>2009.4843999999994</v>
      </c>
      <c r="K2297" s="44">
        <v>1321.6072999999999</v>
      </c>
      <c r="L2297" s="38" t="s">
        <v>618</v>
      </c>
      <c r="M2297" s="38" t="s">
        <v>48</v>
      </c>
      <c r="N2297" s="38" t="s">
        <v>8777</v>
      </c>
      <c r="O2297" s="38" t="s">
        <v>1207</v>
      </c>
      <c r="P2297" s="38">
        <v>0</v>
      </c>
    </row>
    <row r="2298" spans="1:16" x14ac:dyDescent="0.3">
      <c r="A2298" s="38">
        <v>20090606.5</v>
      </c>
      <c r="B2298" s="38">
        <v>2454989</v>
      </c>
      <c r="C2298" s="38" t="s">
        <v>8778</v>
      </c>
      <c r="D2298" s="38" t="s">
        <v>345</v>
      </c>
      <c r="E2298" s="43" t="s">
        <v>8779</v>
      </c>
      <c r="F2298" s="38" t="s">
        <v>140</v>
      </c>
      <c r="G2298" s="38" t="s">
        <v>48</v>
      </c>
      <c r="H2298" s="38" t="s">
        <v>3206</v>
      </c>
      <c r="I2298" s="38" t="s">
        <v>2839</v>
      </c>
      <c r="J2298" s="38">
        <f t="shared" si="35"/>
        <v>2009.4851999999992</v>
      </c>
      <c r="K2298" s="44">
        <v>1321.2808</v>
      </c>
      <c r="L2298" s="38" t="s">
        <v>456</v>
      </c>
      <c r="M2298" s="38" t="s">
        <v>48</v>
      </c>
      <c r="N2298" s="38" t="s">
        <v>8780</v>
      </c>
      <c r="O2298" s="38" t="s">
        <v>2367</v>
      </c>
      <c r="P2298" s="38">
        <v>0</v>
      </c>
    </row>
    <row r="2299" spans="1:16" x14ac:dyDescent="0.3">
      <c r="A2299" s="38">
        <v>20090607.5</v>
      </c>
      <c r="B2299" s="38">
        <v>2454990</v>
      </c>
      <c r="C2299" s="38" t="s">
        <v>8781</v>
      </c>
      <c r="D2299" s="38" t="s">
        <v>5232</v>
      </c>
      <c r="E2299" s="43" t="s">
        <v>8782</v>
      </c>
      <c r="F2299" s="38" t="s">
        <v>140</v>
      </c>
      <c r="G2299" s="38" t="s">
        <v>48</v>
      </c>
      <c r="H2299" s="38" t="s">
        <v>3618</v>
      </c>
      <c r="I2299" s="38" t="s">
        <v>2175</v>
      </c>
      <c r="J2299" s="38">
        <f t="shared" si="35"/>
        <v>2009.4860000000008</v>
      </c>
      <c r="K2299" s="44">
        <v>1320.9564</v>
      </c>
      <c r="L2299" s="38" t="s">
        <v>1004</v>
      </c>
      <c r="M2299" s="38" t="s">
        <v>48</v>
      </c>
      <c r="N2299" s="38" t="s">
        <v>6973</v>
      </c>
      <c r="O2299" s="38" t="s">
        <v>124</v>
      </c>
      <c r="P2299" s="38">
        <v>0</v>
      </c>
    </row>
    <row r="2300" spans="1:16" x14ac:dyDescent="0.3">
      <c r="A2300" s="38">
        <v>20090608.5</v>
      </c>
      <c r="B2300" s="38">
        <v>2454991</v>
      </c>
      <c r="C2300" s="38" t="s">
        <v>8783</v>
      </c>
      <c r="D2300" s="38" t="s">
        <v>3548</v>
      </c>
      <c r="E2300" s="43" t="s">
        <v>8784</v>
      </c>
      <c r="F2300" s="38" t="s">
        <v>140</v>
      </c>
      <c r="G2300" s="38" t="s">
        <v>48</v>
      </c>
      <c r="H2300" s="38" t="s">
        <v>8785</v>
      </c>
      <c r="I2300" s="38" t="s">
        <v>2839</v>
      </c>
      <c r="J2300" s="38">
        <f t="shared" si="35"/>
        <v>2009.4868000000006</v>
      </c>
      <c r="K2300" s="44">
        <v>1320.6451999999999</v>
      </c>
      <c r="L2300" s="38" t="s">
        <v>1238</v>
      </c>
      <c r="M2300" s="38" t="s">
        <v>48</v>
      </c>
      <c r="N2300" s="38" t="s">
        <v>8786</v>
      </c>
      <c r="O2300" s="38" t="s">
        <v>204</v>
      </c>
      <c r="P2300" s="38">
        <v>0</v>
      </c>
    </row>
    <row r="2301" spans="1:16" x14ac:dyDescent="0.3">
      <c r="A2301" s="38">
        <v>20090609.5</v>
      </c>
      <c r="B2301" s="38">
        <v>2454992</v>
      </c>
      <c r="C2301" s="38" t="s">
        <v>8787</v>
      </c>
      <c r="D2301" s="38" t="s">
        <v>2045</v>
      </c>
      <c r="E2301" s="43" t="s">
        <v>8788</v>
      </c>
      <c r="F2301" s="38" t="s">
        <v>140</v>
      </c>
      <c r="G2301" s="38" t="s">
        <v>48</v>
      </c>
      <c r="H2301" s="38" t="s">
        <v>8789</v>
      </c>
      <c r="I2301" s="38" t="s">
        <v>511</v>
      </c>
      <c r="J2301" s="38">
        <f t="shared" si="35"/>
        <v>2009.4876000000004</v>
      </c>
      <c r="K2301" s="44">
        <v>1320.3163</v>
      </c>
      <c r="L2301" s="38" t="s">
        <v>464</v>
      </c>
      <c r="M2301" s="38" t="s">
        <v>48</v>
      </c>
      <c r="N2301" s="38" t="s">
        <v>8790</v>
      </c>
      <c r="O2301" s="38" t="s">
        <v>124</v>
      </c>
      <c r="P2301" s="38">
        <v>0</v>
      </c>
    </row>
    <row r="2302" spans="1:16" x14ac:dyDescent="0.3">
      <c r="A2302" s="38">
        <v>20090610.5</v>
      </c>
      <c r="B2302" s="38">
        <v>2454993</v>
      </c>
      <c r="C2302" s="38" t="s">
        <v>8791</v>
      </c>
      <c r="D2302" s="38" t="s">
        <v>8792</v>
      </c>
      <c r="E2302" s="43" t="s">
        <v>5354</v>
      </c>
      <c r="F2302" s="38" t="s">
        <v>140</v>
      </c>
      <c r="G2302" s="38" t="s">
        <v>48</v>
      </c>
      <c r="H2302" s="38" t="s">
        <v>7402</v>
      </c>
      <c r="I2302" s="38" t="s">
        <v>400</v>
      </c>
      <c r="J2302" s="38">
        <f t="shared" si="35"/>
        <v>2009.4884000000002</v>
      </c>
      <c r="K2302" s="44">
        <v>1319.9911</v>
      </c>
      <c r="L2302" s="38" t="s">
        <v>796</v>
      </c>
      <c r="M2302" s="38" t="s">
        <v>48</v>
      </c>
      <c r="N2302" s="38" t="s">
        <v>4966</v>
      </c>
      <c r="O2302" s="38" t="s">
        <v>253</v>
      </c>
      <c r="P2302" s="38">
        <v>0</v>
      </c>
    </row>
    <row r="2303" spans="1:16" x14ac:dyDescent="0.3">
      <c r="A2303" s="38">
        <v>20090611.5</v>
      </c>
      <c r="B2303" s="38">
        <v>2454994</v>
      </c>
      <c r="C2303" s="38" t="s">
        <v>8793</v>
      </c>
      <c r="D2303" s="38" t="s">
        <v>5094</v>
      </c>
      <c r="E2303" s="43" t="s">
        <v>8794</v>
      </c>
      <c r="F2303" s="38" t="s">
        <v>140</v>
      </c>
      <c r="G2303" s="38" t="s">
        <v>48</v>
      </c>
      <c r="H2303" s="38" t="s">
        <v>8795</v>
      </c>
      <c r="I2303" s="38" t="s">
        <v>51</v>
      </c>
      <c r="J2303" s="38">
        <f t="shared" si="35"/>
        <v>2009.4892</v>
      </c>
      <c r="K2303" s="44">
        <v>1319.6795999999999</v>
      </c>
      <c r="L2303" s="38" t="s">
        <v>3064</v>
      </c>
      <c r="M2303" s="38" t="s">
        <v>48</v>
      </c>
      <c r="N2303" s="38" t="s">
        <v>8482</v>
      </c>
      <c r="O2303" s="38" t="s">
        <v>61</v>
      </c>
      <c r="P2303" s="38">
        <v>0</v>
      </c>
    </row>
    <row r="2304" spans="1:16" x14ac:dyDescent="0.3">
      <c r="A2304" s="38">
        <v>20090612.5</v>
      </c>
      <c r="B2304" s="38">
        <v>2454995</v>
      </c>
      <c r="C2304" s="38" t="s">
        <v>8796</v>
      </c>
      <c r="D2304" s="38" t="s">
        <v>3314</v>
      </c>
      <c r="E2304" s="43" t="s">
        <v>8797</v>
      </c>
      <c r="F2304" s="38" t="s">
        <v>2883</v>
      </c>
      <c r="G2304" s="38" t="s">
        <v>48</v>
      </c>
      <c r="H2304" s="38" t="s">
        <v>8798</v>
      </c>
      <c r="I2304" s="38" t="s">
        <v>1604</v>
      </c>
      <c r="J2304" s="38">
        <f t="shared" si="35"/>
        <v>2009.4899999999998</v>
      </c>
      <c r="K2304" s="44">
        <v>1319.3630000000001</v>
      </c>
      <c r="L2304" s="38" t="s">
        <v>3064</v>
      </c>
      <c r="M2304" s="38" t="s">
        <v>48</v>
      </c>
      <c r="N2304" s="38" t="s">
        <v>8799</v>
      </c>
      <c r="O2304" s="38" t="s">
        <v>179</v>
      </c>
      <c r="P2304" s="38">
        <v>0</v>
      </c>
    </row>
    <row r="2305" spans="1:16" x14ac:dyDescent="0.3">
      <c r="A2305" s="38">
        <v>20090613.5</v>
      </c>
      <c r="B2305" s="38">
        <v>2454996</v>
      </c>
      <c r="C2305" s="38" t="s">
        <v>8800</v>
      </c>
      <c r="D2305" s="38" t="s">
        <v>3852</v>
      </c>
      <c r="E2305" s="43" t="s">
        <v>8801</v>
      </c>
      <c r="F2305" s="38" t="s">
        <v>2883</v>
      </c>
      <c r="G2305" s="38" t="s">
        <v>48</v>
      </c>
      <c r="H2305" s="38" t="s">
        <v>5995</v>
      </c>
      <c r="I2305" s="38" t="s">
        <v>1358</v>
      </c>
      <c r="J2305" s="38">
        <f t="shared" si="35"/>
        <v>2009.4907999999996</v>
      </c>
      <c r="K2305" s="44">
        <v>1319.1223</v>
      </c>
      <c r="L2305" s="38" t="s">
        <v>472</v>
      </c>
      <c r="M2305" s="38" t="s">
        <v>48</v>
      </c>
      <c r="N2305" s="38" t="s">
        <v>8802</v>
      </c>
      <c r="O2305" s="38" t="s">
        <v>98</v>
      </c>
      <c r="P2305" s="38">
        <v>0</v>
      </c>
    </row>
    <row r="2306" spans="1:16" x14ac:dyDescent="0.3">
      <c r="A2306" s="38">
        <v>20090614.5</v>
      </c>
      <c r="B2306" s="38">
        <v>2454997</v>
      </c>
      <c r="C2306" s="38" t="s">
        <v>8803</v>
      </c>
      <c r="D2306" s="38" t="s">
        <v>352</v>
      </c>
      <c r="E2306" s="43" t="s">
        <v>6937</v>
      </c>
      <c r="F2306" s="38" t="s">
        <v>2883</v>
      </c>
      <c r="G2306" s="38" t="s">
        <v>48</v>
      </c>
      <c r="H2306" s="38" t="s">
        <v>8804</v>
      </c>
      <c r="I2306" s="38" t="s">
        <v>62</v>
      </c>
      <c r="J2306" s="38">
        <f t="shared" si="35"/>
        <v>2009.4915999999994</v>
      </c>
      <c r="K2306" s="44">
        <v>1318.8445999999999</v>
      </c>
      <c r="L2306" s="38" t="s">
        <v>2510</v>
      </c>
      <c r="M2306" s="38" t="s">
        <v>48</v>
      </c>
      <c r="N2306" s="38" t="s">
        <v>5600</v>
      </c>
      <c r="O2306" s="38" t="s">
        <v>50</v>
      </c>
      <c r="P2306" s="38">
        <v>0</v>
      </c>
    </row>
    <row r="2307" spans="1:16" x14ac:dyDescent="0.3">
      <c r="A2307" s="38">
        <v>20090615.5</v>
      </c>
      <c r="B2307" s="38">
        <v>2454998</v>
      </c>
      <c r="C2307" s="38" t="s">
        <v>8805</v>
      </c>
      <c r="D2307" s="38" t="s">
        <v>4700</v>
      </c>
      <c r="E2307" s="43" t="s">
        <v>8806</v>
      </c>
      <c r="F2307" s="38" t="s">
        <v>2883</v>
      </c>
      <c r="G2307" s="38" t="s">
        <v>48</v>
      </c>
      <c r="H2307" s="38" t="s">
        <v>8807</v>
      </c>
      <c r="I2307" s="38" t="s">
        <v>2839</v>
      </c>
      <c r="J2307" s="38">
        <f t="shared" si="35"/>
        <v>2009.4923999999992</v>
      </c>
      <c r="K2307" s="44">
        <v>1318.5862999999999</v>
      </c>
      <c r="L2307" s="38" t="s">
        <v>4094</v>
      </c>
      <c r="M2307" s="38" t="s">
        <v>48</v>
      </c>
      <c r="N2307" s="38" t="s">
        <v>8808</v>
      </c>
      <c r="O2307" s="38" t="s">
        <v>3428</v>
      </c>
      <c r="P2307" s="38">
        <v>0</v>
      </c>
    </row>
    <row r="2308" spans="1:16" x14ac:dyDescent="0.3">
      <c r="A2308" s="38">
        <v>20090616.5</v>
      </c>
      <c r="B2308" s="38">
        <v>2454999</v>
      </c>
      <c r="C2308" s="38" t="s">
        <v>8809</v>
      </c>
      <c r="D2308" s="38" t="s">
        <v>5463</v>
      </c>
      <c r="E2308" s="43" t="s">
        <v>8810</v>
      </c>
      <c r="F2308" s="38" t="s">
        <v>2883</v>
      </c>
      <c r="G2308" s="38" t="s">
        <v>48</v>
      </c>
      <c r="H2308" s="38" t="s">
        <v>5927</v>
      </c>
      <c r="I2308" s="38" t="s">
        <v>53</v>
      </c>
      <c r="J2308" s="38">
        <f t="shared" si="35"/>
        <v>2009.4932000000008</v>
      </c>
      <c r="K2308" s="44">
        <v>1318.3032000000001</v>
      </c>
      <c r="L2308" s="38" t="s">
        <v>479</v>
      </c>
      <c r="M2308" s="38" t="s">
        <v>48</v>
      </c>
      <c r="N2308" s="38" t="s">
        <v>8811</v>
      </c>
      <c r="O2308" s="38" t="s">
        <v>1418</v>
      </c>
      <c r="P2308" s="38">
        <v>0</v>
      </c>
    </row>
    <row r="2309" spans="1:16" x14ac:dyDescent="0.3">
      <c r="A2309" s="38">
        <v>20090617.5</v>
      </c>
      <c r="B2309" s="38">
        <v>2455000</v>
      </c>
      <c r="C2309" s="38" t="s">
        <v>8812</v>
      </c>
      <c r="D2309" s="38" t="s">
        <v>939</v>
      </c>
      <c r="E2309" s="43" t="s">
        <v>8813</v>
      </c>
      <c r="F2309" s="38" t="s">
        <v>83</v>
      </c>
      <c r="G2309" s="38" t="s">
        <v>48</v>
      </c>
      <c r="H2309" s="38" t="s">
        <v>6760</v>
      </c>
      <c r="I2309" s="38" t="s">
        <v>3355</v>
      </c>
      <c r="J2309" s="38">
        <f t="shared" si="35"/>
        <v>2009.4940000000006</v>
      </c>
      <c r="K2309" s="44">
        <v>1318.0586000000001</v>
      </c>
      <c r="L2309" s="38" t="s">
        <v>896</v>
      </c>
      <c r="M2309" s="38" t="s">
        <v>48</v>
      </c>
      <c r="N2309" s="38" t="s">
        <v>8814</v>
      </c>
      <c r="O2309" s="38" t="s">
        <v>113</v>
      </c>
      <c r="P2309" s="38">
        <v>0</v>
      </c>
    </row>
    <row r="2310" spans="1:16" x14ac:dyDescent="0.3">
      <c r="A2310" s="38">
        <v>20090618.5</v>
      </c>
      <c r="B2310" s="38">
        <v>2455001</v>
      </c>
      <c r="C2310" s="38" t="s">
        <v>8815</v>
      </c>
      <c r="D2310" s="38" t="s">
        <v>446</v>
      </c>
      <c r="E2310" s="43" t="s">
        <v>8019</v>
      </c>
      <c r="F2310" s="38" t="s">
        <v>83</v>
      </c>
      <c r="G2310" s="38" t="s">
        <v>48</v>
      </c>
      <c r="H2310" s="38" t="s">
        <v>6409</v>
      </c>
      <c r="I2310" s="38" t="s">
        <v>511</v>
      </c>
      <c r="J2310" s="38">
        <f t="shared" ref="J2310:J2373" si="36">INT(A2310/10000)+8*(A2310/10000-INT(A2310/10000))</f>
        <v>2009.4948000000004</v>
      </c>
      <c r="K2310" s="44">
        <v>1317.8302000000001</v>
      </c>
      <c r="L2310" s="38" t="s">
        <v>896</v>
      </c>
      <c r="M2310" s="38" t="s">
        <v>48</v>
      </c>
      <c r="N2310" s="38" t="s">
        <v>8816</v>
      </c>
      <c r="O2310" s="38" t="s">
        <v>326</v>
      </c>
      <c r="P2310" s="38">
        <v>0</v>
      </c>
    </row>
    <row r="2311" spans="1:16" x14ac:dyDescent="0.3">
      <c r="A2311" s="38">
        <v>20090619.5</v>
      </c>
      <c r="B2311" s="38">
        <v>2455002</v>
      </c>
      <c r="C2311" s="38" t="s">
        <v>8817</v>
      </c>
      <c r="D2311" s="38" t="s">
        <v>1944</v>
      </c>
      <c r="E2311" s="43" t="s">
        <v>8586</v>
      </c>
      <c r="F2311" s="38" t="s">
        <v>83</v>
      </c>
      <c r="G2311" s="38" t="s">
        <v>48</v>
      </c>
      <c r="H2311" s="38" t="s">
        <v>2478</v>
      </c>
      <c r="I2311" s="38" t="s">
        <v>3355</v>
      </c>
      <c r="J2311" s="38">
        <f t="shared" si="36"/>
        <v>2009.4956000000002</v>
      </c>
      <c r="K2311" s="44">
        <v>1317.6088999999999</v>
      </c>
      <c r="L2311" s="38" t="s">
        <v>487</v>
      </c>
      <c r="M2311" s="38" t="s">
        <v>48</v>
      </c>
      <c r="N2311" s="38" t="s">
        <v>6361</v>
      </c>
      <c r="O2311" s="38" t="s">
        <v>2391</v>
      </c>
      <c r="P2311" s="38">
        <v>0</v>
      </c>
    </row>
    <row r="2312" spans="1:16" x14ac:dyDescent="0.3">
      <c r="A2312" s="38">
        <v>20090620.5</v>
      </c>
      <c r="B2312" s="38">
        <v>2455003</v>
      </c>
      <c r="C2312" s="38" t="s">
        <v>8818</v>
      </c>
      <c r="D2312" s="38" t="s">
        <v>1468</v>
      </c>
      <c r="E2312" s="43" t="s">
        <v>8819</v>
      </c>
      <c r="F2312" s="38" t="s">
        <v>83</v>
      </c>
      <c r="G2312" s="38" t="s">
        <v>48</v>
      </c>
      <c r="H2312" s="38" t="s">
        <v>6605</v>
      </c>
      <c r="I2312" s="38" t="s">
        <v>1358</v>
      </c>
      <c r="J2312" s="38">
        <f t="shared" si="36"/>
        <v>2009.4964</v>
      </c>
      <c r="K2312" s="44">
        <v>1317.4064000000001</v>
      </c>
      <c r="L2312" s="38" t="s">
        <v>1217</v>
      </c>
      <c r="M2312" s="38" t="s">
        <v>48</v>
      </c>
      <c r="N2312" s="38" t="s">
        <v>8820</v>
      </c>
      <c r="O2312" s="38" t="s">
        <v>348</v>
      </c>
      <c r="P2312" s="38">
        <v>0</v>
      </c>
    </row>
    <row r="2313" spans="1:16" x14ac:dyDescent="0.3">
      <c r="A2313" s="38">
        <v>20090621.5</v>
      </c>
      <c r="B2313" s="38">
        <v>2455004</v>
      </c>
      <c r="C2313" s="38" t="s">
        <v>8821</v>
      </c>
      <c r="D2313" s="38" t="s">
        <v>2205</v>
      </c>
      <c r="E2313" s="43" t="s">
        <v>8822</v>
      </c>
      <c r="F2313" s="38" t="s">
        <v>83</v>
      </c>
      <c r="G2313" s="38" t="s">
        <v>48</v>
      </c>
      <c r="H2313" s="38" t="s">
        <v>8823</v>
      </c>
      <c r="I2313" s="38" t="s">
        <v>2839</v>
      </c>
      <c r="J2313" s="38">
        <f t="shared" si="36"/>
        <v>2009.4971999999998</v>
      </c>
      <c r="K2313" s="44">
        <v>1317.2311</v>
      </c>
      <c r="L2313" s="38" t="s">
        <v>493</v>
      </c>
      <c r="M2313" s="38" t="s">
        <v>48</v>
      </c>
      <c r="N2313" s="38" t="s">
        <v>4330</v>
      </c>
      <c r="O2313" s="38" t="s">
        <v>376</v>
      </c>
      <c r="P2313" s="38">
        <v>0</v>
      </c>
    </row>
    <row r="2314" spans="1:16" x14ac:dyDescent="0.3">
      <c r="A2314" s="38">
        <v>20090622.5</v>
      </c>
      <c r="B2314" s="38">
        <v>2455005</v>
      </c>
      <c r="C2314" s="38" t="s">
        <v>8824</v>
      </c>
      <c r="D2314" s="38" t="s">
        <v>1692</v>
      </c>
      <c r="E2314" s="43" t="s">
        <v>8825</v>
      </c>
      <c r="F2314" s="38" t="s">
        <v>83</v>
      </c>
      <c r="G2314" s="38" t="s">
        <v>48</v>
      </c>
      <c r="H2314" s="38" t="s">
        <v>3732</v>
      </c>
      <c r="I2314" s="38" t="s">
        <v>163</v>
      </c>
      <c r="J2314" s="38">
        <f t="shared" si="36"/>
        <v>2009.4979999999996</v>
      </c>
      <c r="K2314" s="44">
        <v>1317.0817999999999</v>
      </c>
      <c r="L2314" s="38" t="s">
        <v>493</v>
      </c>
      <c r="M2314" s="38" t="s">
        <v>48</v>
      </c>
      <c r="N2314" s="38" t="s">
        <v>4208</v>
      </c>
      <c r="O2314" s="38" t="s">
        <v>1345</v>
      </c>
      <c r="P2314" s="38">
        <v>0</v>
      </c>
    </row>
    <row r="2315" spans="1:16" x14ac:dyDescent="0.3">
      <c r="A2315" s="38">
        <v>20090623.5</v>
      </c>
      <c r="B2315" s="38">
        <v>2455006</v>
      </c>
      <c r="C2315" s="38" t="s">
        <v>8826</v>
      </c>
      <c r="D2315" s="38" t="s">
        <v>1641</v>
      </c>
      <c r="E2315" s="43" t="s">
        <v>8391</v>
      </c>
      <c r="F2315" s="38" t="s">
        <v>83</v>
      </c>
      <c r="G2315" s="38" t="s">
        <v>48</v>
      </c>
      <c r="H2315" s="38" t="s">
        <v>7123</v>
      </c>
      <c r="I2315" s="38" t="s">
        <v>3355</v>
      </c>
      <c r="J2315" s="38">
        <f t="shared" si="36"/>
        <v>2009.4987999999994</v>
      </c>
      <c r="K2315" s="44">
        <v>1316.9123999999999</v>
      </c>
      <c r="L2315" s="38" t="s">
        <v>501</v>
      </c>
      <c r="M2315" s="38" t="s">
        <v>48</v>
      </c>
      <c r="N2315" s="38" t="s">
        <v>8827</v>
      </c>
      <c r="O2315" s="38" t="s">
        <v>2449</v>
      </c>
      <c r="P2315" s="38">
        <v>0</v>
      </c>
    </row>
    <row r="2316" spans="1:16" x14ac:dyDescent="0.3">
      <c r="A2316" s="38">
        <v>20090624.5</v>
      </c>
      <c r="B2316" s="38">
        <v>2455007</v>
      </c>
      <c r="C2316" s="38" t="s">
        <v>8828</v>
      </c>
      <c r="D2316" s="38" t="s">
        <v>1534</v>
      </c>
      <c r="E2316" s="43" t="s">
        <v>8630</v>
      </c>
      <c r="F2316" s="38" t="s">
        <v>83</v>
      </c>
      <c r="G2316" s="38" t="s">
        <v>48</v>
      </c>
      <c r="H2316" s="38" t="s">
        <v>3478</v>
      </c>
      <c r="I2316" s="38" t="s">
        <v>1604</v>
      </c>
      <c r="J2316" s="38">
        <f t="shared" si="36"/>
        <v>2009.4995999999992</v>
      </c>
      <c r="K2316" s="44">
        <v>1316.8085000000001</v>
      </c>
      <c r="L2316" s="38" t="s">
        <v>501</v>
      </c>
      <c r="M2316" s="38" t="s">
        <v>48</v>
      </c>
      <c r="N2316" s="38" t="s">
        <v>5419</v>
      </c>
      <c r="O2316" s="38" t="s">
        <v>3092</v>
      </c>
      <c r="P2316" s="38">
        <v>0</v>
      </c>
    </row>
    <row r="2317" spans="1:16" x14ac:dyDescent="0.3">
      <c r="A2317" s="38">
        <v>20090625.5</v>
      </c>
      <c r="B2317" s="38">
        <v>2455008</v>
      </c>
      <c r="C2317" s="38" t="s">
        <v>8829</v>
      </c>
      <c r="D2317" s="38" t="s">
        <v>3199</v>
      </c>
      <c r="E2317" s="43" t="s">
        <v>7892</v>
      </c>
      <c r="F2317" s="38" t="s">
        <v>83</v>
      </c>
      <c r="G2317" s="38" t="s">
        <v>48</v>
      </c>
      <c r="H2317" s="38" t="s">
        <v>8830</v>
      </c>
      <c r="I2317" s="38" t="s">
        <v>589</v>
      </c>
      <c r="J2317" s="38">
        <f t="shared" si="36"/>
        <v>2009.5004000000008</v>
      </c>
      <c r="K2317" s="44">
        <v>1316.6908000000001</v>
      </c>
      <c r="L2317" s="38" t="s">
        <v>4385</v>
      </c>
      <c r="M2317" s="38" t="s">
        <v>48</v>
      </c>
      <c r="N2317" s="38" t="s">
        <v>8831</v>
      </c>
      <c r="O2317" s="38" t="s">
        <v>383</v>
      </c>
      <c r="P2317" s="38">
        <v>0</v>
      </c>
    </row>
    <row r="2318" spans="1:16" x14ac:dyDescent="0.3">
      <c r="A2318" s="38">
        <v>20090626.5</v>
      </c>
      <c r="B2318" s="38">
        <v>2455009</v>
      </c>
      <c r="C2318" s="38" t="s">
        <v>8832</v>
      </c>
      <c r="D2318" s="38" t="s">
        <v>1257</v>
      </c>
      <c r="E2318" s="43" t="s">
        <v>8833</v>
      </c>
      <c r="F2318" s="38" t="s">
        <v>2883</v>
      </c>
      <c r="G2318" s="38" t="s">
        <v>48</v>
      </c>
      <c r="H2318" s="38" t="s">
        <v>2777</v>
      </c>
      <c r="I2318" s="38" t="s">
        <v>1358</v>
      </c>
      <c r="J2318" s="38">
        <f t="shared" si="36"/>
        <v>2009.5012000000006</v>
      </c>
      <c r="K2318" s="44">
        <v>1316.6356000000001</v>
      </c>
      <c r="L2318" s="38" t="s">
        <v>4385</v>
      </c>
      <c r="M2318" s="38" t="s">
        <v>48</v>
      </c>
      <c r="N2318" s="38" t="s">
        <v>8834</v>
      </c>
      <c r="O2318" s="38" t="s">
        <v>3098</v>
      </c>
      <c r="P2318" s="38">
        <v>0</v>
      </c>
    </row>
    <row r="2319" spans="1:16" x14ac:dyDescent="0.3">
      <c r="A2319" s="38">
        <v>20090627.5</v>
      </c>
      <c r="B2319" s="38">
        <v>2455010</v>
      </c>
      <c r="C2319" s="38" t="s">
        <v>8835</v>
      </c>
      <c r="D2319" s="38" t="s">
        <v>6530</v>
      </c>
      <c r="E2319" s="43" t="s">
        <v>8836</v>
      </c>
      <c r="F2319" s="38" t="s">
        <v>83</v>
      </c>
      <c r="G2319" s="38" t="s">
        <v>48</v>
      </c>
      <c r="H2319" s="38" t="s">
        <v>8837</v>
      </c>
      <c r="I2319" s="38" t="s">
        <v>511</v>
      </c>
      <c r="J2319" s="38">
        <f t="shared" si="36"/>
        <v>2009.5020000000004</v>
      </c>
      <c r="K2319" s="44">
        <v>1316.5463999999999</v>
      </c>
      <c r="L2319" s="38" t="s">
        <v>4385</v>
      </c>
      <c r="M2319" s="38" t="s">
        <v>48</v>
      </c>
      <c r="N2319" s="38" t="s">
        <v>2239</v>
      </c>
      <c r="O2319" s="38" t="s">
        <v>2449</v>
      </c>
      <c r="P2319" s="38">
        <v>0</v>
      </c>
    </row>
    <row r="2320" spans="1:16" x14ac:dyDescent="0.3">
      <c r="A2320" s="38">
        <v>20090628.5</v>
      </c>
      <c r="B2320" s="38">
        <v>2455011</v>
      </c>
      <c r="C2320" s="38" t="s">
        <v>8838</v>
      </c>
      <c r="D2320" s="38" t="s">
        <v>373</v>
      </c>
      <c r="E2320" s="43" t="s">
        <v>4136</v>
      </c>
      <c r="F2320" s="38" t="s">
        <v>83</v>
      </c>
      <c r="G2320" s="38" t="s">
        <v>48</v>
      </c>
      <c r="H2320" s="38" t="s">
        <v>8739</v>
      </c>
      <c r="I2320" s="38" t="s">
        <v>400</v>
      </c>
      <c r="J2320" s="38">
        <f t="shared" si="36"/>
        <v>2009.5028000000002</v>
      </c>
      <c r="K2320" s="44">
        <v>1316.4489000000001</v>
      </c>
      <c r="L2320" s="38" t="s">
        <v>4385</v>
      </c>
      <c r="M2320" s="38" t="s">
        <v>48</v>
      </c>
      <c r="N2320" s="38" t="s">
        <v>441</v>
      </c>
      <c r="O2320" s="38" t="s">
        <v>427</v>
      </c>
      <c r="P2320" s="38">
        <v>0</v>
      </c>
    </row>
    <row r="2321" spans="1:16" x14ac:dyDescent="0.3">
      <c r="A2321" s="38">
        <v>20090629.5</v>
      </c>
      <c r="B2321" s="38">
        <v>2455012</v>
      </c>
      <c r="C2321" s="38" t="s">
        <v>8839</v>
      </c>
      <c r="D2321" s="38" t="s">
        <v>1956</v>
      </c>
      <c r="E2321" s="43" t="s">
        <v>8840</v>
      </c>
      <c r="F2321" s="38" t="s">
        <v>83</v>
      </c>
      <c r="G2321" s="38" t="s">
        <v>48</v>
      </c>
      <c r="H2321" s="38" t="s">
        <v>5736</v>
      </c>
      <c r="I2321" s="38" t="s">
        <v>400</v>
      </c>
      <c r="J2321" s="38">
        <f t="shared" si="36"/>
        <v>2009.5036</v>
      </c>
      <c r="K2321" s="44">
        <v>1316.3965000000001</v>
      </c>
      <c r="L2321" s="38" t="s">
        <v>509</v>
      </c>
      <c r="M2321" s="38" t="s">
        <v>48</v>
      </c>
      <c r="N2321" s="38" t="s">
        <v>6938</v>
      </c>
      <c r="O2321" s="38" t="s">
        <v>420</v>
      </c>
      <c r="P2321" s="38">
        <v>0</v>
      </c>
    </row>
    <row r="2322" spans="1:16" x14ac:dyDescent="0.3">
      <c r="A2322" s="38">
        <v>20090630.5</v>
      </c>
      <c r="B2322" s="38">
        <v>2455013</v>
      </c>
      <c r="C2322" s="38" t="s">
        <v>8841</v>
      </c>
      <c r="D2322" s="38" t="s">
        <v>8842</v>
      </c>
      <c r="E2322" s="43" t="s">
        <v>8843</v>
      </c>
      <c r="F2322" s="38" t="s">
        <v>2883</v>
      </c>
      <c r="G2322" s="38" t="s">
        <v>48</v>
      </c>
      <c r="H2322" s="38" t="s">
        <v>6907</v>
      </c>
      <c r="I2322" s="38" t="s">
        <v>667</v>
      </c>
      <c r="J2322" s="38">
        <f t="shared" si="36"/>
        <v>2009.5043999999998</v>
      </c>
      <c r="K2322" s="44">
        <v>1316.3793000000001</v>
      </c>
      <c r="L2322" s="38" t="s">
        <v>509</v>
      </c>
      <c r="M2322" s="38" t="s">
        <v>48</v>
      </c>
      <c r="N2322" s="38" t="s">
        <v>5044</v>
      </c>
      <c r="O2322" s="38" t="s">
        <v>435</v>
      </c>
      <c r="P2322" s="38">
        <v>0</v>
      </c>
    </row>
    <row r="2323" spans="1:16" x14ac:dyDescent="0.3">
      <c r="A2323" s="38">
        <v>20090701.5</v>
      </c>
      <c r="B2323" s="38">
        <v>2455014</v>
      </c>
      <c r="C2323" s="38" t="s">
        <v>8844</v>
      </c>
      <c r="D2323" s="38" t="s">
        <v>497</v>
      </c>
      <c r="E2323" s="43" t="s">
        <v>8845</v>
      </c>
      <c r="F2323" s="38" t="s">
        <v>2883</v>
      </c>
      <c r="G2323" s="38" t="s">
        <v>48</v>
      </c>
      <c r="H2323" s="38" t="s">
        <v>5074</v>
      </c>
      <c r="I2323" s="38" t="s">
        <v>589</v>
      </c>
      <c r="J2323" s="38">
        <f t="shared" si="36"/>
        <v>2009.5612000000001</v>
      </c>
      <c r="K2323" s="44">
        <v>1316.3572999999999</v>
      </c>
      <c r="L2323" s="38" t="s">
        <v>509</v>
      </c>
      <c r="M2323" s="38" t="s">
        <v>48</v>
      </c>
      <c r="N2323" s="38" t="s">
        <v>6159</v>
      </c>
      <c r="O2323" s="38" t="s">
        <v>398</v>
      </c>
      <c r="P2323" s="38">
        <v>0</v>
      </c>
    </row>
    <row r="2324" spans="1:16" x14ac:dyDescent="0.3">
      <c r="A2324" s="38">
        <v>20090702.5</v>
      </c>
      <c r="B2324" s="38">
        <v>2455015</v>
      </c>
      <c r="C2324" s="38" t="s">
        <v>8846</v>
      </c>
      <c r="D2324" s="38" t="s">
        <v>8847</v>
      </c>
      <c r="E2324" s="43" t="s">
        <v>8465</v>
      </c>
      <c r="F2324" s="38" t="s">
        <v>83</v>
      </c>
      <c r="G2324" s="38" t="s">
        <v>48</v>
      </c>
      <c r="H2324" s="38" t="s">
        <v>8848</v>
      </c>
      <c r="I2324" s="38" t="s">
        <v>51</v>
      </c>
      <c r="J2324" s="38">
        <f t="shared" si="36"/>
        <v>2009.5619999999999</v>
      </c>
      <c r="K2324" s="44">
        <v>1316.3091999999999</v>
      </c>
      <c r="L2324" s="38" t="s">
        <v>509</v>
      </c>
      <c r="M2324" s="38" t="s">
        <v>48</v>
      </c>
      <c r="N2324" s="38" t="s">
        <v>8849</v>
      </c>
      <c r="O2324" s="38" t="s">
        <v>5597</v>
      </c>
      <c r="P2324" s="38">
        <v>0</v>
      </c>
    </row>
    <row r="2325" spans="1:16" x14ac:dyDescent="0.3">
      <c r="A2325" s="38">
        <v>20090703.5</v>
      </c>
      <c r="B2325" s="38">
        <v>2455016</v>
      </c>
      <c r="C2325" s="38" t="s">
        <v>8850</v>
      </c>
      <c r="D2325" s="38" t="s">
        <v>520</v>
      </c>
      <c r="E2325" s="43" t="s">
        <v>8533</v>
      </c>
      <c r="F2325" s="38" t="s">
        <v>83</v>
      </c>
      <c r="G2325" s="38" t="s">
        <v>48</v>
      </c>
      <c r="H2325" s="38" t="s">
        <v>7431</v>
      </c>
      <c r="I2325" s="38" t="s">
        <v>3355</v>
      </c>
      <c r="J2325" s="38">
        <f t="shared" si="36"/>
        <v>2009.5627999999997</v>
      </c>
      <c r="K2325" s="44">
        <v>1316.2885000000001</v>
      </c>
      <c r="L2325" s="38" t="s">
        <v>509</v>
      </c>
      <c r="M2325" s="38" t="s">
        <v>48</v>
      </c>
      <c r="N2325" s="38" t="s">
        <v>4292</v>
      </c>
      <c r="O2325" s="38" t="s">
        <v>5597</v>
      </c>
      <c r="P2325" s="38">
        <v>0</v>
      </c>
    </row>
    <row r="2326" spans="1:16" x14ac:dyDescent="0.3">
      <c r="A2326" s="38">
        <v>20090704.5</v>
      </c>
      <c r="B2326" s="38">
        <v>2455017</v>
      </c>
      <c r="C2326" s="38" t="s">
        <v>8851</v>
      </c>
      <c r="D2326" s="38" t="s">
        <v>648</v>
      </c>
      <c r="E2326" s="43" t="s">
        <v>8852</v>
      </c>
      <c r="F2326" s="38" t="s">
        <v>1815</v>
      </c>
      <c r="G2326" s="38" t="s">
        <v>48</v>
      </c>
      <c r="H2326" s="38" t="s">
        <v>8853</v>
      </c>
      <c r="I2326" s="38" t="s">
        <v>51</v>
      </c>
      <c r="J2326" s="38">
        <f t="shared" si="36"/>
        <v>2009.5635999999995</v>
      </c>
      <c r="K2326" s="44">
        <v>1316.2438999999999</v>
      </c>
      <c r="L2326" s="38" t="s">
        <v>4385</v>
      </c>
      <c r="M2326" s="38" t="s">
        <v>48</v>
      </c>
      <c r="N2326" s="38" t="s">
        <v>3520</v>
      </c>
      <c r="O2326" s="38" t="s">
        <v>2490</v>
      </c>
      <c r="P2326" s="38">
        <v>0</v>
      </c>
    </row>
    <row r="2327" spans="1:16" x14ac:dyDescent="0.3">
      <c r="A2327" s="38">
        <v>20090705.5</v>
      </c>
      <c r="B2327" s="38">
        <v>2455018</v>
      </c>
      <c r="C2327" s="38" t="s">
        <v>8854</v>
      </c>
      <c r="D2327" s="38" t="s">
        <v>892</v>
      </c>
      <c r="E2327" s="43" t="s">
        <v>8855</v>
      </c>
      <c r="F2327" s="38" t="s">
        <v>2883</v>
      </c>
      <c r="G2327" s="38" t="s">
        <v>48</v>
      </c>
      <c r="H2327" s="38" t="s">
        <v>7682</v>
      </c>
      <c r="I2327" s="38" t="s">
        <v>3355</v>
      </c>
      <c r="J2327" s="38">
        <f t="shared" si="36"/>
        <v>2009.5643999999993</v>
      </c>
      <c r="K2327" s="44">
        <v>1316.2194999999999</v>
      </c>
      <c r="L2327" s="38" t="s">
        <v>4385</v>
      </c>
      <c r="M2327" s="38" t="s">
        <v>48</v>
      </c>
      <c r="N2327" s="38" t="s">
        <v>8856</v>
      </c>
      <c r="O2327" s="38" t="s">
        <v>442</v>
      </c>
      <c r="P2327" s="38">
        <v>0</v>
      </c>
    </row>
    <row r="2328" spans="1:16" x14ac:dyDescent="0.3">
      <c r="A2328" s="38">
        <v>20090706.5</v>
      </c>
      <c r="B2328" s="38">
        <v>2455019</v>
      </c>
      <c r="C2328" s="38" t="s">
        <v>8857</v>
      </c>
      <c r="D2328" s="38" t="s">
        <v>966</v>
      </c>
      <c r="E2328" s="43" t="s">
        <v>7825</v>
      </c>
      <c r="F2328" s="38" t="s">
        <v>1815</v>
      </c>
      <c r="G2328" s="38" t="s">
        <v>48</v>
      </c>
      <c r="H2328" s="38" t="s">
        <v>8858</v>
      </c>
      <c r="I2328" s="38" t="s">
        <v>1245</v>
      </c>
      <c r="J2328" s="38">
        <f t="shared" si="36"/>
        <v>2009.5651999999991</v>
      </c>
      <c r="K2328" s="44">
        <v>1316.258</v>
      </c>
      <c r="L2328" s="38" t="s">
        <v>4385</v>
      </c>
      <c r="M2328" s="38" t="s">
        <v>48</v>
      </c>
      <c r="N2328" s="38" t="s">
        <v>8859</v>
      </c>
      <c r="O2328" s="38" t="s">
        <v>1299</v>
      </c>
      <c r="P2328" s="38">
        <v>0</v>
      </c>
    </row>
    <row r="2329" spans="1:16" x14ac:dyDescent="0.3">
      <c r="A2329" s="38">
        <v>20090707.5</v>
      </c>
      <c r="B2329" s="38">
        <v>2455020</v>
      </c>
      <c r="C2329" s="38" t="s">
        <v>8860</v>
      </c>
      <c r="D2329" s="38" t="s">
        <v>5463</v>
      </c>
      <c r="E2329" s="43" t="s">
        <v>8861</v>
      </c>
      <c r="F2329" s="38" t="s">
        <v>1815</v>
      </c>
      <c r="G2329" s="38" t="s">
        <v>48</v>
      </c>
      <c r="H2329" s="38" t="s">
        <v>4927</v>
      </c>
      <c r="I2329" s="38" t="s">
        <v>2724</v>
      </c>
      <c r="J2329" s="38">
        <f t="shared" si="36"/>
        <v>2009.5660000000007</v>
      </c>
      <c r="K2329" s="44">
        <v>1316.3362</v>
      </c>
      <c r="L2329" s="38" t="s">
        <v>501</v>
      </c>
      <c r="M2329" s="38" t="s">
        <v>48</v>
      </c>
      <c r="N2329" s="38" t="s">
        <v>5689</v>
      </c>
      <c r="O2329" s="38" t="s">
        <v>427</v>
      </c>
      <c r="P2329" s="38">
        <v>0</v>
      </c>
    </row>
    <row r="2330" spans="1:16" x14ac:dyDescent="0.3">
      <c r="A2330" s="38">
        <v>20090708.5</v>
      </c>
      <c r="B2330" s="38">
        <v>2455021</v>
      </c>
      <c r="C2330" s="38" t="s">
        <v>8862</v>
      </c>
      <c r="D2330" s="38" t="s">
        <v>1198</v>
      </c>
      <c r="E2330" s="43" t="s">
        <v>6415</v>
      </c>
      <c r="F2330" s="38" t="s">
        <v>1815</v>
      </c>
      <c r="G2330" s="38" t="s">
        <v>48</v>
      </c>
      <c r="H2330" s="38" t="s">
        <v>8863</v>
      </c>
      <c r="I2330" s="38" t="s">
        <v>76</v>
      </c>
      <c r="J2330" s="38">
        <f t="shared" si="36"/>
        <v>2009.5668000000005</v>
      </c>
      <c r="K2330" s="44">
        <v>1316.3905999999999</v>
      </c>
      <c r="L2330" s="38" t="s">
        <v>501</v>
      </c>
      <c r="M2330" s="38" t="s">
        <v>48</v>
      </c>
      <c r="N2330" s="38" t="s">
        <v>8864</v>
      </c>
      <c r="O2330" s="38" t="s">
        <v>1287</v>
      </c>
      <c r="P2330" s="38">
        <v>0</v>
      </c>
    </row>
    <row r="2331" spans="1:16" x14ac:dyDescent="0.3">
      <c r="A2331" s="38">
        <v>20090709.5</v>
      </c>
      <c r="B2331" s="38">
        <v>2455022</v>
      </c>
      <c r="C2331" s="38" t="s">
        <v>8865</v>
      </c>
      <c r="D2331" s="38" t="s">
        <v>892</v>
      </c>
      <c r="E2331" s="43" t="s">
        <v>6664</v>
      </c>
      <c r="F2331" s="38" t="s">
        <v>1815</v>
      </c>
      <c r="G2331" s="38" t="s">
        <v>48</v>
      </c>
      <c r="H2331" s="38" t="s">
        <v>7214</v>
      </c>
      <c r="I2331" s="38" t="s">
        <v>2175</v>
      </c>
      <c r="J2331" s="38">
        <f t="shared" si="36"/>
        <v>2009.5676000000003</v>
      </c>
      <c r="K2331" s="44">
        <v>1316.4777999999999</v>
      </c>
      <c r="L2331" s="38" t="s">
        <v>501</v>
      </c>
      <c r="M2331" s="38" t="s">
        <v>48</v>
      </c>
      <c r="N2331" s="38" t="s">
        <v>927</v>
      </c>
      <c r="O2331" s="38" t="s">
        <v>427</v>
      </c>
      <c r="P2331" s="38">
        <v>0</v>
      </c>
    </row>
    <row r="2332" spans="1:16" x14ac:dyDescent="0.3">
      <c r="A2332" s="38">
        <v>20090710.5</v>
      </c>
      <c r="B2332" s="38">
        <v>2455023</v>
      </c>
      <c r="C2332" s="38" t="s">
        <v>8866</v>
      </c>
      <c r="D2332" s="38" t="s">
        <v>8867</v>
      </c>
      <c r="E2332" s="43" t="s">
        <v>8868</v>
      </c>
      <c r="F2332" s="38" t="s">
        <v>1815</v>
      </c>
      <c r="G2332" s="38" t="s">
        <v>48</v>
      </c>
      <c r="H2332" s="38" t="s">
        <v>3483</v>
      </c>
      <c r="I2332" s="38" t="s">
        <v>76</v>
      </c>
      <c r="J2332" s="38">
        <f t="shared" si="36"/>
        <v>2009.5684000000001</v>
      </c>
      <c r="K2332" s="44">
        <v>1316.5228999999999</v>
      </c>
      <c r="L2332" s="38" t="s">
        <v>501</v>
      </c>
      <c r="M2332" s="38" t="s">
        <v>48</v>
      </c>
      <c r="N2332" s="38" t="s">
        <v>8869</v>
      </c>
      <c r="O2332" s="38" t="s">
        <v>3098</v>
      </c>
      <c r="P2332" s="38">
        <v>0</v>
      </c>
    </row>
    <row r="2333" spans="1:16" x14ac:dyDescent="0.3">
      <c r="A2333" s="38">
        <v>20090711.5</v>
      </c>
      <c r="B2333" s="38">
        <v>2455024</v>
      </c>
      <c r="C2333" s="38" t="s">
        <v>8870</v>
      </c>
      <c r="D2333" s="38" t="s">
        <v>168</v>
      </c>
      <c r="E2333" s="43" t="s">
        <v>8871</v>
      </c>
      <c r="F2333" s="38" t="s">
        <v>1815</v>
      </c>
      <c r="G2333" s="38" t="s">
        <v>48</v>
      </c>
      <c r="H2333" s="38" t="s">
        <v>8872</v>
      </c>
      <c r="I2333" s="38" t="s">
        <v>1358</v>
      </c>
      <c r="J2333" s="38">
        <f t="shared" si="36"/>
        <v>2009.5691999999999</v>
      </c>
      <c r="K2333" s="44">
        <v>1316.5784000000001</v>
      </c>
      <c r="L2333" s="38" t="s">
        <v>501</v>
      </c>
      <c r="M2333" s="38" t="s">
        <v>48</v>
      </c>
      <c r="N2333" s="38" t="s">
        <v>8873</v>
      </c>
      <c r="O2333" s="38" t="s">
        <v>633</v>
      </c>
      <c r="P2333" s="38">
        <v>0</v>
      </c>
    </row>
    <row r="2334" spans="1:16" x14ac:dyDescent="0.3">
      <c r="A2334" s="38">
        <v>20090712.5</v>
      </c>
      <c r="B2334" s="38">
        <v>2455025</v>
      </c>
      <c r="C2334" s="38" t="s">
        <v>8874</v>
      </c>
      <c r="D2334" s="38" t="s">
        <v>8875</v>
      </c>
      <c r="E2334" s="43" t="s">
        <v>6265</v>
      </c>
      <c r="F2334" s="38" t="s">
        <v>1815</v>
      </c>
      <c r="G2334" s="38" t="s">
        <v>48</v>
      </c>
      <c r="H2334" s="38" t="s">
        <v>3027</v>
      </c>
      <c r="I2334" s="38" t="s">
        <v>1487</v>
      </c>
      <c r="J2334" s="38">
        <f t="shared" si="36"/>
        <v>2009.5699999999997</v>
      </c>
      <c r="K2334" s="44">
        <v>1316.6455000000001</v>
      </c>
      <c r="L2334" s="38" t="s">
        <v>493</v>
      </c>
      <c r="M2334" s="38" t="s">
        <v>48</v>
      </c>
      <c r="N2334" s="38" t="s">
        <v>1867</v>
      </c>
      <c r="O2334" s="38" t="s">
        <v>2449</v>
      </c>
      <c r="P2334" s="38">
        <v>0</v>
      </c>
    </row>
    <row r="2335" spans="1:16" x14ac:dyDescent="0.3">
      <c r="A2335" s="38">
        <v>20090713.5</v>
      </c>
      <c r="B2335" s="38">
        <v>2455026</v>
      </c>
      <c r="C2335" s="38" t="s">
        <v>8876</v>
      </c>
      <c r="D2335" s="38" t="s">
        <v>8381</v>
      </c>
      <c r="E2335" s="43" t="s">
        <v>8877</v>
      </c>
      <c r="F2335" s="38" t="s">
        <v>1815</v>
      </c>
      <c r="G2335" s="38" t="s">
        <v>48</v>
      </c>
      <c r="H2335" s="38" t="s">
        <v>8878</v>
      </c>
      <c r="I2335" s="38" t="s">
        <v>400</v>
      </c>
      <c r="J2335" s="38">
        <f t="shared" si="36"/>
        <v>2009.5707999999995</v>
      </c>
      <c r="K2335" s="44">
        <v>1316.7319</v>
      </c>
      <c r="L2335" s="38" t="s">
        <v>493</v>
      </c>
      <c r="M2335" s="38" t="s">
        <v>48</v>
      </c>
      <c r="N2335" s="38" t="s">
        <v>5133</v>
      </c>
      <c r="O2335" s="38" t="s">
        <v>1029</v>
      </c>
      <c r="P2335" s="38">
        <v>0</v>
      </c>
    </row>
    <row r="2336" spans="1:16" x14ac:dyDescent="0.3">
      <c r="A2336" s="38">
        <v>20090714.5</v>
      </c>
      <c r="B2336" s="38">
        <v>2455027</v>
      </c>
      <c r="C2336" s="38" t="s">
        <v>8879</v>
      </c>
      <c r="D2336" s="38" t="s">
        <v>2149</v>
      </c>
      <c r="E2336" s="43" t="s">
        <v>8548</v>
      </c>
      <c r="F2336" s="38" t="s">
        <v>1815</v>
      </c>
      <c r="G2336" s="38" t="s">
        <v>48</v>
      </c>
      <c r="H2336" s="38" t="s">
        <v>8880</v>
      </c>
      <c r="I2336" s="38" t="s">
        <v>1644</v>
      </c>
      <c r="J2336" s="38">
        <f t="shared" si="36"/>
        <v>2009.5715999999993</v>
      </c>
      <c r="K2336" s="44">
        <v>1316.7786000000001</v>
      </c>
      <c r="L2336" s="38" t="s">
        <v>493</v>
      </c>
      <c r="M2336" s="38" t="s">
        <v>48</v>
      </c>
      <c r="N2336" s="38" t="s">
        <v>2381</v>
      </c>
      <c r="O2336" s="38" t="s">
        <v>405</v>
      </c>
      <c r="P2336" s="38">
        <v>0</v>
      </c>
    </row>
    <row r="2337" spans="1:16" x14ac:dyDescent="0.3">
      <c r="A2337" s="38">
        <v>20090715.5</v>
      </c>
      <c r="B2337" s="38">
        <v>2455028</v>
      </c>
      <c r="C2337" s="38" t="s">
        <v>8881</v>
      </c>
      <c r="D2337" s="38" t="s">
        <v>4007</v>
      </c>
      <c r="E2337" s="43" t="s">
        <v>8882</v>
      </c>
      <c r="F2337" s="38" t="s">
        <v>1815</v>
      </c>
      <c r="G2337" s="38" t="s">
        <v>48</v>
      </c>
      <c r="H2337" s="38" t="s">
        <v>8883</v>
      </c>
      <c r="I2337" s="38" t="s">
        <v>400</v>
      </c>
      <c r="J2337" s="38">
        <f t="shared" si="36"/>
        <v>2009.5723999999991</v>
      </c>
      <c r="K2337" s="44">
        <v>1316.9138</v>
      </c>
      <c r="L2337" s="38" t="s">
        <v>1217</v>
      </c>
      <c r="M2337" s="38" t="s">
        <v>48</v>
      </c>
      <c r="N2337" s="38" t="s">
        <v>2807</v>
      </c>
      <c r="O2337" s="38" t="s">
        <v>1275</v>
      </c>
      <c r="P2337" s="38">
        <v>0</v>
      </c>
    </row>
    <row r="2338" spans="1:16" x14ac:dyDescent="0.3">
      <c r="A2338" s="38">
        <v>20090716.5</v>
      </c>
      <c r="B2338" s="38">
        <v>2455029</v>
      </c>
      <c r="C2338" s="38" t="s">
        <v>8884</v>
      </c>
      <c r="D2338" s="38" t="s">
        <v>583</v>
      </c>
      <c r="E2338" s="43" t="s">
        <v>8885</v>
      </c>
      <c r="F2338" s="38" t="s">
        <v>1815</v>
      </c>
      <c r="G2338" s="38" t="s">
        <v>48</v>
      </c>
      <c r="H2338" s="38" t="s">
        <v>194</v>
      </c>
      <c r="I2338" s="38" t="s">
        <v>1487</v>
      </c>
      <c r="J2338" s="38">
        <f t="shared" si="36"/>
        <v>2009.5732000000007</v>
      </c>
      <c r="K2338" s="44">
        <v>1317.0083999999999</v>
      </c>
      <c r="L2338" s="38" t="s">
        <v>1217</v>
      </c>
      <c r="M2338" s="38" t="s">
        <v>48</v>
      </c>
      <c r="N2338" s="38" t="s">
        <v>8886</v>
      </c>
      <c r="O2338" s="38" t="s">
        <v>4395</v>
      </c>
      <c r="P2338" s="38">
        <v>0</v>
      </c>
    </row>
    <row r="2339" spans="1:16" x14ac:dyDescent="0.3">
      <c r="A2339" s="38">
        <v>20090717.5</v>
      </c>
      <c r="B2339" s="38">
        <v>2455030</v>
      </c>
      <c r="C2339" s="38" t="s">
        <v>8887</v>
      </c>
      <c r="D2339" s="38" t="s">
        <v>1517</v>
      </c>
      <c r="E2339" s="43" t="s">
        <v>8888</v>
      </c>
      <c r="F2339" s="38" t="s">
        <v>1815</v>
      </c>
      <c r="G2339" s="38" t="s">
        <v>48</v>
      </c>
      <c r="H2339" s="38" t="s">
        <v>8889</v>
      </c>
      <c r="I2339" s="38" t="s">
        <v>2175</v>
      </c>
      <c r="J2339" s="38">
        <f t="shared" si="36"/>
        <v>2009.5740000000005</v>
      </c>
      <c r="K2339" s="44">
        <v>1317.1321</v>
      </c>
      <c r="L2339" s="38" t="s">
        <v>1217</v>
      </c>
      <c r="M2339" s="38" t="s">
        <v>48</v>
      </c>
      <c r="N2339" s="38" t="s">
        <v>8890</v>
      </c>
      <c r="O2339" s="38" t="s">
        <v>1316</v>
      </c>
      <c r="P2339" s="38">
        <v>0</v>
      </c>
    </row>
    <row r="2340" spans="1:16" x14ac:dyDescent="0.3">
      <c r="A2340" s="38">
        <v>20090718.5</v>
      </c>
      <c r="B2340" s="38">
        <v>2455031</v>
      </c>
      <c r="C2340" s="38" t="s">
        <v>8891</v>
      </c>
      <c r="D2340" s="38" t="s">
        <v>3830</v>
      </c>
      <c r="E2340" s="43" t="s">
        <v>8649</v>
      </c>
      <c r="F2340" s="38" t="s">
        <v>1815</v>
      </c>
      <c r="G2340" s="38" t="s">
        <v>48</v>
      </c>
      <c r="H2340" s="38" t="s">
        <v>8892</v>
      </c>
      <c r="I2340" s="38" t="s">
        <v>1644</v>
      </c>
      <c r="J2340" s="38">
        <f t="shared" si="36"/>
        <v>2009.5748000000003</v>
      </c>
      <c r="K2340" s="44">
        <v>1317.2915</v>
      </c>
      <c r="L2340" s="38" t="s">
        <v>487</v>
      </c>
      <c r="M2340" s="38" t="s">
        <v>48</v>
      </c>
      <c r="N2340" s="38" t="s">
        <v>8893</v>
      </c>
      <c r="O2340" s="38" t="s">
        <v>3428</v>
      </c>
      <c r="P2340" s="38">
        <v>0</v>
      </c>
    </row>
    <row r="2341" spans="1:16" x14ac:dyDescent="0.3">
      <c r="A2341" s="38">
        <v>20090719.5</v>
      </c>
      <c r="B2341" s="38">
        <v>2455032</v>
      </c>
      <c r="C2341" s="38" t="s">
        <v>8894</v>
      </c>
      <c r="D2341" s="38" t="s">
        <v>1667</v>
      </c>
      <c r="E2341" s="43" t="s">
        <v>8895</v>
      </c>
      <c r="F2341" s="38" t="s">
        <v>1815</v>
      </c>
      <c r="G2341" s="38" t="s">
        <v>48</v>
      </c>
      <c r="H2341" s="38" t="s">
        <v>8896</v>
      </c>
      <c r="I2341" s="38" t="s">
        <v>1952</v>
      </c>
      <c r="J2341" s="38">
        <f t="shared" si="36"/>
        <v>2009.5756000000001</v>
      </c>
      <c r="K2341" s="44">
        <v>1317.4777999999999</v>
      </c>
      <c r="L2341" s="38" t="s">
        <v>896</v>
      </c>
      <c r="M2341" s="38" t="s">
        <v>48</v>
      </c>
      <c r="N2341" s="38" t="s">
        <v>8897</v>
      </c>
      <c r="O2341" s="38" t="s">
        <v>1323</v>
      </c>
      <c r="P2341" s="38">
        <v>0</v>
      </c>
    </row>
    <row r="2342" spans="1:16" x14ac:dyDescent="0.3">
      <c r="A2342" s="38">
        <v>20090720.5</v>
      </c>
      <c r="B2342" s="38">
        <v>2455033</v>
      </c>
      <c r="C2342" s="38" t="s">
        <v>8898</v>
      </c>
      <c r="D2342" s="38" t="s">
        <v>468</v>
      </c>
      <c r="E2342" s="43" t="s">
        <v>6795</v>
      </c>
      <c r="F2342" s="38" t="s">
        <v>1815</v>
      </c>
      <c r="G2342" s="38" t="s">
        <v>48</v>
      </c>
      <c r="H2342" s="38" t="s">
        <v>6177</v>
      </c>
      <c r="I2342" s="38" t="s">
        <v>3355</v>
      </c>
      <c r="J2342" s="38">
        <f t="shared" si="36"/>
        <v>2009.5763999999999</v>
      </c>
      <c r="K2342" s="44">
        <v>1317.655</v>
      </c>
      <c r="L2342" s="38" t="s">
        <v>896</v>
      </c>
      <c r="M2342" s="38" t="s">
        <v>48</v>
      </c>
      <c r="N2342" s="38" t="s">
        <v>1051</v>
      </c>
      <c r="O2342" s="38" t="s">
        <v>341</v>
      </c>
      <c r="P2342" s="38">
        <v>0</v>
      </c>
    </row>
    <row r="2343" spans="1:16" x14ac:dyDescent="0.3">
      <c r="A2343" s="38">
        <v>20090721.5</v>
      </c>
      <c r="B2343" s="38">
        <v>2455034</v>
      </c>
      <c r="C2343" s="38" t="s">
        <v>8899</v>
      </c>
      <c r="D2343" s="38" t="s">
        <v>8900</v>
      </c>
      <c r="E2343" s="43" t="s">
        <v>8901</v>
      </c>
      <c r="F2343" s="38" t="s">
        <v>1815</v>
      </c>
      <c r="G2343" s="38" t="s">
        <v>48</v>
      </c>
      <c r="H2343" s="38" t="s">
        <v>4170</v>
      </c>
      <c r="I2343" s="38" t="s">
        <v>667</v>
      </c>
      <c r="J2343" s="38">
        <f t="shared" si="36"/>
        <v>2009.5771999999997</v>
      </c>
      <c r="K2343" s="44">
        <v>1317.8448000000001</v>
      </c>
      <c r="L2343" s="38" t="s">
        <v>479</v>
      </c>
      <c r="M2343" s="38" t="s">
        <v>48</v>
      </c>
      <c r="N2343" s="38" t="s">
        <v>7423</v>
      </c>
      <c r="O2343" s="38" t="s">
        <v>1143</v>
      </c>
      <c r="P2343" s="38">
        <v>0</v>
      </c>
    </row>
    <row r="2344" spans="1:16" x14ac:dyDescent="0.3">
      <c r="A2344" s="38">
        <v>20090722.5</v>
      </c>
      <c r="B2344" s="38">
        <v>2455035</v>
      </c>
      <c r="C2344" s="38" t="s">
        <v>8902</v>
      </c>
      <c r="D2344" s="38" t="s">
        <v>8903</v>
      </c>
      <c r="E2344" s="43" t="s">
        <v>8756</v>
      </c>
      <c r="F2344" s="38" t="s">
        <v>1815</v>
      </c>
      <c r="G2344" s="38" t="s">
        <v>48</v>
      </c>
      <c r="H2344" s="38" t="s">
        <v>5116</v>
      </c>
      <c r="I2344" s="38" t="s">
        <v>53</v>
      </c>
      <c r="J2344" s="38">
        <f t="shared" si="36"/>
        <v>2009.5779999999995</v>
      </c>
      <c r="K2344" s="44">
        <v>1318.0416</v>
      </c>
      <c r="L2344" s="38" t="s">
        <v>4094</v>
      </c>
      <c r="M2344" s="38" t="s">
        <v>48</v>
      </c>
      <c r="N2344" s="38" t="s">
        <v>8904</v>
      </c>
      <c r="O2344" s="38" t="s">
        <v>122</v>
      </c>
      <c r="P2344" s="38">
        <v>0</v>
      </c>
    </row>
    <row r="2345" spans="1:16" x14ac:dyDescent="0.3">
      <c r="A2345" s="38">
        <v>20090723.5</v>
      </c>
      <c r="B2345" s="38">
        <v>2455036</v>
      </c>
      <c r="C2345" s="38" t="s">
        <v>8905</v>
      </c>
      <c r="D2345" s="38" t="s">
        <v>892</v>
      </c>
      <c r="E2345" s="43" t="s">
        <v>8906</v>
      </c>
      <c r="F2345" s="38" t="s">
        <v>1815</v>
      </c>
      <c r="G2345" s="38" t="s">
        <v>48</v>
      </c>
      <c r="H2345" s="38" t="s">
        <v>8907</v>
      </c>
      <c r="I2345" s="38" t="s">
        <v>51</v>
      </c>
      <c r="J2345" s="38">
        <f t="shared" si="36"/>
        <v>2009.5787999999993</v>
      </c>
      <c r="K2345" s="44">
        <v>1318.2577000000001</v>
      </c>
      <c r="L2345" s="38" t="s">
        <v>4094</v>
      </c>
      <c r="M2345" s="38" t="s">
        <v>48</v>
      </c>
      <c r="N2345" s="38" t="s">
        <v>5832</v>
      </c>
      <c r="O2345" s="38" t="s">
        <v>1359</v>
      </c>
      <c r="P2345" s="38">
        <v>0</v>
      </c>
    </row>
    <row r="2346" spans="1:16" x14ac:dyDescent="0.3">
      <c r="A2346" s="38">
        <v>20090724.5</v>
      </c>
      <c r="B2346" s="38">
        <v>2455037</v>
      </c>
      <c r="C2346" s="38" t="s">
        <v>8908</v>
      </c>
      <c r="D2346" s="38" t="s">
        <v>2179</v>
      </c>
      <c r="E2346" s="43" t="s">
        <v>7145</v>
      </c>
      <c r="F2346" s="38" t="s">
        <v>486</v>
      </c>
      <c r="G2346" s="38" t="s">
        <v>48</v>
      </c>
      <c r="H2346" s="38" t="s">
        <v>2146</v>
      </c>
      <c r="I2346" s="38" t="s">
        <v>511</v>
      </c>
      <c r="J2346" s="38">
        <f t="shared" si="36"/>
        <v>2009.5795999999991</v>
      </c>
      <c r="K2346" s="44">
        <v>1318.5141000000001</v>
      </c>
      <c r="L2346" s="38" t="s">
        <v>3064</v>
      </c>
      <c r="M2346" s="38" t="s">
        <v>48</v>
      </c>
      <c r="N2346" s="38" t="s">
        <v>8909</v>
      </c>
      <c r="O2346" s="38" t="s">
        <v>148</v>
      </c>
      <c r="P2346" s="38">
        <v>0</v>
      </c>
    </row>
    <row r="2347" spans="1:16" x14ac:dyDescent="0.3">
      <c r="A2347" s="38">
        <v>20090725.5</v>
      </c>
      <c r="B2347" s="38">
        <v>2455038</v>
      </c>
      <c r="C2347" s="38" t="s">
        <v>8910</v>
      </c>
      <c r="D2347" s="38" t="s">
        <v>7221</v>
      </c>
      <c r="E2347" s="43" t="s">
        <v>8911</v>
      </c>
      <c r="F2347" s="38" t="s">
        <v>486</v>
      </c>
      <c r="G2347" s="38" t="s">
        <v>48</v>
      </c>
      <c r="H2347" s="38" t="s">
        <v>8912</v>
      </c>
      <c r="I2347" s="38" t="s">
        <v>1487</v>
      </c>
      <c r="J2347" s="38">
        <f t="shared" si="36"/>
        <v>2009.5804000000007</v>
      </c>
      <c r="K2347" s="44">
        <v>1318.7907</v>
      </c>
      <c r="L2347" s="38" t="s">
        <v>796</v>
      </c>
      <c r="M2347" s="38" t="s">
        <v>48</v>
      </c>
      <c r="N2347" s="38" t="s">
        <v>8913</v>
      </c>
      <c r="O2347" s="38" t="s">
        <v>268</v>
      </c>
      <c r="P2347" s="38">
        <v>0</v>
      </c>
    </row>
    <row r="2348" spans="1:16" x14ac:dyDescent="0.3">
      <c r="A2348" s="38">
        <v>20090726.5</v>
      </c>
      <c r="B2348" s="38">
        <v>2455039</v>
      </c>
      <c r="C2348" s="38" t="s">
        <v>8914</v>
      </c>
      <c r="D2348" s="38" t="s">
        <v>2793</v>
      </c>
      <c r="E2348" s="43" t="s">
        <v>4837</v>
      </c>
      <c r="F2348" s="38" t="s">
        <v>486</v>
      </c>
      <c r="G2348" s="38" t="s">
        <v>48</v>
      </c>
      <c r="H2348" s="38" t="s">
        <v>8915</v>
      </c>
      <c r="I2348" s="38" t="s">
        <v>400</v>
      </c>
      <c r="J2348" s="38">
        <f t="shared" si="36"/>
        <v>2009.5812000000005</v>
      </c>
      <c r="K2348" s="44">
        <v>1319.0388</v>
      </c>
      <c r="L2348" s="38" t="s">
        <v>796</v>
      </c>
      <c r="M2348" s="38" t="s">
        <v>48</v>
      </c>
      <c r="N2348" s="38" t="s">
        <v>8916</v>
      </c>
      <c r="O2348" s="38" t="s">
        <v>1137</v>
      </c>
      <c r="P2348" s="38">
        <v>0</v>
      </c>
    </row>
    <row r="2349" spans="1:16" x14ac:dyDescent="0.3">
      <c r="A2349" s="38">
        <v>20090727.5</v>
      </c>
      <c r="B2349" s="38">
        <v>2455040</v>
      </c>
      <c r="C2349" s="38" t="s">
        <v>8917</v>
      </c>
      <c r="D2349" s="38" t="s">
        <v>337</v>
      </c>
      <c r="E2349" s="43" t="s">
        <v>6849</v>
      </c>
      <c r="F2349" s="38" t="s">
        <v>486</v>
      </c>
      <c r="G2349" s="38" t="s">
        <v>48</v>
      </c>
      <c r="H2349" s="38" t="s">
        <v>7940</v>
      </c>
      <c r="I2349" s="38" t="s">
        <v>1629</v>
      </c>
      <c r="J2349" s="38">
        <f t="shared" si="36"/>
        <v>2009.5820000000003</v>
      </c>
      <c r="K2349" s="44">
        <v>1319.3604</v>
      </c>
      <c r="L2349" s="38" t="s">
        <v>1238</v>
      </c>
      <c r="M2349" s="38" t="s">
        <v>48</v>
      </c>
      <c r="N2349" s="38" t="s">
        <v>8918</v>
      </c>
      <c r="O2349" s="38" t="s">
        <v>180</v>
      </c>
      <c r="P2349" s="38">
        <v>0</v>
      </c>
    </row>
    <row r="2350" spans="1:16" x14ac:dyDescent="0.3">
      <c r="A2350" s="38">
        <v>20090728.5</v>
      </c>
      <c r="B2350" s="38">
        <v>2455041</v>
      </c>
      <c r="C2350" s="38" t="s">
        <v>8919</v>
      </c>
      <c r="D2350" s="38" t="s">
        <v>3417</v>
      </c>
      <c r="E2350" s="43" t="s">
        <v>8920</v>
      </c>
      <c r="F2350" s="38" t="s">
        <v>486</v>
      </c>
      <c r="G2350" s="38" t="s">
        <v>48</v>
      </c>
      <c r="H2350" s="38" t="s">
        <v>3869</v>
      </c>
      <c r="I2350" s="38" t="s">
        <v>400</v>
      </c>
      <c r="J2350" s="38">
        <f t="shared" si="36"/>
        <v>2009.5828000000001</v>
      </c>
      <c r="K2350" s="44">
        <v>1319.6967</v>
      </c>
      <c r="L2350" s="38" t="s">
        <v>1004</v>
      </c>
      <c r="M2350" s="38" t="s">
        <v>48</v>
      </c>
      <c r="N2350" s="38" t="s">
        <v>8921</v>
      </c>
      <c r="O2350" s="38" t="s">
        <v>3178</v>
      </c>
      <c r="P2350" s="38">
        <v>0</v>
      </c>
    </row>
    <row r="2351" spans="1:16" x14ac:dyDescent="0.3">
      <c r="A2351" s="38">
        <v>20090729.5</v>
      </c>
      <c r="B2351" s="38">
        <v>2455042</v>
      </c>
      <c r="C2351" s="38" t="s">
        <v>8922</v>
      </c>
      <c r="D2351" s="38" t="s">
        <v>5027</v>
      </c>
      <c r="E2351" s="43" t="s">
        <v>8923</v>
      </c>
      <c r="F2351" s="38" t="s">
        <v>486</v>
      </c>
      <c r="G2351" s="38" t="s">
        <v>48</v>
      </c>
      <c r="H2351" s="38" t="s">
        <v>8924</v>
      </c>
      <c r="I2351" s="38" t="s">
        <v>511</v>
      </c>
      <c r="J2351" s="38">
        <f t="shared" si="36"/>
        <v>2009.5835999999999</v>
      </c>
      <c r="K2351" s="44">
        <v>1319.981</v>
      </c>
      <c r="L2351" s="38" t="s">
        <v>456</v>
      </c>
      <c r="M2351" s="38" t="s">
        <v>48</v>
      </c>
      <c r="N2351" s="38" t="s">
        <v>8925</v>
      </c>
      <c r="O2351" s="38" t="s">
        <v>82</v>
      </c>
      <c r="P2351" s="38">
        <v>0</v>
      </c>
    </row>
    <row r="2352" spans="1:16" x14ac:dyDescent="0.3">
      <c r="A2352" s="38">
        <v>20090730.5</v>
      </c>
      <c r="B2352" s="38">
        <v>2455043</v>
      </c>
      <c r="C2352" s="38" t="s">
        <v>8926</v>
      </c>
      <c r="D2352" s="38" t="s">
        <v>160</v>
      </c>
      <c r="E2352" s="43" t="s">
        <v>8801</v>
      </c>
      <c r="F2352" s="38" t="s">
        <v>486</v>
      </c>
      <c r="G2352" s="38" t="s">
        <v>48</v>
      </c>
      <c r="H2352" s="38" t="s">
        <v>8927</v>
      </c>
      <c r="I2352" s="38" t="s">
        <v>2175</v>
      </c>
      <c r="J2352" s="38">
        <f t="shared" si="36"/>
        <v>2009.5843999999997</v>
      </c>
      <c r="K2352" s="44">
        <v>1320.3087</v>
      </c>
      <c r="L2352" s="38" t="s">
        <v>789</v>
      </c>
      <c r="M2352" s="38" t="s">
        <v>48</v>
      </c>
      <c r="N2352" s="38" t="s">
        <v>7486</v>
      </c>
      <c r="O2352" s="38" t="s">
        <v>115</v>
      </c>
      <c r="P2352" s="38">
        <v>0</v>
      </c>
    </row>
    <row r="2353" spans="1:16" x14ac:dyDescent="0.3">
      <c r="A2353" s="38">
        <v>20090731.5</v>
      </c>
      <c r="B2353" s="38">
        <v>2455044</v>
      </c>
      <c r="C2353" s="38" t="s">
        <v>8928</v>
      </c>
      <c r="D2353" s="38" t="s">
        <v>7588</v>
      </c>
      <c r="E2353" s="43" t="s">
        <v>8929</v>
      </c>
      <c r="F2353" s="38" t="s">
        <v>486</v>
      </c>
      <c r="G2353" s="38" t="s">
        <v>48</v>
      </c>
      <c r="H2353" s="38" t="s">
        <v>6133</v>
      </c>
      <c r="I2353" s="38" t="s">
        <v>1629</v>
      </c>
      <c r="J2353" s="38">
        <f t="shared" si="36"/>
        <v>2009.5851999999995</v>
      </c>
      <c r="K2353" s="44">
        <v>1320.6375</v>
      </c>
      <c r="L2353" s="38" t="s">
        <v>618</v>
      </c>
      <c r="M2353" s="38" t="s">
        <v>48</v>
      </c>
      <c r="N2353" s="38" t="s">
        <v>1491</v>
      </c>
      <c r="O2353" s="38" t="s">
        <v>149</v>
      </c>
      <c r="P2353" s="38">
        <v>0</v>
      </c>
    </row>
    <row r="2354" spans="1:16" x14ac:dyDescent="0.3">
      <c r="A2354" s="38">
        <v>20090801.5</v>
      </c>
      <c r="B2354" s="38">
        <v>2455045</v>
      </c>
      <c r="C2354" s="38" t="s">
        <v>8930</v>
      </c>
      <c r="D2354" s="38" t="s">
        <v>2668</v>
      </c>
      <c r="E2354" s="43" t="s">
        <v>8931</v>
      </c>
      <c r="F2354" s="38" t="s">
        <v>486</v>
      </c>
      <c r="G2354" s="38" t="s">
        <v>48</v>
      </c>
      <c r="H2354" s="38" t="s">
        <v>5622</v>
      </c>
      <c r="I2354" s="38" t="s">
        <v>667</v>
      </c>
      <c r="J2354" s="38">
        <f t="shared" si="36"/>
        <v>2009.6412</v>
      </c>
      <c r="K2354" s="44">
        <v>1320.9650999999999</v>
      </c>
      <c r="L2354" s="38" t="s">
        <v>998</v>
      </c>
      <c r="M2354" s="38" t="s">
        <v>48</v>
      </c>
      <c r="N2354" s="38" t="s">
        <v>3694</v>
      </c>
      <c r="O2354" s="38" t="s">
        <v>172</v>
      </c>
      <c r="P2354" s="38">
        <v>0</v>
      </c>
    </row>
    <row r="2355" spans="1:16" x14ac:dyDescent="0.3">
      <c r="A2355" s="38">
        <v>20090802.5</v>
      </c>
      <c r="B2355" s="38">
        <v>2455046</v>
      </c>
      <c r="C2355" s="38" t="s">
        <v>8932</v>
      </c>
      <c r="D2355" s="38" t="s">
        <v>1155</v>
      </c>
      <c r="E2355" s="43" t="s">
        <v>8933</v>
      </c>
      <c r="F2355" s="38" t="s">
        <v>486</v>
      </c>
      <c r="G2355" s="38" t="s">
        <v>48</v>
      </c>
      <c r="H2355" s="38" t="s">
        <v>1372</v>
      </c>
      <c r="I2355" s="38" t="s">
        <v>667</v>
      </c>
      <c r="J2355" s="38">
        <f t="shared" si="36"/>
        <v>2009.6419999999998</v>
      </c>
      <c r="K2355" s="44">
        <v>1321.3181</v>
      </c>
      <c r="L2355" s="38" t="s">
        <v>2490</v>
      </c>
      <c r="M2355" s="38" t="s">
        <v>48</v>
      </c>
      <c r="N2355" s="38" t="s">
        <v>7334</v>
      </c>
      <c r="O2355" s="38" t="s">
        <v>1912</v>
      </c>
      <c r="P2355" s="38">
        <v>0</v>
      </c>
    </row>
    <row r="2356" spans="1:16" x14ac:dyDescent="0.3">
      <c r="A2356" s="38">
        <v>20090803.5</v>
      </c>
      <c r="B2356" s="38">
        <v>2455047</v>
      </c>
      <c r="C2356" s="38" t="s">
        <v>8934</v>
      </c>
      <c r="D2356" s="38" t="s">
        <v>3455</v>
      </c>
      <c r="E2356" s="43" t="s">
        <v>8935</v>
      </c>
      <c r="F2356" s="38" t="s">
        <v>486</v>
      </c>
      <c r="G2356" s="38" t="s">
        <v>48</v>
      </c>
      <c r="H2356" s="38" t="s">
        <v>8936</v>
      </c>
      <c r="I2356" s="38" t="s">
        <v>1487</v>
      </c>
      <c r="J2356" s="38">
        <f t="shared" si="36"/>
        <v>2009.6427999999996</v>
      </c>
      <c r="K2356" s="44">
        <v>1321.6786999999999</v>
      </c>
      <c r="L2356" s="38" t="s">
        <v>5597</v>
      </c>
      <c r="M2356" s="38" t="s">
        <v>48</v>
      </c>
      <c r="N2356" s="38" t="s">
        <v>1768</v>
      </c>
      <c r="O2356" s="38" t="s">
        <v>2202</v>
      </c>
      <c r="P2356" s="38">
        <v>0</v>
      </c>
    </row>
    <row r="2357" spans="1:16" x14ac:dyDescent="0.3">
      <c r="A2357" s="38">
        <v>20090804.5</v>
      </c>
      <c r="B2357" s="38">
        <v>2455048</v>
      </c>
      <c r="C2357" s="38" t="s">
        <v>8937</v>
      </c>
      <c r="D2357" s="38" t="s">
        <v>8585</v>
      </c>
      <c r="E2357" s="43" t="s">
        <v>8833</v>
      </c>
      <c r="F2357" s="38" t="s">
        <v>486</v>
      </c>
      <c r="G2357" s="38" t="s">
        <v>48</v>
      </c>
      <c r="H2357" s="38" t="s">
        <v>777</v>
      </c>
      <c r="I2357" s="38" t="s">
        <v>667</v>
      </c>
      <c r="J2357" s="38">
        <f t="shared" si="36"/>
        <v>2009.6435999999994</v>
      </c>
      <c r="K2357" s="44">
        <v>1322.0377000000001</v>
      </c>
      <c r="L2357" s="38" t="s">
        <v>442</v>
      </c>
      <c r="M2357" s="38" t="s">
        <v>48</v>
      </c>
      <c r="N2357" s="38" t="s">
        <v>8938</v>
      </c>
      <c r="O2357" s="38" t="s">
        <v>676</v>
      </c>
      <c r="P2357" s="38">
        <v>0</v>
      </c>
    </row>
    <row r="2358" spans="1:16" x14ac:dyDescent="0.3">
      <c r="A2358" s="38">
        <v>20090805.5</v>
      </c>
      <c r="B2358" s="38">
        <v>2455049</v>
      </c>
      <c r="C2358" s="38" t="s">
        <v>8939</v>
      </c>
      <c r="D2358" s="38" t="s">
        <v>1667</v>
      </c>
      <c r="E2358" s="43" t="s">
        <v>8940</v>
      </c>
      <c r="F2358" s="38" t="s">
        <v>486</v>
      </c>
      <c r="G2358" s="38" t="s">
        <v>48</v>
      </c>
      <c r="H2358" s="38" t="s">
        <v>419</v>
      </c>
      <c r="I2358" s="38" t="s">
        <v>511</v>
      </c>
      <c r="J2358" s="38">
        <f t="shared" si="36"/>
        <v>2009.6443999999992</v>
      </c>
      <c r="K2358" s="44">
        <v>1322.36</v>
      </c>
      <c r="L2358" s="38" t="s">
        <v>4564</v>
      </c>
      <c r="M2358" s="38" t="s">
        <v>48</v>
      </c>
      <c r="N2358" s="38" t="s">
        <v>3474</v>
      </c>
      <c r="O2358" s="38" t="s">
        <v>149</v>
      </c>
      <c r="P2358" s="38">
        <v>0</v>
      </c>
    </row>
    <row r="2359" spans="1:16" x14ac:dyDescent="0.3">
      <c r="A2359" s="38">
        <v>20090806.5</v>
      </c>
      <c r="B2359" s="38">
        <v>2455050</v>
      </c>
      <c r="C2359" s="38" t="s">
        <v>8941</v>
      </c>
      <c r="D2359" s="38" t="s">
        <v>2039</v>
      </c>
      <c r="E2359" s="43" t="s">
        <v>8440</v>
      </c>
      <c r="F2359" s="38" t="s">
        <v>486</v>
      </c>
      <c r="G2359" s="38" t="s">
        <v>48</v>
      </c>
      <c r="H2359" s="38" t="s">
        <v>8739</v>
      </c>
      <c r="I2359" s="38" t="s">
        <v>1487</v>
      </c>
      <c r="J2359" s="38">
        <f t="shared" si="36"/>
        <v>2009.6452000000008</v>
      </c>
      <c r="K2359" s="44">
        <v>1322.7411999999999</v>
      </c>
      <c r="L2359" s="38" t="s">
        <v>633</v>
      </c>
      <c r="M2359" s="38" t="s">
        <v>48</v>
      </c>
      <c r="N2359" s="38" t="s">
        <v>8942</v>
      </c>
      <c r="O2359" s="38" t="s">
        <v>667</v>
      </c>
      <c r="P2359" s="38">
        <v>0</v>
      </c>
    </row>
    <row r="2360" spans="1:16" x14ac:dyDescent="0.3">
      <c r="A2360" s="38">
        <v>20090807.5</v>
      </c>
      <c r="B2360" s="38">
        <v>2455051</v>
      </c>
      <c r="C2360" s="38" t="s">
        <v>8943</v>
      </c>
      <c r="D2360" s="38" t="s">
        <v>2668</v>
      </c>
      <c r="E2360" s="43" t="s">
        <v>8822</v>
      </c>
      <c r="F2360" s="38" t="s">
        <v>486</v>
      </c>
      <c r="G2360" s="38" t="s">
        <v>48</v>
      </c>
      <c r="H2360" s="38" t="s">
        <v>6286</v>
      </c>
      <c r="I2360" s="38" t="s">
        <v>76</v>
      </c>
      <c r="J2360" s="38">
        <f t="shared" si="36"/>
        <v>2009.6460000000006</v>
      </c>
      <c r="K2360" s="44">
        <v>1323.1045999999999</v>
      </c>
      <c r="L2360" s="38" t="s">
        <v>3092</v>
      </c>
      <c r="M2360" s="38" t="s">
        <v>48</v>
      </c>
      <c r="N2360" s="38" t="s">
        <v>2581</v>
      </c>
      <c r="O2360" s="38" t="s">
        <v>2367</v>
      </c>
      <c r="P2360" s="38">
        <v>0</v>
      </c>
    </row>
    <row r="2361" spans="1:16" x14ac:dyDescent="0.3">
      <c r="A2361" s="38">
        <v>20090808.5</v>
      </c>
      <c r="B2361" s="38">
        <v>2455052</v>
      </c>
      <c r="C2361" s="38" t="s">
        <v>8944</v>
      </c>
      <c r="D2361" s="38" t="s">
        <v>1063</v>
      </c>
      <c r="E2361" s="43" t="s">
        <v>8262</v>
      </c>
      <c r="F2361" s="38" t="s">
        <v>486</v>
      </c>
      <c r="G2361" s="38" t="s">
        <v>48</v>
      </c>
      <c r="H2361" s="38" t="s">
        <v>3294</v>
      </c>
      <c r="I2361" s="38" t="s">
        <v>163</v>
      </c>
      <c r="J2361" s="38">
        <f t="shared" si="36"/>
        <v>2009.6468000000004</v>
      </c>
      <c r="K2361" s="44">
        <v>1323.4775999999999</v>
      </c>
      <c r="L2361" s="38" t="s">
        <v>427</v>
      </c>
      <c r="M2361" s="38" t="s">
        <v>48</v>
      </c>
      <c r="N2361" s="38" t="s">
        <v>8945</v>
      </c>
      <c r="O2361" s="38" t="s">
        <v>76</v>
      </c>
      <c r="P2361" s="38">
        <v>0</v>
      </c>
    </row>
    <row r="2362" spans="1:16" x14ac:dyDescent="0.3">
      <c r="A2362" s="38">
        <v>20090809.5</v>
      </c>
      <c r="B2362" s="38">
        <v>2455053</v>
      </c>
      <c r="C2362" s="38" t="s">
        <v>8946</v>
      </c>
      <c r="D2362" s="38" t="s">
        <v>1800</v>
      </c>
      <c r="E2362" s="43" t="s">
        <v>7761</v>
      </c>
      <c r="F2362" s="38" t="s">
        <v>486</v>
      </c>
      <c r="G2362" s="38" t="s">
        <v>48</v>
      </c>
      <c r="H2362" s="38" t="s">
        <v>6872</v>
      </c>
      <c r="I2362" s="38" t="s">
        <v>400</v>
      </c>
      <c r="J2362" s="38">
        <f t="shared" si="36"/>
        <v>2009.6476000000002</v>
      </c>
      <c r="K2362" s="44">
        <v>1323.8933999999999</v>
      </c>
      <c r="L2362" s="38" t="s">
        <v>420</v>
      </c>
      <c r="M2362" s="38" t="s">
        <v>48</v>
      </c>
      <c r="N2362" s="38" t="s">
        <v>8947</v>
      </c>
      <c r="O2362" s="38" t="s">
        <v>1141</v>
      </c>
      <c r="P2362" s="38">
        <v>0</v>
      </c>
    </row>
    <row r="2363" spans="1:16" x14ac:dyDescent="0.3">
      <c r="A2363" s="38">
        <v>20090810.5</v>
      </c>
      <c r="B2363" s="38">
        <v>2455054</v>
      </c>
      <c r="C2363" s="38" t="s">
        <v>8948</v>
      </c>
      <c r="D2363" s="38" t="s">
        <v>1355</v>
      </c>
      <c r="E2363" s="43" t="s">
        <v>8949</v>
      </c>
      <c r="F2363" s="38" t="s">
        <v>486</v>
      </c>
      <c r="G2363" s="38" t="s">
        <v>48</v>
      </c>
      <c r="H2363" s="38" t="s">
        <v>8950</v>
      </c>
      <c r="I2363" s="38" t="s">
        <v>589</v>
      </c>
      <c r="J2363" s="38">
        <f t="shared" si="36"/>
        <v>2009.6484</v>
      </c>
      <c r="K2363" s="44">
        <v>1324.3036</v>
      </c>
      <c r="L2363" s="38" t="s">
        <v>1275</v>
      </c>
      <c r="M2363" s="38" t="s">
        <v>48</v>
      </c>
      <c r="N2363" s="38" t="s">
        <v>1638</v>
      </c>
      <c r="O2363" s="38" t="s">
        <v>4970</v>
      </c>
      <c r="P2363" s="38">
        <v>0</v>
      </c>
    </row>
    <row r="2364" spans="1:16" x14ac:dyDescent="0.3">
      <c r="A2364" s="38">
        <v>20090811.5</v>
      </c>
      <c r="B2364" s="38">
        <v>2455055</v>
      </c>
      <c r="C2364" s="38" t="s">
        <v>8951</v>
      </c>
      <c r="D2364" s="38" t="s">
        <v>3072</v>
      </c>
      <c r="E2364" s="43" t="s">
        <v>8952</v>
      </c>
      <c r="F2364" s="38" t="s">
        <v>486</v>
      </c>
      <c r="G2364" s="38" t="s">
        <v>48</v>
      </c>
      <c r="H2364" s="38" t="s">
        <v>8953</v>
      </c>
      <c r="I2364" s="38" t="s">
        <v>400</v>
      </c>
      <c r="J2364" s="38">
        <f t="shared" si="36"/>
        <v>2009.6491999999998</v>
      </c>
      <c r="K2364" s="44">
        <v>1324.7355</v>
      </c>
      <c r="L2364" s="38" t="s">
        <v>1029</v>
      </c>
      <c r="M2364" s="38" t="s">
        <v>48</v>
      </c>
      <c r="N2364" s="38" t="s">
        <v>1074</v>
      </c>
      <c r="O2364" s="38" t="s">
        <v>53</v>
      </c>
      <c r="P2364" s="38">
        <v>0</v>
      </c>
    </row>
    <row r="2365" spans="1:16" x14ac:dyDescent="0.3">
      <c r="A2365" s="38">
        <v>20090812.5</v>
      </c>
      <c r="B2365" s="38">
        <v>2455056</v>
      </c>
      <c r="C2365" s="38" t="s">
        <v>8954</v>
      </c>
      <c r="D2365" s="38" t="s">
        <v>534</v>
      </c>
      <c r="E2365" s="43" t="s">
        <v>7608</v>
      </c>
      <c r="F2365" s="38" t="s">
        <v>486</v>
      </c>
      <c r="G2365" s="38" t="s">
        <v>48</v>
      </c>
      <c r="H2365" s="38" t="s">
        <v>4889</v>
      </c>
      <c r="I2365" s="38" t="s">
        <v>511</v>
      </c>
      <c r="J2365" s="38">
        <f t="shared" si="36"/>
        <v>2009.6499999999996</v>
      </c>
      <c r="K2365" s="44">
        <v>1325.1608000000001</v>
      </c>
      <c r="L2365" s="38" t="s">
        <v>413</v>
      </c>
      <c r="M2365" s="38" t="s">
        <v>48</v>
      </c>
      <c r="N2365" s="38" t="s">
        <v>1170</v>
      </c>
      <c r="O2365" s="38" t="s">
        <v>518</v>
      </c>
      <c r="P2365" s="38">
        <v>0</v>
      </c>
    </row>
    <row r="2366" spans="1:16" x14ac:dyDescent="0.3">
      <c r="A2366" s="38">
        <v>20090813.5</v>
      </c>
      <c r="B2366" s="38">
        <v>2455057</v>
      </c>
      <c r="C2366" s="38" t="s">
        <v>8955</v>
      </c>
      <c r="D2366" s="38" t="s">
        <v>1692</v>
      </c>
      <c r="E2366" s="43" t="s">
        <v>7261</v>
      </c>
      <c r="F2366" s="38" t="s">
        <v>486</v>
      </c>
      <c r="G2366" s="38" t="s">
        <v>48</v>
      </c>
      <c r="H2366" s="38" t="s">
        <v>6313</v>
      </c>
      <c r="I2366" s="38" t="s">
        <v>667</v>
      </c>
      <c r="J2366" s="38">
        <f t="shared" si="36"/>
        <v>2009.6507999999994</v>
      </c>
      <c r="K2366" s="44">
        <v>1325.5961</v>
      </c>
      <c r="L2366" s="38" t="s">
        <v>405</v>
      </c>
      <c r="M2366" s="38" t="s">
        <v>48</v>
      </c>
      <c r="N2366" s="38" t="s">
        <v>8956</v>
      </c>
      <c r="O2366" s="38" t="s">
        <v>2102</v>
      </c>
      <c r="P2366" s="38">
        <v>0</v>
      </c>
    </row>
    <row r="2367" spans="1:16" x14ac:dyDescent="0.3">
      <c r="A2367" s="38">
        <v>20090814.5</v>
      </c>
      <c r="B2367" s="38">
        <v>2455058</v>
      </c>
      <c r="C2367" s="38" t="s">
        <v>8957</v>
      </c>
      <c r="D2367" s="38" t="s">
        <v>4759</v>
      </c>
      <c r="E2367" s="43" t="s">
        <v>8958</v>
      </c>
      <c r="F2367" s="38" t="s">
        <v>1562</v>
      </c>
      <c r="G2367" s="38" t="s">
        <v>48</v>
      </c>
      <c r="H2367" s="38" t="s">
        <v>2760</v>
      </c>
      <c r="I2367" s="38" t="s">
        <v>76</v>
      </c>
      <c r="J2367" s="38">
        <f t="shared" si="36"/>
        <v>2009.6515999999992</v>
      </c>
      <c r="K2367" s="44">
        <v>1326.0393999999999</v>
      </c>
      <c r="L2367" s="38" t="s">
        <v>4395</v>
      </c>
      <c r="M2367" s="38" t="s">
        <v>48</v>
      </c>
      <c r="N2367" s="38" t="s">
        <v>8959</v>
      </c>
      <c r="O2367" s="38" t="s">
        <v>1784</v>
      </c>
      <c r="P2367" s="38">
        <v>0</v>
      </c>
    </row>
    <row r="2368" spans="1:16" x14ac:dyDescent="0.3">
      <c r="A2368" s="38">
        <v>20090815.5</v>
      </c>
      <c r="B2368" s="38">
        <v>2455059</v>
      </c>
      <c r="C2368" s="38" t="s">
        <v>8960</v>
      </c>
      <c r="D2368" s="38" t="s">
        <v>817</v>
      </c>
      <c r="E2368" s="43" t="s">
        <v>8961</v>
      </c>
      <c r="F2368" s="38" t="s">
        <v>1562</v>
      </c>
      <c r="G2368" s="38" t="s">
        <v>48</v>
      </c>
      <c r="H2368" s="38" t="s">
        <v>529</v>
      </c>
      <c r="I2368" s="38" t="s">
        <v>163</v>
      </c>
      <c r="J2368" s="38">
        <f t="shared" si="36"/>
        <v>2009.6524000000009</v>
      </c>
      <c r="K2368" s="44">
        <v>1326.4816000000001</v>
      </c>
      <c r="L2368" s="38" t="s">
        <v>1299</v>
      </c>
      <c r="M2368" s="38" t="s">
        <v>48</v>
      </c>
      <c r="N2368" s="38" t="s">
        <v>3376</v>
      </c>
      <c r="O2368" s="38" t="s">
        <v>4125</v>
      </c>
      <c r="P2368" s="38">
        <v>0</v>
      </c>
    </row>
    <row r="2369" spans="1:16" x14ac:dyDescent="0.3">
      <c r="A2369" s="38">
        <v>20090816.5</v>
      </c>
      <c r="B2369" s="38">
        <v>2455060</v>
      </c>
      <c r="C2369" s="38" t="s">
        <v>8962</v>
      </c>
      <c r="D2369" s="38" t="s">
        <v>6182</v>
      </c>
      <c r="E2369" s="43" t="s">
        <v>7975</v>
      </c>
      <c r="F2369" s="38" t="s">
        <v>1562</v>
      </c>
      <c r="G2369" s="38" t="s">
        <v>48</v>
      </c>
      <c r="H2369" s="38" t="s">
        <v>8963</v>
      </c>
      <c r="I2369" s="38" t="s">
        <v>400</v>
      </c>
      <c r="J2369" s="38">
        <f t="shared" si="36"/>
        <v>2009.6532000000007</v>
      </c>
      <c r="K2369" s="44">
        <v>1326.9672</v>
      </c>
      <c r="L2369" s="38" t="s">
        <v>5590</v>
      </c>
      <c r="M2369" s="38" t="s">
        <v>48</v>
      </c>
      <c r="N2369" s="38" t="s">
        <v>8316</v>
      </c>
      <c r="O2369" s="38" t="s">
        <v>1862</v>
      </c>
      <c r="P2369" s="38">
        <v>0</v>
      </c>
    </row>
    <row r="2370" spans="1:16" x14ac:dyDescent="0.3">
      <c r="A2370" s="38">
        <v>20090817.5</v>
      </c>
      <c r="B2370" s="38">
        <v>2455061</v>
      </c>
      <c r="C2370" s="38" t="s">
        <v>8964</v>
      </c>
      <c r="D2370" s="38" t="s">
        <v>583</v>
      </c>
      <c r="E2370" s="43" t="s">
        <v>8388</v>
      </c>
      <c r="F2370" s="38" t="s">
        <v>1562</v>
      </c>
      <c r="G2370" s="38" t="s">
        <v>48</v>
      </c>
      <c r="H2370" s="38" t="s">
        <v>7200</v>
      </c>
      <c r="I2370" s="38" t="s">
        <v>76</v>
      </c>
      <c r="J2370" s="38">
        <f t="shared" si="36"/>
        <v>2009.6540000000005</v>
      </c>
      <c r="K2370" s="44">
        <v>1327.4576999999999</v>
      </c>
      <c r="L2370" s="38" t="s">
        <v>390</v>
      </c>
      <c r="M2370" s="38" t="s">
        <v>48</v>
      </c>
      <c r="N2370" s="38" t="s">
        <v>8060</v>
      </c>
      <c r="O2370" s="38" t="s">
        <v>5872</v>
      </c>
      <c r="P2370" s="38">
        <v>0</v>
      </c>
    </row>
    <row r="2371" spans="1:16" x14ac:dyDescent="0.3">
      <c r="A2371" s="38">
        <v>20090818.5</v>
      </c>
      <c r="B2371" s="38">
        <v>2455062</v>
      </c>
      <c r="C2371" s="38" t="s">
        <v>8965</v>
      </c>
      <c r="D2371" s="38" t="s">
        <v>2008</v>
      </c>
      <c r="E2371" s="43" t="s">
        <v>7684</v>
      </c>
      <c r="F2371" s="38" t="s">
        <v>1562</v>
      </c>
      <c r="G2371" s="38" t="s">
        <v>48</v>
      </c>
      <c r="H2371" s="38" t="s">
        <v>8966</v>
      </c>
      <c r="I2371" s="38" t="s">
        <v>1245</v>
      </c>
      <c r="J2371" s="38">
        <f t="shared" si="36"/>
        <v>2009.6548000000003</v>
      </c>
      <c r="K2371" s="44">
        <v>1327.9824000000001</v>
      </c>
      <c r="L2371" s="38" t="s">
        <v>383</v>
      </c>
      <c r="M2371" s="38" t="s">
        <v>48</v>
      </c>
      <c r="N2371" s="38" t="s">
        <v>772</v>
      </c>
      <c r="O2371" s="38" t="s">
        <v>988</v>
      </c>
      <c r="P2371" s="38">
        <v>0</v>
      </c>
    </row>
    <row r="2372" spans="1:16" x14ac:dyDescent="0.3">
      <c r="A2372" s="38">
        <v>20090819.5</v>
      </c>
      <c r="B2372" s="38">
        <v>2455063</v>
      </c>
      <c r="C2372" s="38" t="s">
        <v>8967</v>
      </c>
      <c r="D2372" s="38" t="s">
        <v>1086</v>
      </c>
      <c r="E2372" s="43" t="s">
        <v>8968</v>
      </c>
      <c r="F2372" s="38" t="s">
        <v>1562</v>
      </c>
      <c r="G2372" s="38" t="s">
        <v>48</v>
      </c>
      <c r="H2372" s="38" t="s">
        <v>8969</v>
      </c>
      <c r="I2372" s="38" t="s">
        <v>1358</v>
      </c>
      <c r="J2372" s="38">
        <f t="shared" si="36"/>
        <v>2009.6556</v>
      </c>
      <c r="K2372" s="44">
        <v>1328.4765</v>
      </c>
      <c r="L2372" s="38" t="s">
        <v>1143</v>
      </c>
      <c r="M2372" s="38" t="s">
        <v>48</v>
      </c>
      <c r="N2372" s="38" t="s">
        <v>5539</v>
      </c>
      <c r="O2372" s="38" t="s">
        <v>1974</v>
      </c>
      <c r="P2372" s="38">
        <v>0</v>
      </c>
    </row>
    <row r="2373" spans="1:16" x14ac:dyDescent="0.3">
      <c r="A2373" s="38">
        <v>20090820.5</v>
      </c>
      <c r="B2373" s="38">
        <v>2455064</v>
      </c>
      <c r="C2373" s="38" t="s">
        <v>8970</v>
      </c>
      <c r="D2373" s="38" t="s">
        <v>7702</v>
      </c>
      <c r="E2373" s="43" t="s">
        <v>7094</v>
      </c>
      <c r="F2373" s="38" t="s">
        <v>1562</v>
      </c>
      <c r="G2373" s="38" t="s">
        <v>48</v>
      </c>
      <c r="H2373" s="38" t="s">
        <v>4150</v>
      </c>
      <c r="I2373" s="38" t="s">
        <v>400</v>
      </c>
      <c r="J2373" s="38">
        <f t="shared" si="36"/>
        <v>2009.6563999999998</v>
      </c>
      <c r="K2373" s="44">
        <v>1329.077</v>
      </c>
      <c r="L2373" s="38" t="s">
        <v>1323</v>
      </c>
      <c r="M2373" s="38" t="s">
        <v>48</v>
      </c>
      <c r="N2373" s="38" t="s">
        <v>8339</v>
      </c>
      <c r="O2373" s="38" t="s">
        <v>1808</v>
      </c>
      <c r="P2373" s="38">
        <v>0</v>
      </c>
    </row>
    <row r="2374" spans="1:16" x14ac:dyDescent="0.3">
      <c r="A2374" s="38">
        <v>20090821.5</v>
      </c>
      <c r="B2374" s="38">
        <v>2455065</v>
      </c>
      <c r="C2374" s="38" t="s">
        <v>8971</v>
      </c>
      <c r="D2374" s="38" t="s">
        <v>817</v>
      </c>
      <c r="E2374" s="43" t="s">
        <v>8972</v>
      </c>
      <c r="F2374" s="38" t="s">
        <v>1562</v>
      </c>
      <c r="G2374" s="38" t="s">
        <v>48</v>
      </c>
      <c r="H2374" s="38" t="s">
        <v>4442</v>
      </c>
      <c r="I2374" s="38" t="s">
        <v>1644</v>
      </c>
      <c r="J2374" s="38">
        <f t="shared" ref="J2374:J2437" si="37">INT(A2374/10000)+8*(A2374/10000-INT(A2374/10000))</f>
        <v>2009.6571999999996</v>
      </c>
      <c r="K2374" s="44">
        <v>1329.5231000000001</v>
      </c>
      <c r="L2374" s="38" t="s">
        <v>2933</v>
      </c>
      <c r="M2374" s="38" t="s">
        <v>48</v>
      </c>
      <c r="N2374" s="38" t="s">
        <v>8314</v>
      </c>
      <c r="O2374" s="38" t="s">
        <v>2053</v>
      </c>
      <c r="P2374" s="38">
        <v>0</v>
      </c>
    </row>
    <row r="2375" spans="1:16" x14ac:dyDescent="0.3">
      <c r="A2375" s="38">
        <v>20090822.5</v>
      </c>
      <c r="B2375" s="38">
        <v>2455066</v>
      </c>
      <c r="C2375" s="38" t="s">
        <v>8973</v>
      </c>
      <c r="D2375" s="38" t="s">
        <v>1558</v>
      </c>
      <c r="E2375" s="43" t="s">
        <v>7753</v>
      </c>
      <c r="F2375" s="38" t="s">
        <v>1562</v>
      </c>
      <c r="G2375" s="38" t="s">
        <v>48</v>
      </c>
      <c r="H2375" s="38" t="s">
        <v>8488</v>
      </c>
      <c r="I2375" s="38" t="s">
        <v>2175</v>
      </c>
      <c r="J2375" s="38">
        <f t="shared" si="37"/>
        <v>2009.6579999999994</v>
      </c>
      <c r="K2375" s="44">
        <v>1330.0386000000001</v>
      </c>
      <c r="L2375" s="38" t="s">
        <v>2918</v>
      </c>
      <c r="M2375" s="38" t="s">
        <v>48</v>
      </c>
      <c r="N2375" s="38" t="s">
        <v>2922</v>
      </c>
      <c r="O2375" s="38" t="s">
        <v>3558</v>
      </c>
      <c r="P2375" s="38">
        <v>0</v>
      </c>
    </row>
    <row r="2376" spans="1:16" x14ac:dyDescent="0.3">
      <c r="A2376" s="38">
        <v>20090823.5</v>
      </c>
      <c r="B2376" s="38">
        <v>2455067</v>
      </c>
      <c r="C2376" s="38" t="s">
        <v>8974</v>
      </c>
      <c r="D2376" s="38" t="s">
        <v>352</v>
      </c>
      <c r="E2376" s="43" t="s">
        <v>8975</v>
      </c>
      <c r="F2376" s="38" t="s">
        <v>1562</v>
      </c>
      <c r="G2376" s="38" t="s">
        <v>48</v>
      </c>
      <c r="H2376" s="38" t="s">
        <v>7476</v>
      </c>
      <c r="I2376" s="38" t="s">
        <v>511</v>
      </c>
      <c r="J2376" s="38">
        <f t="shared" si="37"/>
        <v>2009.6587999999992</v>
      </c>
      <c r="K2376" s="44">
        <v>1330.6284000000001</v>
      </c>
      <c r="L2376" s="38" t="s">
        <v>2680</v>
      </c>
      <c r="M2376" s="38" t="s">
        <v>48</v>
      </c>
      <c r="N2376" s="38" t="s">
        <v>3901</v>
      </c>
      <c r="O2376" s="38" t="s">
        <v>1658</v>
      </c>
      <c r="P2376" s="38">
        <v>0</v>
      </c>
    </row>
    <row r="2377" spans="1:16" x14ac:dyDescent="0.3">
      <c r="A2377" s="38">
        <v>20090824.5</v>
      </c>
      <c r="B2377" s="38">
        <v>2455068</v>
      </c>
      <c r="C2377" s="38" t="s">
        <v>8976</v>
      </c>
      <c r="D2377" s="38" t="s">
        <v>966</v>
      </c>
      <c r="E2377" s="43" t="s">
        <v>8977</v>
      </c>
      <c r="F2377" s="38" t="s">
        <v>74</v>
      </c>
      <c r="G2377" s="38" t="s">
        <v>48</v>
      </c>
      <c r="H2377" s="38" t="s">
        <v>3618</v>
      </c>
      <c r="I2377" s="38" t="s">
        <v>76</v>
      </c>
      <c r="J2377" s="38">
        <f t="shared" si="37"/>
        <v>2009.6596000000009</v>
      </c>
      <c r="K2377" s="44">
        <v>1331.2379000000001</v>
      </c>
      <c r="L2377" s="38" t="s">
        <v>355</v>
      </c>
      <c r="M2377" s="38" t="s">
        <v>48</v>
      </c>
      <c r="N2377" s="38" t="s">
        <v>8978</v>
      </c>
      <c r="O2377" s="38" t="s">
        <v>6712</v>
      </c>
      <c r="P2377" s="38">
        <v>0</v>
      </c>
    </row>
    <row r="2378" spans="1:16" x14ac:dyDescent="0.3">
      <c r="A2378" s="38">
        <v>20090825.5</v>
      </c>
      <c r="B2378" s="38">
        <v>2455069</v>
      </c>
      <c r="C2378" s="38" t="s">
        <v>8979</v>
      </c>
      <c r="D2378" s="38" t="s">
        <v>2960</v>
      </c>
      <c r="E2378" s="43" t="s">
        <v>8980</v>
      </c>
      <c r="F2378" s="38" t="s">
        <v>74</v>
      </c>
      <c r="G2378" s="38" t="s">
        <v>48</v>
      </c>
      <c r="H2378" s="38" t="s">
        <v>8981</v>
      </c>
      <c r="I2378" s="38" t="s">
        <v>400</v>
      </c>
      <c r="J2378" s="38">
        <f t="shared" si="37"/>
        <v>2009.6604000000007</v>
      </c>
      <c r="K2378" s="44">
        <v>1331.8963000000001</v>
      </c>
      <c r="L2378" s="38" t="s">
        <v>1345</v>
      </c>
      <c r="M2378" s="38" t="s">
        <v>48</v>
      </c>
      <c r="N2378" s="38" t="s">
        <v>4536</v>
      </c>
      <c r="O2378" s="38" t="s">
        <v>1561</v>
      </c>
      <c r="P2378" s="38">
        <v>0</v>
      </c>
    </row>
    <row r="2379" spans="1:16" x14ac:dyDescent="0.3">
      <c r="A2379" s="38">
        <v>20090826.5</v>
      </c>
      <c r="B2379" s="38">
        <v>2455070</v>
      </c>
      <c r="C2379" s="38" t="s">
        <v>8982</v>
      </c>
      <c r="D2379" s="38" t="s">
        <v>8983</v>
      </c>
      <c r="E2379" s="43" t="s">
        <v>6535</v>
      </c>
      <c r="F2379" s="38" t="s">
        <v>74</v>
      </c>
      <c r="G2379" s="38" t="s">
        <v>48</v>
      </c>
      <c r="H2379" s="38" t="s">
        <v>8984</v>
      </c>
      <c r="I2379" s="38" t="s">
        <v>400</v>
      </c>
      <c r="J2379" s="38">
        <f t="shared" si="37"/>
        <v>2009.6612000000005</v>
      </c>
      <c r="K2379" s="44">
        <v>1332.4742000000001</v>
      </c>
      <c r="L2379" s="38" t="s">
        <v>2652</v>
      </c>
      <c r="M2379" s="38" t="s">
        <v>48</v>
      </c>
      <c r="N2379" s="38" t="s">
        <v>5527</v>
      </c>
      <c r="O2379" s="38" t="s">
        <v>1994</v>
      </c>
      <c r="P2379" s="38">
        <v>0</v>
      </c>
    </row>
    <row r="2380" spans="1:16" x14ac:dyDescent="0.3">
      <c r="A2380" s="38">
        <v>20090827.5</v>
      </c>
      <c r="B2380" s="38">
        <v>2455071</v>
      </c>
      <c r="C2380" s="38" t="s">
        <v>8985</v>
      </c>
      <c r="D2380" s="38" t="s">
        <v>8986</v>
      </c>
      <c r="E2380" s="43" t="s">
        <v>8987</v>
      </c>
      <c r="F2380" s="38" t="s">
        <v>74</v>
      </c>
      <c r="G2380" s="38" t="s">
        <v>48</v>
      </c>
      <c r="H2380" s="38" t="s">
        <v>8988</v>
      </c>
      <c r="I2380" s="38" t="s">
        <v>988</v>
      </c>
      <c r="J2380" s="38">
        <f t="shared" si="37"/>
        <v>2009.6620000000003</v>
      </c>
      <c r="K2380" s="44">
        <v>1333.1470999999999</v>
      </c>
      <c r="L2380" s="38" t="s">
        <v>333</v>
      </c>
      <c r="M2380" s="38" t="s">
        <v>48</v>
      </c>
      <c r="N2380" s="38" t="s">
        <v>4834</v>
      </c>
      <c r="O2380" s="38" t="s">
        <v>5056</v>
      </c>
      <c r="P2380" s="38">
        <v>0</v>
      </c>
    </row>
    <row r="2381" spans="1:16" x14ac:dyDescent="0.3">
      <c r="A2381" s="38">
        <v>20090828.5</v>
      </c>
      <c r="B2381" s="38">
        <v>2455072</v>
      </c>
      <c r="C2381" s="38" t="s">
        <v>8989</v>
      </c>
      <c r="D2381" s="38" t="s">
        <v>4700</v>
      </c>
      <c r="E2381" s="43" t="s">
        <v>7193</v>
      </c>
      <c r="F2381" s="38" t="s">
        <v>74</v>
      </c>
      <c r="G2381" s="38" t="s">
        <v>48</v>
      </c>
      <c r="H2381" s="38" t="s">
        <v>8990</v>
      </c>
      <c r="I2381" s="38" t="s">
        <v>3355</v>
      </c>
      <c r="J2381" s="38">
        <f t="shared" si="37"/>
        <v>2009.6628000000001</v>
      </c>
      <c r="K2381" s="44">
        <v>1333.6622</v>
      </c>
      <c r="L2381" s="38" t="s">
        <v>1359</v>
      </c>
      <c r="M2381" s="38" t="s">
        <v>48</v>
      </c>
      <c r="N2381" s="38" t="s">
        <v>8991</v>
      </c>
      <c r="O2381" s="38" t="s">
        <v>4626</v>
      </c>
      <c r="P2381" s="38">
        <v>0</v>
      </c>
    </row>
    <row r="2382" spans="1:16" x14ac:dyDescent="0.3">
      <c r="A2382" s="38">
        <v>20090829.5</v>
      </c>
      <c r="B2382" s="38">
        <v>2455073</v>
      </c>
      <c r="C2382" s="38" t="s">
        <v>8992</v>
      </c>
      <c r="D2382" s="38" t="s">
        <v>680</v>
      </c>
      <c r="E2382" s="43" t="s">
        <v>8993</v>
      </c>
      <c r="F2382" s="38" t="s">
        <v>74</v>
      </c>
      <c r="G2382" s="38" t="s">
        <v>48</v>
      </c>
      <c r="H2382" s="38" t="s">
        <v>8994</v>
      </c>
      <c r="I2382" s="38" t="s">
        <v>1487</v>
      </c>
      <c r="J2382" s="38">
        <f t="shared" si="37"/>
        <v>2009.6635999999999</v>
      </c>
      <c r="K2382" s="44">
        <v>1334.2950000000001</v>
      </c>
      <c r="L2382" s="38" t="s">
        <v>2404</v>
      </c>
      <c r="M2382" s="38" t="s">
        <v>48</v>
      </c>
      <c r="N2382" s="38" t="s">
        <v>5481</v>
      </c>
      <c r="O2382" s="38" t="s">
        <v>8995</v>
      </c>
      <c r="P2382" s="38">
        <v>0</v>
      </c>
    </row>
    <row r="2383" spans="1:16" x14ac:dyDescent="0.3">
      <c r="A2383" s="38">
        <v>20090830.5</v>
      </c>
      <c r="B2383" s="38">
        <v>2455074</v>
      </c>
      <c r="C2383" s="38" t="s">
        <v>8996</v>
      </c>
      <c r="D2383" s="38" t="s">
        <v>2836</v>
      </c>
      <c r="E2383" s="43" t="s">
        <v>6633</v>
      </c>
      <c r="F2383" s="38" t="s">
        <v>74</v>
      </c>
      <c r="G2383" s="38" t="s">
        <v>48</v>
      </c>
      <c r="H2383" s="38" t="s">
        <v>2634</v>
      </c>
      <c r="I2383" s="38" t="s">
        <v>511</v>
      </c>
      <c r="J2383" s="38">
        <f t="shared" si="37"/>
        <v>2009.6643999999997</v>
      </c>
      <c r="K2383" s="44">
        <v>1334.9</v>
      </c>
      <c r="L2383" s="38" t="s">
        <v>1366</v>
      </c>
      <c r="M2383" s="38" t="s">
        <v>48</v>
      </c>
      <c r="N2383" s="38" t="s">
        <v>1126</v>
      </c>
      <c r="O2383" s="38" t="s">
        <v>3018</v>
      </c>
      <c r="P2383" s="38">
        <v>0</v>
      </c>
    </row>
    <row r="2384" spans="1:16" x14ac:dyDescent="0.3">
      <c r="A2384" s="38">
        <v>20090831.5</v>
      </c>
      <c r="B2384" s="38">
        <v>2455075</v>
      </c>
      <c r="C2384" s="38" t="s">
        <v>8997</v>
      </c>
      <c r="D2384" s="38" t="s">
        <v>3548</v>
      </c>
      <c r="E2384" s="43" t="s">
        <v>8998</v>
      </c>
      <c r="F2384" s="38" t="s">
        <v>74</v>
      </c>
      <c r="G2384" s="38" t="s">
        <v>48</v>
      </c>
      <c r="H2384" s="38" t="s">
        <v>3491</v>
      </c>
      <c r="I2384" s="38" t="s">
        <v>2724</v>
      </c>
      <c r="J2384" s="38">
        <f t="shared" si="37"/>
        <v>2009.6651999999995</v>
      </c>
      <c r="K2384" s="44">
        <v>1335.5218</v>
      </c>
      <c r="L2384" s="38" t="s">
        <v>3178</v>
      </c>
      <c r="M2384" s="38" t="s">
        <v>48</v>
      </c>
      <c r="N2384" s="38" t="s">
        <v>2994</v>
      </c>
      <c r="O2384" s="38" t="s">
        <v>1816</v>
      </c>
      <c r="P2384" s="38">
        <v>0</v>
      </c>
    </row>
    <row r="2385" spans="1:16" x14ac:dyDescent="0.3">
      <c r="A2385" s="38">
        <v>20090901.5</v>
      </c>
      <c r="B2385" s="38">
        <v>2455076</v>
      </c>
      <c r="C2385" s="38" t="s">
        <v>8999</v>
      </c>
      <c r="D2385" s="38" t="s">
        <v>7795</v>
      </c>
      <c r="E2385" s="43" t="s">
        <v>9000</v>
      </c>
      <c r="F2385" s="38" t="s">
        <v>74</v>
      </c>
      <c r="G2385" s="38" t="s">
        <v>48</v>
      </c>
      <c r="H2385" s="38" t="s">
        <v>1795</v>
      </c>
      <c r="I2385" s="38" t="s">
        <v>750</v>
      </c>
      <c r="J2385" s="38">
        <f t="shared" si="37"/>
        <v>2009.7212</v>
      </c>
      <c r="K2385" s="44">
        <v>1336.2155</v>
      </c>
      <c r="L2385" s="38" t="s">
        <v>1040</v>
      </c>
      <c r="M2385" s="38" t="s">
        <v>48</v>
      </c>
      <c r="N2385" s="38" t="s">
        <v>2973</v>
      </c>
      <c r="O2385" s="38" t="s">
        <v>525</v>
      </c>
      <c r="P2385" s="38">
        <v>0</v>
      </c>
    </row>
    <row r="2386" spans="1:16" x14ac:dyDescent="0.3">
      <c r="A2386" s="38">
        <v>20090902.5</v>
      </c>
      <c r="B2386" s="38">
        <v>2455077</v>
      </c>
      <c r="C2386" s="38" t="s">
        <v>9001</v>
      </c>
      <c r="D2386" s="38" t="s">
        <v>881</v>
      </c>
      <c r="E2386" s="43" t="s">
        <v>9002</v>
      </c>
      <c r="F2386" s="38" t="s">
        <v>74</v>
      </c>
      <c r="G2386" s="38" t="s">
        <v>48</v>
      </c>
      <c r="H2386" s="38" t="s">
        <v>4995</v>
      </c>
      <c r="I2386" s="38" t="s">
        <v>1644</v>
      </c>
      <c r="J2386" s="38">
        <f t="shared" si="37"/>
        <v>2009.7219999999998</v>
      </c>
      <c r="K2386" s="44">
        <v>1336.8189</v>
      </c>
      <c r="L2386" s="38" t="s">
        <v>1490</v>
      </c>
      <c r="M2386" s="38" t="s">
        <v>48</v>
      </c>
      <c r="N2386" s="38" t="s">
        <v>3125</v>
      </c>
      <c r="O2386" s="38" t="s">
        <v>4554</v>
      </c>
      <c r="P2386" s="38">
        <v>0</v>
      </c>
    </row>
    <row r="2387" spans="1:16" x14ac:dyDescent="0.3">
      <c r="A2387" s="38">
        <v>20090903.5</v>
      </c>
      <c r="B2387" s="38">
        <v>2455078</v>
      </c>
      <c r="C2387" s="38" t="s">
        <v>9003</v>
      </c>
      <c r="D2387" s="38" t="s">
        <v>2199</v>
      </c>
      <c r="E2387" s="43" t="s">
        <v>9004</v>
      </c>
      <c r="F2387" s="38" t="s">
        <v>1912</v>
      </c>
      <c r="G2387" s="38" t="s">
        <v>48</v>
      </c>
      <c r="H2387" s="38" t="s">
        <v>3473</v>
      </c>
      <c r="I2387" s="38" t="s">
        <v>1629</v>
      </c>
      <c r="J2387" s="38">
        <f t="shared" si="37"/>
        <v>2009.7227999999996</v>
      </c>
      <c r="K2387" s="44">
        <v>1337.4389000000001</v>
      </c>
      <c r="L2387" s="38" t="s">
        <v>122</v>
      </c>
      <c r="M2387" s="38" t="s">
        <v>48</v>
      </c>
      <c r="N2387" s="38" t="s">
        <v>2491</v>
      </c>
      <c r="O2387" s="38" t="s">
        <v>6684</v>
      </c>
      <c r="P2387" s="38">
        <v>0</v>
      </c>
    </row>
    <row r="2388" spans="1:16" x14ac:dyDescent="0.3">
      <c r="A2388" s="38">
        <v>20090904.5</v>
      </c>
      <c r="B2388" s="38">
        <v>2455079</v>
      </c>
      <c r="C2388" s="38" t="s">
        <v>9005</v>
      </c>
      <c r="D2388" s="38" t="s">
        <v>1272</v>
      </c>
      <c r="E2388" s="43" t="s">
        <v>1478</v>
      </c>
      <c r="F2388" s="38" t="s">
        <v>1912</v>
      </c>
      <c r="G2388" s="38" t="s">
        <v>48</v>
      </c>
      <c r="H2388" s="38" t="s">
        <v>7449</v>
      </c>
      <c r="I2388" s="38" t="s">
        <v>400</v>
      </c>
      <c r="J2388" s="38">
        <f t="shared" si="37"/>
        <v>2009.7235999999994</v>
      </c>
      <c r="K2388" s="44">
        <v>1338.0625</v>
      </c>
      <c r="L2388" s="38" t="s">
        <v>47</v>
      </c>
      <c r="M2388" s="38" t="s">
        <v>48</v>
      </c>
      <c r="N2388" s="38" t="s">
        <v>9006</v>
      </c>
      <c r="O2388" s="38" t="s">
        <v>350</v>
      </c>
      <c r="P2388" s="38">
        <v>0</v>
      </c>
    </row>
    <row r="2389" spans="1:16" x14ac:dyDescent="0.3">
      <c r="A2389" s="38">
        <v>20090905.5</v>
      </c>
      <c r="B2389" s="38">
        <v>2455080</v>
      </c>
      <c r="C2389" s="38" t="s">
        <v>9007</v>
      </c>
      <c r="D2389" s="38" t="s">
        <v>966</v>
      </c>
      <c r="E2389" s="43" t="s">
        <v>9008</v>
      </c>
      <c r="F2389" s="38" t="s">
        <v>1912</v>
      </c>
      <c r="G2389" s="38" t="s">
        <v>48</v>
      </c>
      <c r="H2389" s="38" t="s">
        <v>8981</v>
      </c>
      <c r="I2389" s="38" t="s">
        <v>2175</v>
      </c>
      <c r="J2389" s="38">
        <f t="shared" si="37"/>
        <v>2009.7243999999992</v>
      </c>
      <c r="K2389" s="44">
        <v>1338.7067999999999</v>
      </c>
      <c r="L2389" s="38" t="s">
        <v>281</v>
      </c>
      <c r="M2389" s="38" t="s">
        <v>48</v>
      </c>
      <c r="N2389" s="38" t="s">
        <v>9009</v>
      </c>
      <c r="O2389" s="38" t="s">
        <v>1408</v>
      </c>
      <c r="P2389" s="38">
        <v>0</v>
      </c>
    </row>
    <row r="2390" spans="1:16" x14ac:dyDescent="0.3">
      <c r="A2390" s="38">
        <v>20090906.5</v>
      </c>
      <c r="B2390" s="38">
        <v>2455081</v>
      </c>
      <c r="C2390" s="38" t="s">
        <v>9010</v>
      </c>
      <c r="D2390" s="38" t="s">
        <v>1713</v>
      </c>
      <c r="E2390" s="43" t="s">
        <v>7560</v>
      </c>
      <c r="F2390" s="38" t="s">
        <v>1912</v>
      </c>
      <c r="G2390" s="38" t="s">
        <v>48</v>
      </c>
      <c r="H2390" s="38" t="s">
        <v>5334</v>
      </c>
      <c r="I2390" s="38" t="s">
        <v>1629</v>
      </c>
      <c r="J2390" s="38">
        <f t="shared" si="37"/>
        <v>2009.7252000000008</v>
      </c>
      <c r="K2390" s="44">
        <v>1339.3657000000001</v>
      </c>
      <c r="L2390" s="38" t="s">
        <v>2014</v>
      </c>
      <c r="M2390" s="38" t="s">
        <v>48</v>
      </c>
      <c r="N2390" s="38" t="s">
        <v>9011</v>
      </c>
      <c r="O2390" s="38" t="s">
        <v>2387</v>
      </c>
      <c r="P2390" s="38">
        <v>0</v>
      </c>
    </row>
    <row r="2391" spans="1:16" x14ac:dyDescent="0.3">
      <c r="A2391" s="38">
        <v>20090907.5</v>
      </c>
      <c r="B2391" s="38">
        <v>2455082</v>
      </c>
      <c r="C2391" s="38" t="s">
        <v>9012</v>
      </c>
      <c r="D2391" s="38" t="s">
        <v>2116</v>
      </c>
      <c r="E2391" s="43" t="s">
        <v>961</v>
      </c>
      <c r="F2391" s="38" t="s">
        <v>1912</v>
      </c>
      <c r="G2391" s="38" t="s">
        <v>48</v>
      </c>
      <c r="H2391" s="38" t="s">
        <v>7292</v>
      </c>
      <c r="I2391" s="38" t="s">
        <v>589</v>
      </c>
      <c r="J2391" s="38">
        <f t="shared" si="37"/>
        <v>2009.7260000000006</v>
      </c>
      <c r="K2391" s="44">
        <v>1340.0078000000001</v>
      </c>
      <c r="L2391" s="38" t="s">
        <v>3428</v>
      </c>
      <c r="M2391" s="38" t="s">
        <v>48</v>
      </c>
      <c r="N2391" s="38" t="s">
        <v>3862</v>
      </c>
      <c r="O2391" s="38" t="s">
        <v>2425</v>
      </c>
      <c r="P2391" s="38">
        <v>0</v>
      </c>
    </row>
    <row r="2392" spans="1:16" x14ac:dyDescent="0.3">
      <c r="A2392" s="38">
        <v>20090908.5</v>
      </c>
      <c r="B2392" s="38">
        <v>2455083</v>
      </c>
      <c r="C2392" s="38" t="s">
        <v>9013</v>
      </c>
      <c r="D2392" s="38" t="s">
        <v>2109</v>
      </c>
      <c r="E2392" s="43" t="s">
        <v>7072</v>
      </c>
      <c r="F2392" s="38" t="s">
        <v>1912</v>
      </c>
      <c r="G2392" s="38" t="s">
        <v>48</v>
      </c>
      <c r="H2392" s="38" t="s">
        <v>4170</v>
      </c>
      <c r="I2392" s="38" t="s">
        <v>163</v>
      </c>
      <c r="J2392" s="38">
        <f t="shared" si="37"/>
        <v>2009.7268000000004</v>
      </c>
      <c r="K2392" s="44">
        <v>1340.7049</v>
      </c>
      <c r="L2392" s="38" t="s">
        <v>3212</v>
      </c>
      <c r="M2392" s="38" t="s">
        <v>48</v>
      </c>
      <c r="N2392" s="38" t="s">
        <v>9014</v>
      </c>
      <c r="O2392" s="38" t="s">
        <v>8995</v>
      </c>
      <c r="P2392" s="38">
        <v>0</v>
      </c>
    </row>
    <row r="2393" spans="1:16" x14ac:dyDescent="0.3">
      <c r="A2393" s="38">
        <v>20090909.5</v>
      </c>
      <c r="B2393" s="38">
        <v>2455084</v>
      </c>
      <c r="C2393" s="38" t="s">
        <v>9015</v>
      </c>
      <c r="D2393" s="38" t="s">
        <v>1896</v>
      </c>
      <c r="E2393" s="43" t="s">
        <v>5855</v>
      </c>
      <c r="F2393" s="38" t="s">
        <v>1912</v>
      </c>
      <c r="G2393" s="38" t="s">
        <v>48</v>
      </c>
      <c r="H2393" s="38" t="s">
        <v>9016</v>
      </c>
      <c r="I2393" s="38" t="s">
        <v>3355</v>
      </c>
      <c r="J2393" s="38">
        <f t="shared" si="37"/>
        <v>2009.7276000000002</v>
      </c>
      <c r="K2393" s="44">
        <v>1341.3713</v>
      </c>
      <c r="L2393" s="38" t="s">
        <v>50</v>
      </c>
      <c r="M2393" s="38" t="s">
        <v>48</v>
      </c>
      <c r="N2393" s="38" t="s">
        <v>9017</v>
      </c>
      <c r="O2393" s="38" t="s">
        <v>3647</v>
      </c>
      <c r="P2393" s="38">
        <v>0</v>
      </c>
    </row>
    <row r="2394" spans="1:16" x14ac:dyDescent="0.3">
      <c r="A2394" s="38">
        <v>20090910.5</v>
      </c>
      <c r="B2394" s="38">
        <v>2455085</v>
      </c>
      <c r="C2394" s="38" t="s">
        <v>9018</v>
      </c>
      <c r="D2394" s="38" t="s">
        <v>7727</v>
      </c>
      <c r="E2394" s="43" t="s">
        <v>7160</v>
      </c>
      <c r="F2394" s="38" t="s">
        <v>1912</v>
      </c>
      <c r="G2394" s="38" t="s">
        <v>48</v>
      </c>
      <c r="H2394" s="38" t="s">
        <v>2634</v>
      </c>
      <c r="I2394" s="38" t="s">
        <v>76</v>
      </c>
      <c r="J2394" s="38">
        <f t="shared" si="37"/>
        <v>2009.7284</v>
      </c>
      <c r="K2394" s="44">
        <v>1342.0173</v>
      </c>
      <c r="L2394" s="38" t="s">
        <v>1514</v>
      </c>
      <c r="M2394" s="38" t="s">
        <v>48</v>
      </c>
      <c r="N2394" s="38" t="s">
        <v>3225</v>
      </c>
      <c r="O2394" s="38" t="s">
        <v>2317</v>
      </c>
      <c r="P2394" s="38">
        <v>0</v>
      </c>
    </row>
    <row r="2395" spans="1:16" x14ac:dyDescent="0.3">
      <c r="A2395" s="38">
        <v>20090911.5</v>
      </c>
      <c r="B2395" s="38">
        <v>2455086</v>
      </c>
      <c r="C2395" s="38" t="s">
        <v>9019</v>
      </c>
      <c r="D2395" s="38" t="s">
        <v>576</v>
      </c>
      <c r="E2395" s="43" t="s">
        <v>9020</v>
      </c>
      <c r="F2395" s="38" t="s">
        <v>1912</v>
      </c>
      <c r="G2395" s="38" t="s">
        <v>48</v>
      </c>
      <c r="H2395" s="38" t="s">
        <v>2590</v>
      </c>
      <c r="I2395" s="38" t="s">
        <v>667</v>
      </c>
      <c r="J2395" s="38">
        <f t="shared" si="37"/>
        <v>2009.7291999999998</v>
      </c>
      <c r="K2395" s="44">
        <v>1342.6895999999999</v>
      </c>
      <c r="L2395" s="38" t="s">
        <v>246</v>
      </c>
      <c r="M2395" s="38" t="s">
        <v>48</v>
      </c>
      <c r="N2395" s="38" t="s">
        <v>9021</v>
      </c>
      <c r="O2395" s="38" t="s">
        <v>7746</v>
      </c>
      <c r="P2395" s="38">
        <v>0</v>
      </c>
    </row>
    <row r="2396" spans="1:16" x14ac:dyDescent="0.3">
      <c r="A2396" s="38">
        <v>20090912.5</v>
      </c>
      <c r="B2396" s="38">
        <v>2455087</v>
      </c>
      <c r="C2396" s="38" t="s">
        <v>9022</v>
      </c>
      <c r="D2396" s="38" t="s">
        <v>1376</v>
      </c>
      <c r="E2396" s="43" t="s">
        <v>9023</v>
      </c>
      <c r="F2396" s="38" t="s">
        <v>1912</v>
      </c>
      <c r="G2396" s="38" t="s">
        <v>48</v>
      </c>
      <c r="H2396" s="38" t="s">
        <v>6760</v>
      </c>
      <c r="I2396" s="38" t="s">
        <v>667</v>
      </c>
      <c r="J2396" s="38">
        <f t="shared" si="37"/>
        <v>2009.7299999999996</v>
      </c>
      <c r="K2396" s="44">
        <v>1343.3713</v>
      </c>
      <c r="L2396" s="38" t="s">
        <v>239</v>
      </c>
      <c r="M2396" s="38" t="s">
        <v>48</v>
      </c>
      <c r="N2396" s="38" t="s">
        <v>2433</v>
      </c>
      <c r="O2396" s="38" t="s">
        <v>660</v>
      </c>
      <c r="P2396" s="38">
        <v>0</v>
      </c>
    </row>
    <row r="2397" spans="1:16" x14ac:dyDescent="0.3">
      <c r="A2397" s="38">
        <v>20090913.5</v>
      </c>
      <c r="B2397" s="38">
        <v>2455088</v>
      </c>
      <c r="C2397" s="38" t="s">
        <v>9024</v>
      </c>
      <c r="D2397" s="38" t="s">
        <v>1262</v>
      </c>
      <c r="E2397" s="43" t="s">
        <v>9025</v>
      </c>
      <c r="F2397" s="38" t="s">
        <v>1912</v>
      </c>
      <c r="G2397" s="38" t="s">
        <v>48</v>
      </c>
      <c r="H2397" s="38" t="s">
        <v>7251</v>
      </c>
      <c r="I2397" s="38" t="s">
        <v>511</v>
      </c>
      <c r="J2397" s="38">
        <f t="shared" si="37"/>
        <v>2009.7307999999994</v>
      </c>
      <c r="K2397" s="44">
        <v>1344.0506</v>
      </c>
      <c r="L2397" s="38" t="s">
        <v>1650</v>
      </c>
      <c r="M2397" s="38" t="s">
        <v>48</v>
      </c>
      <c r="N2397" s="38" t="s">
        <v>8655</v>
      </c>
      <c r="O2397" s="38" t="s">
        <v>4817</v>
      </c>
      <c r="P2397" s="38">
        <v>0</v>
      </c>
    </row>
    <row r="2398" spans="1:16" x14ac:dyDescent="0.3">
      <c r="A2398" s="38">
        <v>20090914.5</v>
      </c>
      <c r="B2398" s="38">
        <v>2455089</v>
      </c>
      <c r="C2398" s="38" t="s">
        <v>9026</v>
      </c>
      <c r="D2398" s="38" t="s">
        <v>497</v>
      </c>
      <c r="E2398" s="43" t="s">
        <v>9027</v>
      </c>
      <c r="F2398" s="38" t="s">
        <v>1912</v>
      </c>
      <c r="G2398" s="38" t="s">
        <v>48</v>
      </c>
      <c r="H2398" s="38" t="s">
        <v>1480</v>
      </c>
      <c r="I2398" s="38" t="s">
        <v>163</v>
      </c>
      <c r="J2398" s="38">
        <f t="shared" si="37"/>
        <v>2009.7315999999992</v>
      </c>
      <c r="K2398" s="44">
        <v>1344.7593999999999</v>
      </c>
      <c r="L2398" s="38" t="s">
        <v>203</v>
      </c>
      <c r="M2398" s="38" t="s">
        <v>48</v>
      </c>
      <c r="N2398" s="38" t="s">
        <v>8550</v>
      </c>
      <c r="O2398" s="38" t="s">
        <v>6477</v>
      </c>
      <c r="P2398" s="38">
        <v>0</v>
      </c>
    </row>
    <row r="2399" spans="1:16" x14ac:dyDescent="0.3">
      <c r="A2399" s="38">
        <v>20090915.5</v>
      </c>
      <c r="B2399" s="38">
        <v>2455090</v>
      </c>
      <c r="C2399" s="38" t="s">
        <v>9028</v>
      </c>
      <c r="D2399" s="38" t="s">
        <v>3789</v>
      </c>
      <c r="E2399" s="43" t="s">
        <v>7239</v>
      </c>
      <c r="F2399" s="38" t="s">
        <v>1912</v>
      </c>
      <c r="G2399" s="38" t="s">
        <v>48</v>
      </c>
      <c r="H2399" s="38" t="s">
        <v>8647</v>
      </c>
      <c r="I2399" s="38" t="s">
        <v>2724</v>
      </c>
      <c r="J2399" s="38">
        <f t="shared" si="37"/>
        <v>2009.7324000000008</v>
      </c>
      <c r="K2399" s="44">
        <v>1345.5001999999999</v>
      </c>
      <c r="L2399" s="38" t="s">
        <v>224</v>
      </c>
      <c r="M2399" s="38" t="s">
        <v>48</v>
      </c>
      <c r="N2399" s="38" t="s">
        <v>3033</v>
      </c>
      <c r="O2399" s="38" t="s">
        <v>363</v>
      </c>
      <c r="P2399" s="38">
        <v>0</v>
      </c>
    </row>
    <row r="2400" spans="1:16" x14ac:dyDescent="0.3">
      <c r="A2400" s="38">
        <v>20090916.5</v>
      </c>
      <c r="B2400" s="38">
        <v>2455091</v>
      </c>
      <c r="C2400" s="38" t="s">
        <v>9029</v>
      </c>
      <c r="D2400" s="38" t="s">
        <v>692</v>
      </c>
      <c r="E2400" s="43" t="s">
        <v>9030</v>
      </c>
      <c r="F2400" s="38" t="s">
        <v>1912</v>
      </c>
      <c r="G2400" s="38" t="s">
        <v>48</v>
      </c>
      <c r="H2400" s="38" t="s">
        <v>4740</v>
      </c>
      <c r="I2400" s="38" t="s">
        <v>667</v>
      </c>
      <c r="J2400" s="38">
        <f t="shared" si="37"/>
        <v>2009.7332000000006</v>
      </c>
      <c r="K2400" s="44">
        <v>1346.1973</v>
      </c>
      <c r="L2400" s="38" t="s">
        <v>61</v>
      </c>
      <c r="M2400" s="38" t="s">
        <v>48</v>
      </c>
      <c r="N2400" s="38" t="s">
        <v>5267</v>
      </c>
      <c r="O2400" s="38" t="s">
        <v>5958</v>
      </c>
      <c r="P2400" s="38">
        <v>0</v>
      </c>
    </row>
    <row r="2401" spans="1:16" x14ac:dyDescent="0.3">
      <c r="A2401" s="38">
        <v>20090917.5</v>
      </c>
      <c r="B2401" s="38">
        <v>2455092</v>
      </c>
      <c r="C2401" s="38" t="s">
        <v>9031</v>
      </c>
      <c r="D2401" s="38" t="s">
        <v>3548</v>
      </c>
      <c r="E2401" s="43" t="s">
        <v>9032</v>
      </c>
      <c r="F2401" s="38" t="s">
        <v>1912</v>
      </c>
      <c r="G2401" s="38" t="s">
        <v>48</v>
      </c>
      <c r="H2401" s="38" t="s">
        <v>5886</v>
      </c>
      <c r="I2401" s="38" t="s">
        <v>667</v>
      </c>
      <c r="J2401" s="38">
        <f t="shared" si="37"/>
        <v>2009.7340000000004</v>
      </c>
      <c r="K2401" s="44">
        <v>1346.8390999999999</v>
      </c>
      <c r="L2401" s="38" t="s">
        <v>211</v>
      </c>
      <c r="M2401" s="38" t="s">
        <v>48</v>
      </c>
      <c r="N2401" s="38" t="s">
        <v>269</v>
      </c>
      <c r="O2401" s="38" t="s">
        <v>7746</v>
      </c>
      <c r="P2401" s="38">
        <v>0</v>
      </c>
    </row>
    <row r="2402" spans="1:16" x14ac:dyDescent="0.3">
      <c r="A2402" s="38">
        <v>20090918.5</v>
      </c>
      <c r="B2402" s="38">
        <v>2455093</v>
      </c>
      <c r="C2402" s="38" t="s">
        <v>9033</v>
      </c>
      <c r="D2402" s="38" t="s">
        <v>2084</v>
      </c>
      <c r="E2402" s="43" t="s">
        <v>9034</v>
      </c>
      <c r="F2402" s="38" t="s">
        <v>1912</v>
      </c>
      <c r="G2402" s="38" t="s">
        <v>48</v>
      </c>
      <c r="H2402" s="38" t="s">
        <v>7128</v>
      </c>
      <c r="I2402" s="38" t="s">
        <v>2724</v>
      </c>
      <c r="J2402" s="38">
        <f t="shared" si="37"/>
        <v>2009.7348000000002</v>
      </c>
      <c r="K2402" s="44">
        <v>1347.6328000000001</v>
      </c>
      <c r="L2402" s="38" t="s">
        <v>204</v>
      </c>
      <c r="M2402" s="38" t="s">
        <v>48</v>
      </c>
      <c r="N2402" s="38" t="s">
        <v>7715</v>
      </c>
      <c r="O2402" s="38" t="s">
        <v>4514</v>
      </c>
      <c r="P2402" s="38">
        <v>0</v>
      </c>
    </row>
    <row r="2403" spans="1:16" x14ac:dyDescent="0.3">
      <c r="A2403" s="38">
        <v>20090919.5</v>
      </c>
      <c r="B2403" s="38">
        <v>2455094</v>
      </c>
      <c r="C2403" s="38" t="s">
        <v>9035</v>
      </c>
      <c r="D2403" s="38" t="s">
        <v>860</v>
      </c>
      <c r="E2403" s="43" t="s">
        <v>7385</v>
      </c>
      <c r="F2403" s="38" t="s">
        <v>1912</v>
      </c>
      <c r="G2403" s="38" t="s">
        <v>48</v>
      </c>
      <c r="H2403" s="38" t="s">
        <v>4785</v>
      </c>
      <c r="I2403" s="38" t="s">
        <v>2175</v>
      </c>
      <c r="J2403" s="38">
        <f t="shared" si="37"/>
        <v>2009.7356</v>
      </c>
      <c r="K2403" s="44">
        <v>1348.3798999999999</v>
      </c>
      <c r="L2403" s="38" t="s">
        <v>728</v>
      </c>
      <c r="M2403" s="38" t="s">
        <v>48</v>
      </c>
      <c r="N2403" s="38" t="s">
        <v>8109</v>
      </c>
      <c r="O2403" s="38" t="s">
        <v>5948</v>
      </c>
      <c r="P2403" s="38">
        <v>0</v>
      </c>
    </row>
    <row r="2404" spans="1:16" x14ac:dyDescent="0.3">
      <c r="A2404" s="38">
        <v>20090920.5</v>
      </c>
      <c r="B2404" s="38">
        <v>2455095</v>
      </c>
      <c r="C2404" s="38" t="s">
        <v>9036</v>
      </c>
      <c r="D2404" s="38" t="s">
        <v>9037</v>
      </c>
      <c r="E2404" s="43" t="s">
        <v>4248</v>
      </c>
      <c r="F2404" s="38" t="s">
        <v>1912</v>
      </c>
      <c r="G2404" s="38" t="s">
        <v>48</v>
      </c>
      <c r="H2404" s="38" t="s">
        <v>7026</v>
      </c>
      <c r="I2404" s="38" t="s">
        <v>1644</v>
      </c>
      <c r="J2404" s="38">
        <f t="shared" si="37"/>
        <v>2009.7363999999998</v>
      </c>
      <c r="K2404" s="44">
        <v>1349.1178</v>
      </c>
      <c r="L2404" s="38" t="s">
        <v>188</v>
      </c>
      <c r="M2404" s="38" t="s">
        <v>48</v>
      </c>
      <c r="N2404" s="38" t="s">
        <v>1260</v>
      </c>
      <c r="O2404" s="38" t="s">
        <v>4710</v>
      </c>
      <c r="P2404" s="38">
        <v>0</v>
      </c>
    </row>
    <row r="2405" spans="1:16" x14ac:dyDescent="0.3">
      <c r="A2405" s="38">
        <v>20090921.5</v>
      </c>
      <c r="B2405" s="38">
        <v>2455096</v>
      </c>
      <c r="C2405" s="38" t="s">
        <v>9038</v>
      </c>
      <c r="D2405" s="38" t="s">
        <v>4759</v>
      </c>
      <c r="E2405" s="43" t="s">
        <v>8877</v>
      </c>
      <c r="F2405" s="38" t="s">
        <v>1912</v>
      </c>
      <c r="G2405" s="38" t="s">
        <v>48</v>
      </c>
      <c r="H2405" s="38" t="s">
        <v>5522</v>
      </c>
      <c r="I2405" s="38" t="s">
        <v>511</v>
      </c>
      <c r="J2405" s="38">
        <f t="shared" si="37"/>
        <v>2009.7371999999996</v>
      </c>
      <c r="K2405" s="44">
        <v>1349.905</v>
      </c>
      <c r="L2405" s="38" t="s">
        <v>412</v>
      </c>
      <c r="M2405" s="38" t="s">
        <v>48</v>
      </c>
      <c r="N2405" s="38" t="s">
        <v>7209</v>
      </c>
      <c r="O2405" s="38" t="s">
        <v>118</v>
      </c>
      <c r="P2405" s="38">
        <v>0</v>
      </c>
    </row>
    <row r="2406" spans="1:16" x14ac:dyDescent="0.3">
      <c r="A2406" s="38">
        <v>20090922.5</v>
      </c>
      <c r="B2406" s="38">
        <v>2455097</v>
      </c>
      <c r="C2406" s="38" t="s">
        <v>9039</v>
      </c>
      <c r="D2406" s="38" t="s">
        <v>9040</v>
      </c>
      <c r="E2406" s="43" t="s">
        <v>9041</v>
      </c>
      <c r="F2406" s="38" t="s">
        <v>171</v>
      </c>
      <c r="G2406" s="38" t="s">
        <v>48</v>
      </c>
      <c r="H2406" s="38" t="s">
        <v>9042</v>
      </c>
      <c r="I2406" s="38" t="s">
        <v>750</v>
      </c>
      <c r="J2406" s="38">
        <f t="shared" si="37"/>
        <v>2009.7379999999994</v>
      </c>
      <c r="K2406" s="44">
        <v>1350.7502999999999</v>
      </c>
      <c r="L2406" s="38" t="s">
        <v>164</v>
      </c>
      <c r="M2406" s="38" t="s">
        <v>48</v>
      </c>
      <c r="N2406" s="38" t="s">
        <v>9043</v>
      </c>
      <c r="O2406" s="38" t="s">
        <v>1077</v>
      </c>
      <c r="P2406" s="38">
        <v>0</v>
      </c>
    </row>
    <row r="2407" spans="1:16" x14ac:dyDescent="0.3">
      <c r="A2407" s="38">
        <v>20090923.5</v>
      </c>
      <c r="B2407" s="38">
        <v>2455098</v>
      </c>
      <c r="C2407" s="38" t="s">
        <v>9044</v>
      </c>
      <c r="D2407" s="38" t="s">
        <v>2158</v>
      </c>
      <c r="E2407" s="43" t="s">
        <v>9045</v>
      </c>
      <c r="F2407" s="38" t="s">
        <v>171</v>
      </c>
      <c r="G2407" s="38" t="s">
        <v>48</v>
      </c>
      <c r="H2407" s="38" t="s">
        <v>9046</v>
      </c>
      <c r="I2407" s="38" t="s">
        <v>400</v>
      </c>
      <c r="J2407" s="38">
        <f t="shared" si="37"/>
        <v>2009.7387999999992</v>
      </c>
      <c r="K2407" s="44">
        <v>1351.4953</v>
      </c>
      <c r="L2407" s="38" t="s">
        <v>340</v>
      </c>
      <c r="M2407" s="38" t="s">
        <v>48</v>
      </c>
      <c r="N2407" s="38" t="s">
        <v>4073</v>
      </c>
      <c r="O2407" s="38" t="s">
        <v>1582</v>
      </c>
      <c r="P2407" s="38">
        <v>0</v>
      </c>
    </row>
    <row r="2408" spans="1:16" x14ac:dyDescent="0.3">
      <c r="A2408" s="38">
        <v>20090924.5</v>
      </c>
      <c r="B2408" s="38">
        <v>2455099</v>
      </c>
      <c r="C2408" s="38" t="s">
        <v>9047</v>
      </c>
      <c r="D2408" s="38" t="s">
        <v>145</v>
      </c>
      <c r="E2408" s="43" t="s">
        <v>9048</v>
      </c>
      <c r="F2408" s="38" t="s">
        <v>171</v>
      </c>
      <c r="G2408" s="38" t="s">
        <v>48</v>
      </c>
      <c r="H2408" s="38" t="s">
        <v>1927</v>
      </c>
      <c r="I2408" s="38" t="s">
        <v>1245</v>
      </c>
      <c r="J2408" s="38">
        <f t="shared" si="37"/>
        <v>2009.7396000000008</v>
      </c>
      <c r="K2408" s="44">
        <v>1352.2644</v>
      </c>
      <c r="L2408" s="38" t="s">
        <v>2312</v>
      </c>
      <c r="M2408" s="38" t="s">
        <v>48</v>
      </c>
      <c r="N2408" s="38" t="s">
        <v>7203</v>
      </c>
      <c r="O2408" s="38" t="s">
        <v>5330</v>
      </c>
      <c r="P2408" s="38">
        <v>0</v>
      </c>
    </row>
    <row r="2409" spans="1:16" x14ac:dyDescent="0.3">
      <c r="A2409" s="38">
        <v>20090925.5</v>
      </c>
      <c r="B2409" s="38">
        <v>2455100</v>
      </c>
      <c r="C2409" s="38" t="s">
        <v>9049</v>
      </c>
      <c r="D2409" s="38" t="s">
        <v>817</v>
      </c>
      <c r="E2409" s="43" t="s">
        <v>9050</v>
      </c>
      <c r="F2409" s="38" t="s">
        <v>171</v>
      </c>
      <c r="G2409" s="38" t="s">
        <v>48</v>
      </c>
      <c r="H2409" s="38" t="s">
        <v>2892</v>
      </c>
      <c r="I2409" s="38" t="s">
        <v>1663</v>
      </c>
      <c r="J2409" s="38">
        <f t="shared" si="37"/>
        <v>2009.7404000000006</v>
      </c>
      <c r="K2409" s="44">
        <v>1353.0672999999999</v>
      </c>
      <c r="L2409" s="38" t="s">
        <v>500</v>
      </c>
      <c r="M2409" s="38" t="s">
        <v>48</v>
      </c>
      <c r="N2409" s="38" t="s">
        <v>2570</v>
      </c>
      <c r="O2409" s="38" t="s">
        <v>3252</v>
      </c>
      <c r="P2409" s="38">
        <v>0</v>
      </c>
    </row>
    <row r="2410" spans="1:16" x14ac:dyDescent="0.3">
      <c r="A2410" s="38">
        <v>20090926.5</v>
      </c>
      <c r="B2410" s="38">
        <v>2455101</v>
      </c>
      <c r="C2410" s="38" t="s">
        <v>9051</v>
      </c>
      <c r="D2410" s="38" t="s">
        <v>2199</v>
      </c>
      <c r="E2410" s="43" t="s">
        <v>9052</v>
      </c>
      <c r="F2410" s="38" t="s">
        <v>702</v>
      </c>
      <c r="G2410" s="38" t="s">
        <v>48</v>
      </c>
      <c r="H2410" s="38" t="s">
        <v>8415</v>
      </c>
      <c r="I2410" s="38" t="s">
        <v>511</v>
      </c>
      <c r="J2410" s="38">
        <f t="shared" si="37"/>
        <v>2009.7412000000004</v>
      </c>
      <c r="K2410" s="44">
        <v>1353.8294000000001</v>
      </c>
      <c r="L2410" s="38" t="s">
        <v>132</v>
      </c>
      <c r="M2410" s="38" t="s">
        <v>48</v>
      </c>
      <c r="N2410" s="38" t="s">
        <v>3251</v>
      </c>
      <c r="O2410" s="38" t="s">
        <v>7216</v>
      </c>
      <c r="P2410" s="38">
        <v>0</v>
      </c>
    </row>
    <row r="2411" spans="1:16" x14ac:dyDescent="0.3">
      <c r="A2411" s="38">
        <v>20090927.5</v>
      </c>
      <c r="B2411" s="38">
        <v>2455102</v>
      </c>
      <c r="C2411" s="38" t="s">
        <v>9053</v>
      </c>
      <c r="D2411" s="38" t="s">
        <v>402</v>
      </c>
      <c r="E2411" s="43" t="s">
        <v>3879</v>
      </c>
      <c r="F2411" s="38" t="s">
        <v>702</v>
      </c>
      <c r="G2411" s="38" t="s">
        <v>48</v>
      </c>
      <c r="H2411" s="38" t="s">
        <v>9054</v>
      </c>
      <c r="I2411" s="38" t="s">
        <v>53</v>
      </c>
      <c r="J2411" s="38">
        <f t="shared" si="37"/>
        <v>2009.7420000000002</v>
      </c>
      <c r="K2411" s="44">
        <v>1354.6364000000001</v>
      </c>
      <c r="L2411" s="38" t="s">
        <v>124</v>
      </c>
      <c r="M2411" s="38" t="s">
        <v>48</v>
      </c>
      <c r="N2411" s="38" t="s">
        <v>370</v>
      </c>
      <c r="O2411" s="38" t="s">
        <v>6110</v>
      </c>
      <c r="P2411" s="38">
        <v>0</v>
      </c>
    </row>
    <row r="2412" spans="1:16" x14ac:dyDescent="0.3">
      <c r="A2412" s="38">
        <v>20090928.5</v>
      </c>
      <c r="B2412" s="38">
        <v>2455103</v>
      </c>
      <c r="C2412" s="38" t="s">
        <v>9055</v>
      </c>
      <c r="D2412" s="38" t="s">
        <v>1063</v>
      </c>
      <c r="E2412" s="43" t="s">
        <v>9056</v>
      </c>
      <c r="F2412" s="38" t="s">
        <v>702</v>
      </c>
      <c r="G2412" s="38" t="s">
        <v>48</v>
      </c>
      <c r="H2412" s="38" t="s">
        <v>8503</v>
      </c>
      <c r="I2412" s="38" t="s">
        <v>76</v>
      </c>
      <c r="J2412" s="38">
        <f t="shared" si="37"/>
        <v>2009.7428</v>
      </c>
      <c r="K2412" s="44">
        <v>1355.4345000000001</v>
      </c>
      <c r="L2412" s="38" t="s">
        <v>1708</v>
      </c>
      <c r="M2412" s="38" t="s">
        <v>48</v>
      </c>
      <c r="N2412" s="38" t="s">
        <v>9057</v>
      </c>
      <c r="O2412" s="38" t="s">
        <v>143</v>
      </c>
      <c r="P2412" s="38">
        <v>0</v>
      </c>
    </row>
    <row r="2413" spans="1:16" x14ac:dyDescent="0.3">
      <c r="A2413" s="38">
        <v>20090929.5</v>
      </c>
      <c r="B2413" s="38">
        <v>2455104</v>
      </c>
      <c r="C2413" s="38" t="s">
        <v>9058</v>
      </c>
      <c r="D2413" s="38" t="s">
        <v>4790</v>
      </c>
      <c r="E2413" s="43" t="s">
        <v>9059</v>
      </c>
      <c r="F2413" s="38" t="s">
        <v>702</v>
      </c>
      <c r="G2413" s="38" t="s">
        <v>48</v>
      </c>
      <c r="H2413" s="38" t="s">
        <v>9060</v>
      </c>
      <c r="I2413" s="38" t="s">
        <v>1245</v>
      </c>
      <c r="J2413" s="38">
        <f t="shared" si="37"/>
        <v>2009.7435999999998</v>
      </c>
      <c r="K2413" s="44">
        <v>1356.2782999999999</v>
      </c>
      <c r="L2413" s="38" t="s">
        <v>107</v>
      </c>
      <c r="M2413" s="38" t="s">
        <v>48</v>
      </c>
      <c r="N2413" s="38" t="s">
        <v>3196</v>
      </c>
      <c r="O2413" s="38" t="s">
        <v>3819</v>
      </c>
      <c r="P2413" s="38">
        <v>0</v>
      </c>
    </row>
    <row r="2414" spans="1:16" x14ac:dyDescent="0.3">
      <c r="A2414" s="38">
        <v>20090930.5</v>
      </c>
      <c r="B2414" s="38">
        <v>2455105</v>
      </c>
      <c r="C2414" s="38" t="s">
        <v>9061</v>
      </c>
      <c r="D2414" s="38" t="s">
        <v>296</v>
      </c>
      <c r="E2414" s="43" t="s">
        <v>9062</v>
      </c>
      <c r="F2414" s="38" t="s">
        <v>702</v>
      </c>
      <c r="G2414" s="38" t="s">
        <v>48</v>
      </c>
      <c r="H2414" s="38" t="s">
        <v>9063</v>
      </c>
      <c r="I2414" s="38" t="s">
        <v>589</v>
      </c>
      <c r="J2414" s="38">
        <f t="shared" si="37"/>
        <v>2009.7443999999996</v>
      </c>
      <c r="K2414" s="44">
        <v>1357.0181</v>
      </c>
      <c r="L2414" s="38" t="s">
        <v>99</v>
      </c>
      <c r="M2414" s="38" t="s">
        <v>48</v>
      </c>
      <c r="N2414" s="38" t="s">
        <v>414</v>
      </c>
      <c r="O2414" s="38" t="s">
        <v>8137</v>
      </c>
      <c r="P2414" s="38">
        <v>0</v>
      </c>
    </row>
    <row r="2415" spans="1:16" x14ac:dyDescent="0.3">
      <c r="A2415" s="38">
        <v>20091001.5</v>
      </c>
      <c r="B2415" s="38">
        <v>2455106</v>
      </c>
      <c r="C2415" s="38" t="s">
        <v>9064</v>
      </c>
      <c r="D2415" s="38" t="s">
        <v>296</v>
      </c>
      <c r="E2415" s="43" t="s">
        <v>9065</v>
      </c>
      <c r="F2415" s="38" t="s">
        <v>702</v>
      </c>
      <c r="G2415" s="38" t="s">
        <v>48</v>
      </c>
      <c r="H2415" s="38" t="s">
        <v>7189</v>
      </c>
      <c r="I2415" s="38" t="s">
        <v>1629</v>
      </c>
      <c r="J2415" s="38">
        <f t="shared" si="37"/>
        <v>2009.8011999999999</v>
      </c>
      <c r="K2415" s="44">
        <v>1357.7515000000001</v>
      </c>
      <c r="L2415" s="38" t="s">
        <v>1503</v>
      </c>
      <c r="M2415" s="38" t="s">
        <v>48</v>
      </c>
      <c r="N2415" s="38" t="s">
        <v>1306</v>
      </c>
      <c r="O2415" s="38" t="s">
        <v>206</v>
      </c>
      <c r="P2415" s="38">
        <v>0</v>
      </c>
    </row>
    <row r="2416" spans="1:16" x14ac:dyDescent="0.3">
      <c r="A2416" s="38">
        <v>20091002.5</v>
      </c>
      <c r="B2416" s="38">
        <v>2455107</v>
      </c>
      <c r="C2416" s="38" t="s">
        <v>9066</v>
      </c>
      <c r="D2416" s="38" t="s">
        <v>345</v>
      </c>
      <c r="E2416" s="43" t="s">
        <v>9067</v>
      </c>
      <c r="F2416" s="38" t="s">
        <v>702</v>
      </c>
      <c r="G2416" s="38" t="s">
        <v>48</v>
      </c>
      <c r="H2416" s="38" t="s">
        <v>5686</v>
      </c>
      <c r="I2416" s="38" t="s">
        <v>53</v>
      </c>
      <c r="J2416" s="38">
        <f t="shared" si="37"/>
        <v>2009.8019999999997</v>
      </c>
      <c r="K2416" s="44">
        <v>1358.5257999999999</v>
      </c>
      <c r="L2416" s="38" t="s">
        <v>83</v>
      </c>
      <c r="M2416" s="38" t="s">
        <v>48</v>
      </c>
      <c r="N2416" s="38" t="s">
        <v>9068</v>
      </c>
      <c r="O2416" s="38" t="s">
        <v>6064</v>
      </c>
      <c r="P2416" s="38">
        <v>0</v>
      </c>
    </row>
    <row r="2417" spans="1:16" x14ac:dyDescent="0.3">
      <c r="A2417" s="38">
        <v>20091003.5</v>
      </c>
      <c r="B2417" s="38">
        <v>2455108</v>
      </c>
      <c r="C2417" s="38" t="s">
        <v>9069</v>
      </c>
      <c r="D2417" s="38" t="s">
        <v>4836</v>
      </c>
      <c r="E2417" s="43" t="s">
        <v>6349</v>
      </c>
      <c r="F2417" s="38" t="s">
        <v>171</v>
      </c>
      <c r="G2417" s="38" t="s">
        <v>48</v>
      </c>
      <c r="H2417" s="38" t="s">
        <v>2734</v>
      </c>
      <c r="I2417" s="38" t="s">
        <v>53</v>
      </c>
      <c r="J2417" s="38">
        <f t="shared" si="37"/>
        <v>2009.8027999999995</v>
      </c>
      <c r="K2417" s="44">
        <v>1359.2953</v>
      </c>
      <c r="L2417" s="38" t="s">
        <v>486</v>
      </c>
      <c r="M2417" s="38" t="s">
        <v>48</v>
      </c>
      <c r="N2417" s="38" t="s">
        <v>3833</v>
      </c>
      <c r="O2417" s="38" t="s">
        <v>3117</v>
      </c>
      <c r="P2417" s="38">
        <v>0</v>
      </c>
    </row>
    <row r="2418" spans="1:16" x14ac:dyDescent="0.3">
      <c r="A2418" s="38">
        <v>20091004.5</v>
      </c>
      <c r="B2418" s="38">
        <v>2455109</v>
      </c>
      <c r="C2418" s="38" t="s">
        <v>9070</v>
      </c>
      <c r="D2418" s="38" t="s">
        <v>2668</v>
      </c>
      <c r="E2418" s="43" t="s">
        <v>8520</v>
      </c>
      <c r="F2418" s="38" t="s">
        <v>171</v>
      </c>
      <c r="G2418" s="38" t="s">
        <v>48</v>
      </c>
      <c r="H2418" s="38" t="s">
        <v>9071</v>
      </c>
      <c r="I2418" s="38" t="s">
        <v>511</v>
      </c>
      <c r="J2418" s="38">
        <f t="shared" si="37"/>
        <v>2009.8035999999993</v>
      </c>
      <c r="K2418" s="44">
        <v>1360.0298</v>
      </c>
      <c r="L2418" s="38" t="s">
        <v>74</v>
      </c>
      <c r="M2418" s="38" t="s">
        <v>48</v>
      </c>
      <c r="N2418" s="38" t="s">
        <v>2440</v>
      </c>
      <c r="O2418" s="38" t="s">
        <v>5330</v>
      </c>
      <c r="P2418" s="38">
        <v>0</v>
      </c>
    </row>
    <row r="2419" spans="1:16" x14ac:dyDescent="0.3">
      <c r="A2419" s="38">
        <v>20091005.5</v>
      </c>
      <c r="B2419" s="38">
        <v>2455110</v>
      </c>
      <c r="C2419" s="38" t="s">
        <v>9072</v>
      </c>
      <c r="D2419" s="38" t="s">
        <v>3227</v>
      </c>
      <c r="E2419" s="43" t="s">
        <v>7326</v>
      </c>
      <c r="F2419" s="38" t="s">
        <v>171</v>
      </c>
      <c r="G2419" s="38" t="s">
        <v>48</v>
      </c>
      <c r="H2419" s="38" t="s">
        <v>2803</v>
      </c>
      <c r="I2419" s="38" t="s">
        <v>163</v>
      </c>
      <c r="J2419" s="38">
        <f t="shared" si="37"/>
        <v>2009.8044000000009</v>
      </c>
      <c r="K2419" s="44">
        <v>1360.7483</v>
      </c>
      <c r="L2419" s="38" t="s">
        <v>702</v>
      </c>
      <c r="M2419" s="38" t="s">
        <v>48</v>
      </c>
      <c r="N2419" s="38" t="s">
        <v>2998</v>
      </c>
      <c r="O2419" s="38" t="s">
        <v>3815</v>
      </c>
      <c r="P2419" s="38">
        <v>0</v>
      </c>
    </row>
    <row r="2420" spans="1:16" x14ac:dyDescent="0.3">
      <c r="A2420" s="38">
        <v>20091006.5</v>
      </c>
      <c r="B2420" s="38">
        <v>2455111</v>
      </c>
      <c r="C2420" s="38" t="s">
        <v>9073</v>
      </c>
      <c r="D2420" s="38" t="s">
        <v>6742</v>
      </c>
      <c r="E2420" s="43" t="s">
        <v>7975</v>
      </c>
      <c r="F2420" s="38" t="s">
        <v>171</v>
      </c>
      <c r="G2420" s="38" t="s">
        <v>48</v>
      </c>
      <c r="H2420" s="38" t="s">
        <v>245</v>
      </c>
      <c r="I2420" s="38" t="s">
        <v>53</v>
      </c>
      <c r="J2420" s="38">
        <f t="shared" si="37"/>
        <v>2009.8052000000007</v>
      </c>
      <c r="K2420" s="44">
        <v>1361.5517</v>
      </c>
      <c r="L2420" s="38" t="s">
        <v>696</v>
      </c>
      <c r="M2420" s="38" t="s">
        <v>48</v>
      </c>
      <c r="N2420" s="38" t="s">
        <v>9075</v>
      </c>
      <c r="O2420" s="38" t="s">
        <v>6581</v>
      </c>
      <c r="P2420" s="38">
        <v>0</v>
      </c>
    </row>
    <row r="2421" spans="1:16" x14ac:dyDescent="0.3">
      <c r="A2421" s="38">
        <v>20091007.5</v>
      </c>
      <c r="B2421" s="38">
        <v>2455112</v>
      </c>
      <c r="C2421" s="38" t="s">
        <v>9076</v>
      </c>
      <c r="D2421" s="38" t="s">
        <v>6530</v>
      </c>
      <c r="E2421" s="43" t="s">
        <v>9077</v>
      </c>
      <c r="F2421" s="38" t="s">
        <v>171</v>
      </c>
      <c r="G2421" s="38" t="s">
        <v>48</v>
      </c>
      <c r="H2421" s="38" t="s">
        <v>2905</v>
      </c>
      <c r="I2421" s="38" t="s">
        <v>163</v>
      </c>
      <c r="J2421" s="38">
        <f t="shared" si="37"/>
        <v>2009.8060000000005</v>
      </c>
      <c r="K2421" s="44">
        <v>1362.3141000000001</v>
      </c>
      <c r="L2421" s="38" t="s">
        <v>463</v>
      </c>
      <c r="M2421" s="38" t="s">
        <v>48</v>
      </c>
      <c r="N2421" s="38" t="s">
        <v>7743</v>
      </c>
      <c r="O2421" s="38" t="s">
        <v>5251</v>
      </c>
      <c r="P2421" s="38">
        <v>0</v>
      </c>
    </row>
    <row r="2422" spans="1:16" x14ac:dyDescent="0.3">
      <c r="A2422" s="38">
        <v>20091008.5</v>
      </c>
      <c r="B2422" s="38">
        <v>2455113</v>
      </c>
      <c r="C2422" s="38" t="s">
        <v>9078</v>
      </c>
      <c r="D2422" s="38" t="s">
        <v>2573</v>
      </c>
      <c r="E2422" s="43" t="s">
        <v>9079</v>
      </c>
      <c r="F2422" s="38" t="s">
        <v>171</v>
      </c>
      <c r="G2422" s="38" t="s">
        <v>48</v>
      </c>
      <c r="H2422" s="38" t="s">
        <v>9080</v>
      </c>
      <c r="I2422" s="38" t="s">
        <v>53</v>
      </c>
      <c r="J2422" s="38">
        <f t="shared" si="37"/>
        <v>2009.8068000000003</v>
      </c>
      <c r="K2422" s="44">
        <v>1363.0527999999999</v>
      </c>
      <c r="L2422" s="38" t="s">
        <v>1592</v>
      </c>
      <c r="M2422" s="38" t="s">
        <v>48</v>
      </c>
      <c r="N2422" s="38" t="s">
        <v>3824</v>
      </c>
      <c r="O2422" s="38" t="s">
        <v>3991</v>
      </c>
      <c r="P2422" s="38">
        <v>0</v>
      </c>
    </row>
    <row r="2423" spans="1:16" x14ac:dyDescent="0.3">
      <c r="A2423" s="38">
        <v>20091009.5</v>
      </c>
      <c r="B2423" s="38">
        <v>2455114</v>
      </c>
      <c r="C2423" s="38" t="s">
        <v>9081</v>
      </c>
      <c r="D2423" s="38" t="s">
        <v>1086</v>
      </c>
      <c r="E2423" s="43" t="s">
        <v>9082</v>
      </c>
      <c r="F2423" s="38" t="s">
        <v>171</v>
      </c>
      <c r="G2423" s="38" t="s">
        <v>48</v>
      </c>
      <c r="H2423" s="38" t="s">
        <v>9083</v>
      </c>
      <c r="I2423" s="38" t="s">
        <v>511</v>
      </c>
      <c r="J2423" s="38">
        <f t="shared" si="37"/>
        <v>2009.8076000000001</v>
      </c>
      <c r="K2423" s="44">
        <v>1363.8333</v>
      </c>
      <c r="L2423" s="38" t="s">
        <v>62</v>
      </c>
      <c r="M2423" s="38" t="s">
        <v>48</v>
      </c>
      <c r="N2423" s="38" t="s">
        <v>4508</v>
      </c>
      <c r="O2423" s="38" t="s">
        <v>3296</v>
      </c>
      <c r="P2423" s="38">
        <v>0</v>
      </c>
    </row>
    <row r="2424" spans="1:16" x14ac:dyDescent="0.3">
      <c r="A2424" s="38">
        <v>20091010.5</v>
      </c>
      <c r="B2424" s="38">
        <v>2455115</v>
      </c>
      <c r="C2424" s="38" t="s">
        <v>9084</v>
      </c>
      <c r="D2424" s="38" t="s">
        <v>497</v>
      </c>
      <c r="E2424" s="43" t="s">
        <v>9085</v>
      </c>
      <c r="F2424" s="38" t="s">
        <v>171</v>
      </c>
      <c r="G2424" s="38" t="s">
        <v>48</v>
      </c>
      <c r="H2424" s="38" t="s">
        <v>9086</v>
      </c>
      <c r="I2424" s="38" t="s">
        <v>2724</v>
      </c>
      <c r="J2424" s="38">
        <f t="shared" si="37"/>
        <v>2009.8083999999999</v>
      </c>
      <c r="K2424" s="44">
        <v>1364.6016999999999</v>
      </c>
      <c r="L2424" s="38" t="s">
        <v>1358</v>
      </c>
      <c r="M2424" s="38" t="s">
        <v>48</v>
      </c>
      <c r="N2424" s="38" t="s">
        <v>8612</v>
      </c>
      <c r="O2424" s="38" t="s">
        <v>1224</v>
      </c>
      <c r="P2424" s="38">
        <v>0</v>
      </c>
    </row>
    <row r="2425" spans="1:16" x14ac:dyDescent="0.3">
      <c r="A2425" s="38">
        <v>20091011.5</v>
      </c>
      <c r="B2425" s="38">
        <v>2455116</v>
      </c>
      <c r="C2425" s="38" t="s">
        <v>9087</v>
      </c>
      <c r="D2425" s="38" t="s">
        <v>555</v>
      </c>
      <c r="E2425" s="43" t="s">
        <v>8038</v>
      </c>
      <c r="F2425" s="38" t="s">
        <v>171</v>
      </c>
      <c r="G2425" s="38" t="s">
        <v>48</v>
      </c>
      <c r="H2425" s="38" t="s">
        <v>7483</v>
      </c>
      <c r="I2425" s="38" t="s">
        <v>1629</v>
      </c>
      <c r="J2425" s="38">
        <f t="shared" si="37"/>
        <v>2009.8091999999997</v>
      </c>
      <c r="K2425" s="44">
        <v>1365.3768</v>
      </c>
      <c r="L2425" s="38" t="s">
        <v>3355</v>
      </c>
      <c r="M2425" s="38" t="s">
        <v>48</v>
      </c>
      <c r="N2425" s="38" t="s">
        <v>2410</v>
      </c>
      <c r="O2425" s="38" t="s">
        <v>8651</v>
      </c>
      <c r="P2425" s="38">
        <v>0</v>
      </c>
    </row>
    <row r="2426" spans="1:16" x14ac:dyDescent="0.3">
      <c r="A2426" s="38">
        <v>20091012.5</v>
      </c>
      <c r="B2426" s="38">
        <v>2455117</v>
      </c>
      <c r="C2426" s="38" t="s">
        <v>9088</v>
      </c>
      <c r="D2426" s="38" t="s">
        <v>296</v>
      </c>
      <c r="E2426" s="43" t="s">
        <v>9089</v>
      </c>
      <c r="F2426" s="38" t="s">
        <v>720</v>
      </c>
      <c r="G2426" s="38" t="s">
        <v>48</v>
      </c>
      <c r="H2426" s="38" t="s">
        <v>9090</v>
      </c>
      <c r="I2426" s="38" t="s">
        <v>1629</v>
      </c>
      <c r="J2426" s="38">
        <f t="shared" si="37"/>
        <v>2009.8099999999995</v>
      </c>
      <c r="K2426" s="44">
        <v>1366.1893</v>
      </c>
      <c r="L2426" s="38" t="s">
        <v>667</v>
      </c>
      <c r="M2426" s="38" t="s">
        <v>48</v>
      </c>
      <c r="N2426" s="38" t="s">
        <v>7609</v>
      </c>
      <c r="O2426" s="38" t="s">
        <v>5294</v>
      </c>
      <c r="P2426" s="38">
        <v>0</v>
      </c>
    </row>
    <row r="2427" spans="1:16" x14ac:dyDescent="0.3">
      <c r="A2427" s="38">
        <v>20091013.5</v>
      </c>
      <c r="B2427" s="38">
        <v>2455118</v>
      </c>
      <c r="C2427" s="38" t="s">
        <v>9091</v>
      </c>
      <c r="D2427" s="38" t="s">
        <v>2034</v>
      </c>
      <c r="E2427" s="43" t="s">
        <v>9092</v>
      </c>
      <c r="F2427" s="38" t="s">
        <v>720</v>
      </c>
      <c r="G2427" s="38" t="s">
        <v>48</v>
      </c>
      <c r="H2427" s="38" t="s">
        <v>9093</v>
      </c>
      <c r="I2427" s="38" t="s">
        <v>53</v>
      </c>
      <c r="J2427" s="38">
        <f t="shared" si="37"/>
        <v>2009.8107999999993</v>
      </c>
      <c r="K2427" s="44">
        <v>1366.9736</v>
      </c>
      <c r="L2427" s="38" t="s">
        <v>1629</v>
      </c>
      <c r="M2427" s="38" t="s">
        <v>48</v>
      </c>
      <c r="N2427" s="38" t="s">
        <v>9009</v>
      </c>
      <c r="O2427" s="38" t="s">
        <v>1229</v>
      </c>
      <c r="P2427" s="38">
        <v>0</v>
      </c>
    </row>
    <row r="2428" spans="1:16" x14ac:dyDescent="0.3">
      <c r="A2428" s="38">
        <v>20091014.5</v>
      </c>
      <c r="B2428" s="38">
        <v>2455119</v>
      </c>
      <c r="C2428" s="38" t="s">
        <v>9094</v>
      </c>
      <c r="D2428" s="38" t="s">
        <v>9095</v>
      </c>
      <c r="E2428" s="43" t="s">
        <v>9096</v>
      </c>
      <c r="F2428" s="38" t="s">
        <v>720</v>
      </c>
      <c r="G2428" s="38" t="s">
        <v>48</v>
      </c>
      <c r="H2428" s="38" t="s">
        <v>9097</v>
      </c>
      <c r="I2428" s="38" t="s">
        <v>1644</v>
      </c>
      <c r="J2428" s="38">
        <f t="shared" si="37"/>
        <v>2009.8116000000009</v>
      </c>
      <c r="K2428" s="44">
        <v>1367.5227</v>
      </c>
      <c r="L2428" s="38" t="s">
        <v>163</v>
      </c>
      <c r="M2428" s="38" t="s">
        <v>48</v>
      </c>
      <c r="N2428" s="38" t="s">
        <v>9098</v>
      </c>
      <c r="O2428" s="38" t="s">
        <v>174</v>
      </c>
      <c r="P2428" s="38">
        <v>0</v>
      </c>
    </row>
    <row r="2429" spans="1:16" x14ac:dyDescent="0.3">
      <c r="A2429" s="38">
        <v>20091015.5</v>
      </c>
      <c r="B2429" s="38">
        <v>2455120</v>
      </c>
      <c r="C2429" s="38" t="s">
        <v>9099</v>
      </c>
      <c r="D2429" s="38" t="s">
        <v>55</v>
      </c>
      <c r="E2429" s="43" t="s">
        <v>55</v>
      </c>
      <c r="F2429" s="38" t="s">
        <v>56</v>
      </c>
      <c r="G2429" s="38" t="s">
        <v>56</v>
      </c>
      <c r="H2429" s="38" t="s">
        <v>56</v>
      </c>
      <c r="I2429" s="38" t="s">
        <v>56</v>
      </c>
      <c r="J2429" s="38">
        <f t="shared" si="37"/>
        <v>2009.8124000000007</v>
      </c>
      <c r="K2429" s="44">
        <v>0</v>
      </c>
      <c r="L2429" s="38" t="s">
        <v>56</v>
      </c>
      <c r="M2429" s="38" t="s">
        <v>56</v>
      </c>
      <c r="N2429" s="38" t="s">
        <v>56</v>
      </c>
      <c r="O2429" s="38" t="s">
        <v>56</v>
      </c>
      <c r="P2429" s="38">
        <v>0</v>
      </c>
    </row>
    <row r="2430" spans="1:16" x14ac:dyDescent="0.3">
      <c r="A2430" s="38">
        <v>20091016.5</v>
      </c>
      <c r="B2430" s="38">
        <v>2455121</v>
      </c>
      <c r="C2430" s="38" t="s">
        <v>9100</v>
      </c>
      <c r="D2430" s="38" t="s">
        <v>55</v>
      </c>
      <c r="E2430" s="43" t="s">
        <v>55</v>
      </c>
      <c r="F2430" s="38" t="s">
        <v>56</v>
      </c>
      <c r="G2430" s="38" t="s">
        <v>56</v>
      </c>
      <c r="H2430" s="38" t="s">
        <v>56</v>
      </c>
      <c r="I2430" s="38" t="s">
        <v>56</v>
      </c>
      <c r="J2430" s="38">
        <f t="shared" si="37"/>
        <v>2009.8132000000005</v>
      </c>
      <c r="K2430" s="44">
        <v>0</v>
      </c>
      <c r="L2430" s="38" t="s">
        <v>56</v>
      </c>
      <c r="M2430" s="38" t="s">
        <v>56</v>
      </c>
      <c r="N2430" s="38" t="s">
        <v>56</v>
      </c>
      <c r="O2430" s="38" t="s">
        <v>56</v>
      </c>
      <c r="P2430" s="38">
        <v>0</v>
      </c>
    </row>
    <row r="2431" spans="1:16" x14ac:dyDescent="0.3">
      <c r="A2431" s="38">
        <v>20091017.5</v>
      </c>
      <c r="B2431" s="38">
        <v>2455122</v>
      </c>
      <c r="C2431" s="38" t="s">
        <v>9101</v>
      </c>
      <c r="D2431" s="38" t="s">
        <v>9102</v>
      </c>
      <c r="E2431" s="43" t="s">
        <v>9103</v>
      </c>
      <c r="F2431" s="38" t="s">
        <v>720</v>
      </c>
      <c r="G2431" s="38" t="s">
        <v>48</v>
      </c>
      <c r="H2431" s="38" t="s">
        <v>2665</v>
      </c>
      <c r="I2431" s="38" t="s">
        <v>1629</v>
      </c>
      <c r="J2431" s="38">
        <f t="shared" si="37"/>
        <v>2009.8140000000003</v>
      </c>
      <c r="K2431" s="44">
        <v>1370.0732</v>
      </c>
      <c r="L2431" s="38" t="s">
        <v>988</v>
      </c>
      <c r="M2431" s="38" t="s">
        <v>48</v>
      </c>
      <c r="N2431" s="38" t="s">
        <v>5905</v>
      </c>
      <c r="O2431" s="38" t="s">
        <v>5958</v>
      </c>
      <c r="P2431" s="38">
        <v>0</v>
      </c>
    </row>
    <row r="2432" spans="1:16" x14ac:dyDescent="0.3">
      <c r="A2432" s="38">
        <v>20091018.5</v>
      </c>
      <c r="B2432" s="38">
        <v>2455123</v>
      </c>
      <c r="C2432" s="38" t="s">
        <v>9104</v>
      </c>
      <c r="D2432" s="38" t="s">
        <v>1434</v>
      </c>
      <c r="E2432" s="43" t="s">
        <v>9105</v>
      </c>
      <c r="F2432" s="38" t="s">
        <v>720</v>
      </c>
      <c r="G2432" s="38" t="s">
        <v>48</v>
      </c>
      <c r="H2432" s="38" t="s">
        <v>9106</v>
      </c>
      <c r="I2432" s="38" t="s">
        <v>589</v>
      </c>
      <c r="J2432" s="38">
        <f t="shared" si="37"/>
        <v>2009.8148000000001</v>
      </c>
      <c r="K2432" s="44">
        <v>1370.7608</v>
      </c>
      <c r="L2432" s="38" t="s">
        <v>1676</v>
      </c>
      <c r="M2432" s="38" t="s">
        <v>48</v>
      </c>
      <c r="N2432" s="38" t="s">
        <v>1076</v>
      </c>
      <c r="O2432" s="38" t="s">
        <v>6528</v>
      </c>
      <c r="P2432" s="38">
        <v>0</v>
      </c>
    </row>
    <row r="2433" spans="1:16" x14ac:dyDescent="0.3">
      <c r="A2433" s="38">
        <v>20091019.5</v>
      </c>
      <c r="B2433" s="38">
        <v>2455124</v>
      </c>
      <c r="C2433" s="38" t="s">
        <v>9107</v>
      </c>
      <c r="D2433" s="38" t="s">
        <v>860</v>
      </c>
      <c r="E2433" s="43" t="s">
        <v>9108</v>
      </c>
      <c r="F2433" s="38" t="s">
        <v>720</v>
      </c>
      <c r="G2433" s="38" t="s">
        <v>48</v>
      </c>
      <c r="H2433" s="38" t="s">
        <v>9109</v>
      </c>
      <c r="I2433" s="38" t="s">
        <v>511</v>
      </c>
      <c r="J2433" s="38">
        <f t="shared" si="37"/>
        <v>2009.8155999999999</v>
      </c>
      <c r="K2433" s="44">
        <v>1371.5911000000001</v>
      </c>
      <c r="L2433" s="38" t="s">
        <v>602</v>
      </c>
      <c r="M2433" s="38" t="s">
        <v>48</v>
      </c>
      <c r="N2433" s="38" t="s">
        <v>9110</v>
      </c>
      <c r="O2433" s="38" t="s">
        <v>1456</v>
      </c>
      <c r="P2433" s="38">
        <v>0</v>
      </c>
    </row>
    <row r="2434" spans="1:16" x14ac:dyDescent="0.3">
      <c r="A2434" s="38">
        <v>20091020.5</v>
      </c>
      <c r="B2434" s="38">
        <v>2455125</v>
      </c>
      <c r="C2434" s="38" t="s">
        <v>9111</v>
      </c>
      <c r="D2434" s="38" t="s">
        <v>4113</v>
      </c>
      <c r="E2434" s="43" t="s">
        <v>9112</v>
      </c>
      <c r="F2434" s="38" t="s">
        <v>720</v>
      </c>
      <c r="G2434" s="38" t="s">
        <v>48</v>
      </c>
      <c r="H2434" s="38" t="s">
        <v>4028</v>
      </c>
      <c r="I2434" s="38" t="s">
        <v>1644</v>
      </c>
      <c r="J2434" s="38">
        <f t="shared" si="37"/>
        <v>2009.8163999999997</v>
      </c>
      <c r="K2434" s="44">
        <v>1372.4491</v>
      </c>
      <c r="L2434" s="38" t="s">
        <v>1118</v>
      </c>
      <c r="M2434" s="38" t="s">
        <v>48</v>
      </c>
      <c r="N2434" s="38" t="s">
        <v>7030</v>
      </c>
      <c r="O2434" s="38" t="s">
        <v>4757</v>
      </c>
      <c r="P2434" s="38">
        <v>0</v>
      </c>
    </row>
    <row r="2435" spans="1:16" x14ac:dyDescent="0.3">
      <c r="A2435" s="38">
        <v>20091021.5</v>
      </c>
      <c r="B2435" s="38">
        <v>2455126</v>
      </c>
      <c r="C2435" s="38" t="s">
        <v>9113</v>
      </c>
      <c r="D2435" s="38" t="s">
        <v>6182</v>
      </c>
      <c r="E2435" s="43" t="s">
        <v>9114</v>
      </c>
      <c r="F2435" s="38" t="s">
        <v>720</v>
      </c>
      <c r="G2435" s="38" t="s">
        <v>48</v>
      </c>
      <c r="H2435" s="38" t="s">
        <v>7329</v>
      </c>
      <c r="I2435" s="38" t="s">
        <v>589</v>
      </c>
      <c r="J2435" s="38">
        <f t="shared" si="37"/>
        <v>2009.8171999999995</v>
      </c>
      <c r="K2435" s="44">
        <v>1373.2106000000001</v>
      </c>
      <c r="L2435" s="38" t="s">
        <v>1209</v>
      </c>
      <c r="M2435" s="38" t="s">
        <v>48</v>
      </c>
      <c r="N2435" s="38" t="s">
        <v>3203</v>
      </c>
      <c r="O2435" s="38" t="s">
        <v>3188</v>
      </c>
      <c r="P2435" s="38">
        <v>0</v>
      </c>
    </row>
    <row r="2436" spans="1:16" x14ac:dyDescent="0.3">
      <c r="A2436" s="38">
        <v>20091022.5</v>
      </c>
      <c r="B2436" s="38">
        <v>2455127</v>
      </c>
      <c r="C2436" s="38" t="s">
        <v>9115</v>
      </c>
      <c r="D2436" s="38" t="s">
        <v>9116</v>
      </c>
      <c r="E2436" s="43" t="s">
        <v>9114</v>
      </c>
      <c r="F2436" s="38" t="s">
        <v>720</v>
      </c>
      <c r="G2436" s="38" t="s">
        <v>48</v>
      </c>
      <c r="H2436" s="38" t="s">
        <v>3250</v>
      </c>
      <c r="I2436" s="38" t="s">
        <v>511</v>
      </c>
      <c r="J2436" s="38">
        <f t="shared" si="37"/>
        <v>2009.8179999999993</v>
      </c>
      <c r="K2436" s="44">
        <v>1374.0700999999999</v>
      </c>
      <c r="L2436" s="38" t="s">
        <v>2112</v>
      </c>
      <c r="M2436" s="38" t="s">
        <v>48</v>
      </c>
      <c r="N2436" s="38" t="s">
        <v>9117</v>
      </c>
      <c r="O2436" s="38" t="s">
        <v>6477</v>
      </c>
      <c r="P2436" s="38">
        <v>0</v>
      </c>
    </row>
    <row r="2437" spans="1:16" x14ac:dyDescent="0.3">
      <c r="A2437" s="38">
        <v>20091023.5</v>
      </c>
      <c r="B2437" s="38">
        <v>2455128</v>
      </c>
      <c r="C2437" s="38" t="s">
        <v>9118</v>
      </c>
      <c r="D2437" s="38" t="s">
        <v>5296</v>
      </c>
      <c r="E2437" s="43" t="s">
        <v>9119</v>
      </c>
      <c r="F2437" s="38" t="s">
        <v>720</v>
      </c>
      <c r="G2437" s="38" t="s">
        <v>48</v>
      </c>
      <c r="H2437" s="38" t="s">
        <v>2472</v>
      </c>
      <c r="I2437" s="38" t="s">
        <v>574</v>
      </c>
      <c r="J2437" s="38">
        <f t="shared" si="37"/>
        <v>2009.8187999999991</v>
      </c>
      <c r="K2437" s="44">
        <v>1374.7536</v>
      </c>
      <c r="L2437" s="38" t="s">
        <v>2102</v>
      </c>
      <c r="M2437" s="38" t="s">
        <v>48</v>
      </c>
      <c r="N2437" s="38" t="s">
        <v>9120</v>
      </c>
      <c r="O2437" s="38" t="s">
        <v>9121</v>
      </c>
      <c r="P2437" s="38">
        <v>0</v>
      </c>
    </row>
    <row r="2438" spans="1:16" x14ac:dyDescent="0.3">
      <c r="A2438" s="38">
        <v>20091024.5</v>
      </c>
      <c r="B2438" s="38">
        <v>2455129</v>
      </c>
      <c r="C2438" s="38" t="s">
        <v>9122</v>
      </c>
      <c r="D2438" s="38" t="s">
        <v>2231</v>
      </c>
      <c r="E2438" s="43" t="s">
        <v>9123</v>
      </c>
      <c r="F2438" s="38" t="s">
        <v>720</v>
      </c>
      <c r="G2438" s="38" t="s">
        <v>48</v>
      </c>
      <c r="H2438" s="38" t="s">
        <v>9124</v>
      </c>
      <c r="I2438" s="38" t="s">
        <v>1141</v>
      </c>
      <c r="J2438" s="38">
        <f t="shared" ref="J2438:J2501" si="38">INT(A2438/10000)+8*(A2438/10000-INT(A2438/10000))</f>
        <v>2009.8196000000007</v>
      </c>
      <c r="K2438" s="44">
        <v>1375.4846</v>
      </c>
      <c r="L2438" s="38" t="s">
        <v>2091</v>
      </c>
      <c r="M2438" s="38" t="s">
        <v>48</v>
      </c>
      <c r="N2438" s="38" t="s">
        <v>4729</v>
      </c>
      <c r="O2438" s="38" t="s">
        <v>4876</v>
      </c>
      <c r="P2438" s="38">
        <v>0</v>
      </c>
    </row>
    <row r="2439" spans="1:16" x14ac:dyDescent="0.3">
      <c r="A2439" s="38">
        <v>20091025.5</v>
      </c>
      <c r="B2439" s="38">
        <v>2455130</v>
      </c>
      <c r="C2439" s="38" t="s">
        <v>9125</v>
      </c>
      <c r="D2439" s="38" t="s">
        <v>200</v>
      </c>
      <c r="E2439" s="43" t="s">
        <v>9126</v>
      </c>
      <c r="F2439" s="38" t="s">
        <v>720</v>
      </c>
      <c r="G2439" s="38" t="s">
        <v>48</v>
      </c>
      <c r="H2439" s="38" t="s">
        <v>2101</v>
      </c>
      <c r="I2439" s="38" t="s">
        <v>988</v>
      </c>
      <c r="J2439" s="38">
        <f t="shared" si="38"/>
        <v>2009.8204000000005</v>
      </c>
      <c r="K2439" s="44">
        <v>1376.2059999999999</v>
      </c>
      <c r="L2439" s="38" t="s">
        <v>539</v>
      </c>
      <c r="M2439" s="38" t="s">
        <v>48</v>
      </c>
      <c r="N2439" s="38" t="s">
        <v>9127</v>
      </c>
      <c r="O2439" s="38" t="s">
        <v>1353</v>
      </c>
      <c r="P2439" s="38">
        <v>0</v>
      </c>
    </row>
    <row r="2440" spans="1:16" x14ac:dyDescent="0.3">
      <c r="A2440" s="38">
        <v>20091026.5</v>
      </c>
      <c r="B2440" s="38">
        <v>2455131</v>
      </c>
      <c r="C2440" s="38" t="s">
        <v>9128</v>
      </c>
      <c r="D2440" s="38" t="s">
        <v>764</v>
      </c>
      <c r="E2440" s="43" t="s">
        <v>9129</v>
      </c>
      <c r="F2440" s="38" t="s">
        <v>720</v>
      </c>
      <c r="G2440" s="38" t="s">
        <v>48</v>
      </c>
      <c r="H2440" s="38" t="s">
        <v>9130</v>
      </c>
      <c r="I2440" s="38" t="s">
        <v>980</v>
      </c>
      <c r="J2440" s="38">
        <f t="shared" si="38"/>
        <v>2009.8212000000003</v>
      </c>
      <c r="K2440" s="44">
        <v>1376.9559999999999</v>
      </c>
      <c r="L2440" s="38" t="s">
        <v>980</v>
      </c>
      <c r="M2440" s="38" t="s">
        <v>48</v>
      </c>
      <c r="N2440" s="38" t="s">
        <v>1174</v>
      </c>
      <c r="O2440" s="38" t="s">
        <v>5921</v>
      </c>
      <c r="P2440" s="38">
        <v>0</v>
      </c>
    </row>
    <row r="2441" spans="1:16" x14ac:dyDescent="0.3">
      <c r="A2441" s="38">
        <v>20091027.5</v>
      </c>
      <c r="B2441" s="38">
        <v>2455132</v>
      </c>
      <c r="C2441" s="38" t="s">
        <v>9131</v>
      </c>
      <c r="D2441" s="38" t="s">
        <v>2562</v>
      </c>
      <c r="E2441" s="43" t="s">
        <v>9025</v>
      </c>
      <c r="F2441" s="38" t="s">
        <v>702</v>
      </c>
      <c r="G2441" s="38" t="s">
        <v>48</v>
      </c>
      <c r="H2441" s="38" t="s">
        <v>9132</v>
      </c>
      <c r="I2441" s="38" t="s">
        <v>988</v>
      </c>
      <c r="J2441" s="38">
        <f t="shared" si="38"/>
        <v>2009.8220000000001</v>
      </c>
      <c r="K2441" s="44">
        <v>1377.6805999999999</v>
      </c>
      <c r="L2441" s="38" t="s">
        <v>1762</v>
      </c>
      <c r="M2441" s="38" t="s">
        <v>48</v>
      </c>
      <c r="N2441" s="38" t="s">
        <v>7215</v>
      </c>
      <c r="O2441" s="38" t="s">
        <v>8594</v>
      </c>
      <c r="P2441" s="38">
        <v>0</v>
      </c>
    </row>
    <row r="2442" spans="1:16" x14ac:dyDescent="0.3">
      <c r="A2442" s="38">
        <v>20091028.5</v>
      </c>
      <c r="B2442" s="38">
        <v>2455133</v>
      </c>
      <c r="C2442" s="38" t="s">
        <v>9133</v>
      </c>
      <c r="D2442" s="38" t="s">
        <v>534</v>
      </c>
      <c r="E2442" s="43" t="s">
        <v>9134</v>
      </c>
      <c r="F2442" s="38" t="s">
        <v>720</v>
      </c>
      <c r="G2442" s="38" t="s">
        <v>48</v>
      </c>
      <c r="H2442" s="38" t="s">
        <v>1315</v>
      </c>
      <c r="I2442" s="38" t="s">
        <v>1245</v>
      </c>
      <c r="J2442" s="38">
        <f t="shared" si="38"/>
        <v>2009.8227999999999</v>
      </c>
      <c r="K2442" s="44">
        <v>1378.4648999999999</v>
      </c>
      <c r="L2442" s="38" t="s">
        <v>1767</v>
      </c>
      <c r="M2442" s="38" t="s">
        <v>48</v>
      </c>
      <c r="N2442" s="38" t="s">
        <v>9135</v>
      </c>
      <c r="O2442" s="38" t="s">
        <v>9136</v>
      </c>
      <c r="P2442" s="38">
        <v>0</v>
      </c>
    </row>
    <row r="2443" spans="1:16" x14ac:dyDescent="0.3">
      <c r="A2443" s="38">
        <v>20091029.5</v>
      </c>
      <c r="B2443" s="38">
        <v>2455134</v>
      </c>
      <c r="C2443" s="38" t="s">
        <v>9137</v>
      </c>
      <c r="D2443" s="38" t="s">
        <v>2349</v>
      </c>
      <c r="E2443" s="43" t="s">
        <v>9138</v>
      </c>
      <c r="F2443" s="38" t="s">
        <v>720</v>
      </c>
      <c r="G2443" s="38" t="s">
        <v>48</v>
      </c>
      <c r="H2443" s="38" t="s">
        <v>912</v>
      </c>
      <c r="I2443" s="38" t="s">
        <v>988</v>
      </c>
      <c r="J2443" s="38">
        <f t="shared" si="38"/>
        <v>2009.8235999999997</v>
      </c>
      <c r="K2443" s="44">
        <v>1379.2203</v>
      </c>
      <c r="L2443" s="38" t="s">
        <v>1784</v>
      </c>
      <c r="M2443" s="38" t="s">
        <v>48</v>
      </c>
      <c r="N2443" s="38" t="s">
        <v>6557</v>
      </c>
      <c r="O2443" s="38" t="s">
        <v>2383</v>
      </c>
      <c r="P2443" s="38">
        <v>0</v>
      </c>
    </row>
    <row r="2444" spans="1:16" x14ac:dyDescent="0.3">
      <c r="A2444" s="38">
        <v>20091030.5</v>
      </c>
      <c r="B2444" s="38">
        <v>2455135</v>
      </c>
      <c r="C2444" s="38" t="s">
        <v>9139</v>
      </c>
      <c r="D2444" s="38" t="s">
        <v>2299</v>
      </c>
      <c r="E2444" s="43" t="s">
        <v>9140</v>
      </c>
      <c r="F2444" s="38" t="s">
        <v>720</v>
      </c>
      <c r="G2444" s="38" t="s">
        <v>48</v>
      </c>
      <c r="H2444" s="38" t="s">
        <v>6789</v>
      </c>
      <c r="I2444" s="38" t="s">
        <v>750</v>
      </c>
      <c r="J2444" s="38">
        <f t="shared" si="38"/>
        <v>2009.8243999999995</v>
      </c>
      <c r="K2444" s="44">
        <v>1379.9721</v>
      </c>
      <c r="L2444" s="38" t="s">
        <v>741</v>
      </c>
      <c r="M2444" s="38" t="s">
        <v>48</v>
      </c>
      <c r="N2444" s="38" t="s">
        <v>6030</v>
      </c>
      <c r="O2444" s="38" t="s">
        <v>6650</v>
      </c>
      <c r="P2444" s="38">
        <v>0</v>
      </c>
    </row>
    <row r="2445" spans="1:16" x14ac:dyDescent="0.3">
      <c r="A2445" s="38">
        <v>20091031.5</v>
      </c>
      <c r="B2445" s="38">
        <v>2455136</v>
      </c>
      <c r="C2445" s="38" t="s">
        <v>9141</v>
      </c>
      <c r="D2445" s="38" t="s">
        <v>860</v>
      </c>
      <c r="E2445" s="43" t="s">
        <v>9142</v>
      </c>
      <c r="F2445" s="38" t="s">
        <v>720</v>
      </c>
      <c r="G2445" s="38" t="s">
        <v>48</v>
      </c>
      <c r="H2445" s="38" t="s">
        <v>4480</v>
      </c>
      <c r="I2445" s="38" t="s">
        <v>589</v>
      </c>
      <c r="J2445" s="38">
        <f t="shared" si="38"/>
        <v>2009.8251999999993</v>
      </c>
      <c r="K2445" s="44">
        <v>1380.6828</v>
      </c>
      <c r="L2445" s="38" t="s">
        <v>640</v>
      </c>
      <c r="M2445" s="38" t="s">
        <v>48</v>
      </c>
      <c r="N2445" s="38" t="s">
        <v>8550</v>
      </c>
      <c r="O2445" s="38" t="s">
        <v>7712</v>
      </c>
      <c r="P2445" s="38">
        <v>0</v>
      </c>
    </row>
    <row r="2446" spans="1:16" x14ac:dyDescent="0.3">
      <c r="A2446" s="38">
        <v>20091101.5</v>
      </c>
      <c r="B2446" s="38">
        <v>2455137</v>
      </c>
      <c r="C2446" s="38" t="s">
        <v>9143</v>
      </c>
      <c r="D2446" s="38" t="s">
        <v>840</v>
      </c>
      <c r="E2446" s="43" t="s">
        <v>7326</v>
      </c>
      <c r="F2446" s="38" t="s">
        <v>508</v>
      </c>
      <c r="G2446" s="38" t="s">
        <v>48</v>
      </c>
      <c r="H2446" s="38" t="s">
        <v>2155</v>
      </c>
      <c r="I2446" s="38" t="s">
        <v>163</v>
      </c>
      <c r="J2446" s="38">
        <f t="shared" si="38"/>
        <v>2009.8811999999998</v>
      </c>
      <c r="K2446" s="44">
        <v>1381.3923</v>
      </c>
      <c r="L2446" s="38" t="s">
        <v>1826</v>
      </c>
      <c r="M2446" s="38" t="s">
        <v>48</v>
      </c>
      <c r="N2446" s="38" t="s">
        <v>4774</v>
      </c>
      <c r="O2446" s="38" t="s">
        <v>1570</v>
      </c>
      <c r="P2446" s="38">
        <v>0</v>
      </c>
    </row>
    <row r="2447" spans="1:16" x14ac:dyDescent="0.3">
      <c r="A2447" s="38">
        <v>20091102.5</v>
      </c>
      <c r="B2447" s="38">
        <v>2455138</v>
      </c>
      <c r="C2447" s="38" t="s">
        <v>9144</v>
      </c>
      <c r="D2447" s="38" t="s">
        <v>9145</v>
      </c>
      <c r="E2447" s="43" t="s">
        <v>8822</v>
      </c>
      <c r="F2447" s="38" t="s">
        <v>508</v>
      </c>
      <c r="G2447" s="38" t="s">
        <v>48</v>
      </c>
      <c r="H2447" s="38" t="s">
        <v>6868</v>
      </c>
      <c r="I2447" s="38" t="s">
        <v>53</v>
      </c>
      <c r="J2447" s="38">
        <f t="shared" si="38"/>
        <v>2009.8819999999996</v>
      </c>
      <c r="K2447" s="44">
        <v>1382.1116</v>
      </c>
      <c r="L2447" s="38" t="s">
        <v>1862</v>
      </c>
      <c r="M2447" s="38" t="s">
        <v>48</v>
      </c>
      <c r="N2447" s="38" t="s">
        <v>4666</v>
      </c>
      <c r="O2447" s="38" t="s">
        <v>255</v>
      </c>
      <c r="P2447" s="38">
        <v>0</v>
      </c>
    </row>
    <row r="2448" spans="1:16" x14ac:dyDescent="0.3">
      <c r="A2448" s="38">
        <v>20091103.5</v>
      </c>
      <c r="B2448" s="38">
        <v>2455139</v>
      </c>
      <c r="C2448" s="38" t="s">
        <v>9146</v>
      </c>
      <c r="D2448" s="38" t="s">
        <v>4113</v>
      </c>
      <c r="E2448" s="43" t="s">
        <v>7258</v>
      </c>
      <c r="F2448" s="38" t="s">
        <v>508</v>
      </c>
      <c r="G2448" s="38" t="s">
        <v>48</v>
      </c>
      <c r="H2448" s="38" t="s">
        <v>2004</v>
      </c>
      <c r="I2448" s="38" t="s">
        <v>589</v>
      </c>
      <c r="J2448" s="38">
        <f t="shared" si="38"/>
        <v>2009.8827999999994</v>
      </c>
      <c r="K2448" s="44">
        <v>1382.8459</v>
      </c>
      <c r="L2448" s="38" t="s">
        <v>1877</v>
      </c>
      <c r="M2448" s="38" t="s">
        <v>48</v>
      </c>
      <c r="N2448" s="38" t="s">
        <v>7774</v>
      </c>
      <c r="O2448" s="38" t="s">
        <v>4802</v>
      </c>
      <c r="P2448" s="38">
        <v>0</v>
      </c>
    </row>
    <row r="2449" spans="1:16" x14ac:dyDescent="0.3">
      <c r="A2449" s="38">
        <v>20091104.5</v>
      </c>
      <c r="B2449" s="38">
        <v>2455140</v>
      </c>
      <c r="C2449" s="38" t="s">
        <v>9147</v>
      </c>
      <c r="D2449" s="38" t="s">
        <v>2349</v>
      </c>
      <c r="E2449" s="43" t="s">
        <v>8318</v>
      </c>
      <c r="F2449" s="38" t="s">
        <v>508</v>
      </c>
      <c r="G2449" s="38" t="s">
        <v>48</v>
      </c>
      <c r="H2449" s="38" t="s">
        <v>6217</v>
      </c>
      <c r="I2449" s="38" t="s">
        <v>589</v>
      </c>
      <c r="J2449" s="38">
        <f t="shared" si="38"/>
        <v>2009.8835999999992</v>
      </c>
      <c r="K2449" s="44">
        <v>1383.5045</v>
      </c>
      <c r="L2449" s="38" t="s">
        <v>3551</v>
      </c>
      <c r="M2449" s="38" t="s">
        <v>48</v>
      </c>
      <c r="N2449" s="38" t="s">
        <v>9148</v>
      </c>
      <c r="O2449" s="38" t="s">
        <v>6064</v>
      </c>
      <c r="P2449" s="38">
        <v>0</v>
      </c>
    </row>
    <row r="2450" spans="1:16" x14ac:dyDescent="0.3">
      <c r="A2450" s="38">
        <v>20091105.5</v>
      </c>
      <c r="B2450" s="38">
        <v>2455141</v>
      </c>
      <c r="C2450" s="38" t="s">
        <v>9149</v>
      </c>
      <c r="D2450" s="38" t="s">
        <v>1123</v>
      </c>
      <c r="E2450" s="43" t="s">
        <v>9150</v>
      </c>
      <c r="F2450" s="38" t="s">
        <v>508</v>
      </c>
      <c r="G2450" s="38" t="s">
        <v>48</v>
      </c>
      <c r="H2450" s="38" t="s">
        <v>9151</v>
      </c>
      <c r="I2450" s="38" t="s">
        <v>1663</v>
      </c>
      <c r="J2450" s="38">
        <f t="shared" si="38"/>
        <v>2009.8844000000008</v>
      </c>
      <c r="K2450" s="44">
        <v>1384.1714999999999</v>
      </c>
      <c r="L2450" s="38" t="s">
        <v>3567</v>
      </c>
      <c r="M2450" s="38" t="s">
        <v>48</v>
      </c>
      <c r="N2450" s="38" t="s">
        <v>9152</v>
      </c>
      <c r="O2450" s="38" t="s">
        <v>4813</v>
      </c>
      <c r="P2450" s="38">
        <v>0</v>
      </c>
    </row>
    <row r="2451" spans="1:16" x14ac:dyDescent="0.3">
      <c r="A2451" s="38">
        <v>20091106.5</v>
      </c>
      <c r="B2451" s="38">
        <v>2455142</v>
      </c>
      <c r="C2451" s="38" t="s">
        <v>9153</v>
      </c>
      <c r="D2451" s="38" t="s">
        <v>3548</v>
      </c>
      <c r="E2451" s="43" t="s">
        <v>9154</v>
      </c>
      <c r="F2451" s="38" t="s">
        <v>508</v>
      </c>
      <c r="G2451" s="38" t="s">
        <v>48</v>
      </c>
      <c r="H2451" s="38" t="s">
        <v>6364</v>
      </c>
      <c r="I2451" s="38" t="s">
        <v>750</v>
      </c>
      <c r="J2451" s="38">
        <f t="shared" si="38"/>
        <v>2009.8852000000006</v>
      </c>
      <c r="K2451" s="44">
        <v>1384.8565000000001</v>
      </c>
      <c r="L2451" s="38" t="s">
        <v>4970</v>
      </c>
      <c r="M2451" s="38" t="s">
        <v>48</v>
      </c>
      <c r="N2451" s="38" t="s">
        <v>8119</v>
      </c>
      <c r="O2451" s="38" t="s">
        <v>3850</v>
      </c>
      <c r="P2451" s="38">
        <v>0</v>
      </c>
    </row>
    <row r="2452" spans="1:16" x14ac:dyDescent="0.3">
      <c r="A2452" s="38">
        <v>20091107.5</v>
      </c>
      <c r="B2452" s="38">
        <v>2455143</v>
      </c>
      <c r="C2452" s="38" t="s">
        <v>9155</v>
      </c>
      <c r="D2452" s="38" t="s">
        <v>1462</v>
      </c>
      <c r="E2452" s="43" t="s">
        <v>8344</v>
      </c>
      <c r="F2452" s="38" t="s">
        <v>508</v>
      </c>
      <c r="G2452" s="38" t="s">
        <v>48</v>
      </c>
      <c r="H2452" s="38" t="s">
        <v>1400</v>
      </c>
      <c r="I2452" s="38" t="s">
        <v>1728</v>
      </c>
      <c r="J2452" s="38">
        <f t="shared" si="38"/>
        <v>2009.8860000000004</v>
      </c>
      <c r="K2452" s="44">
        <v>1385.5436999999999</v>
      </c>
      <c r="L2452" s="38" t="s">
        <v>2848</v>
      </c>
      <c r="M2452" s="38" t="s">
        <v>48</v>
      </c>
      <c r="N2452" s="38" t="s">
        <v>1569</v>
      </c>
      <c r="O2452" s="38" t="s">
        <v>9156</v>
      </c>
      <c r="P2452" s="38">
        <v>0</v>
      </c>
    </row>
    <row r="2453" spans="1:16" x14ac:dyDescent="0.3">
      <c r="A2453" s="38">
        <v>20091108.5</v>
      </c>
      <c r="B2453" s="38">
        <v>2455144</v>
      </c>
      <c r="C2453" s="38" t="s">
        <v>9157</v>
      </c>
      <c r="D2453" s="38" t="s">
        <v>160</v>
      </c>
      <c r="E2453" s="43" t="s">
        <v>7469</v>
      </c>
      <c r="F2453" s="38" t="s">
        <v>508</v>
      </c>
      <c r="G2453" s="38" t="s">
        <v>48</v>
      </c>
      <c r="H2453" s="38" t="s">
        <v>9158</v>
      </c>
      <c r="I2453" s="38" t="s">
        <v>1644</v>
      </c>
      <c r="J2453" s="38">
        <f t="shared" si="38"/>
        <v>2009.8868000000002</v>
      </c>
      <c r="K2453" s="44">
        <v>1386.2019</v>
      </c>
      <c r="L2453" s="38" t="s">
        <v>4570</v>
      </c>
      <c r="M2453" s="38" t="s">
        <v>48</v>
      </c>
      <c r="N2453" s="38" t="s">
        <v>9159</v>
      </c>
      <c r="O2453" s="38" t="s">
        <v>4514</v>
      </c>
      <c r="P2453" s="38">
        <v>0</v>
      </c>
    </row>
    <row r="2454" spans="1:16" x14ac:dyDescent="0.3">
      <c r="A2454" s="38">
        <v>20091109.5</v>
      </c>
      <c r="B2454" s="38">
        <v>2455145</v>
      </c>
      <c r="C2454" s="38" t="s">
        <v>9160</v>
      </c>
      <c r="D2454" s="38" t="s">
        <v>3722</v>
      </c>
      <c r="E2454" s="43" t="s">
        <v>7378</v>
      </c>
      <c r="F2454" s="38" t="s">
        <v>508</v>
      </c>
      <c r="G2454" s="38" t="s">
        <v>48</v>
      </c>
      <c r="H2454" s="38" t="s">
        <v>9161</v>
      </c>
      <c r="I2454" s="38" t="s">
        <v>2724</v>
      </c>
      <c r="J2454" s="38">
        <f t="shared" si="38"/>
        <v>2009.8876</v>
      </c>
      <c r="K2454" s="44">
        <v>1386.8659</v>
      </c>
      <c r="L2454" s="38" t="s">
        <v>4909</v>
      </c>
      <c r="M2454" s="38" t="s">
        <v>48</v>
      </c>
      <c r="N2454" s="38" t="s">
        <v>3901</v>
      </c>
      <c r="O2454" s="38" t="s">
        <v>378</v>
      </c>
      <c r="P2454" s="38">
        <v>0</v>
      </c>
    </row>
    <row r="2455" spans="1:16" x14ac:dyDescent="0.3">
      <c r="A2455" s="38">
        <v>20091110.5</v>
      </c>
      <c r="B2455" s="38">
        <v>2455146</v>
      </c>
      <c r="C2455" s="38" t="s">
        <v>9162</v>
      </c>
      <c r="D2455" s="38" t="s">
        <v>1818</v>
      </c>
      <c r="E2455" s="43" t="s">
        <v>8933</v>
      </c>
      <c r="F2455" s="38" t="s">
        <v>508</v>
      </c>
      <c r="G2455" s="38" t="s">
        <v>48</v>
      </c>
      <c r="H2455" s="38" t="s">
        <v>7791</v>
      </c>
      <c r="I2455" s="38" t="s">
        <v>163</v>
      </c>
      <c r="J2455" s="38">
        <f t="shared" si="38"/>
        <v>2009.8883999999998</v>
      </c>
      <c r="K2455" s="44">
        <v>1387.5732</v>
      </c>
      <c r="L2455" s="38" t="s">
        <v>1852</v>
      </c>
      <c r="M2455" s="38" t="s">
        <v>48</v>
      </c>
      <c r="N2455" s="38" t="s">
        <v>2372</v>
      </c>
      <c r="O2455" s="38" t="s">
        <v>1294</v>
      </c>
      <c r="P2455" s="38">
        <v>0</v>
      </c>
    </row>
    <row r="2456" spans="1:16" x14ac:dyDescent="0.3">
      <c r="A2456" s="38">
        <v>20091111.5</v>
      </c>
      <c r="B2456" s="38">
        <v>2455147</v>
      </c>
      <c r="C2456" s="38" t="s">
        <v>9163</v>
      </c>
      <c r="D2456" s="38" t="s">
        <v>358</v>
      </c>
      <c r="E2456" s="43" t="s">
        <v>9164</v>
      </c>
      <c r="F2456" s="38" t="s">
        <v>508</v>
      </c>
      <c r="G2456" s="38" t="s">
        <v>48</v>
      </c>
      <c r="H2456" s="38" t="s">
        <v>6562</v>
      </c>
      <c r="I2456" s="38" t="s">
        <v>1663</v>
      </c>
      <c r="J2456" s="38">
        <f t="shared" si="38"/>
        <v>2009.8891999999996</v>
      </c>
      <c r="K2456" s="44">
        <v>1388.1775</v>
      </c>
      <c r="L2456" s="38" t="s">
        <v>64</v>
      </c>
      <c r="M2456" s="38" t="s">
        <v>48</v>
      </c>
      <c r="N2456" s="38" t="s">
        <v>9165</v>
      </c>
      <c r="O2456" s="38" t="s">
        <v>7623</v>
      </c>
      <c r="P2456" s="38">
        <v>0</v>
      </c>
    </row>
    <row r="2457" spans="1:16" x14ac:dyDescent="0.3">
      <c r="A2457" s="38">
        <v>20091112.5</v>
      </c>
      <c r="B2457" s="38">
        <v>2455148</v>
      </c>
      <c r="C2457" s="38" t="s">
        <v>9166</v>
      </c>
      <c r="D2457" s="38" t="s">
        <v>1063</v>
      </c>
      <c r="E2457" s="43" t="s">
        <v>9167</v>
      </c>
      <c r="F2457" s="38" t="s">
        <v>508</v>
      </c>
      <c r="G2457" s="38" t="s">
        <v>48</v>
      </c>
      <c r="H2457" s="38" t="s">
        <v>9168</v>
      </c>
      <c r="I2457" s="38" t="s">
        <v>1629</v>
      </c>
      <c r="J2457" s="38">
        <f t="shared" si="38"/>
        <v>2009.8899999999994</v>
      </c>
      <c r="K2457" s="44">
        <v>1388.7378000000001</v>
      </c>
      <c r="L2457" s="38" t="s">
        <v>6274</v>
      </c>
      <c r="M2457" s="38" t="s">
        <v>48</v>
      </c>
      <c r="N2457" s="38" t="s">
        <v>6729</v>
      </c>
      <c r="O2457" s="38" t="s">
        <v>8526</v>
      </c>
      <c r="P2457" s="38">
        <v>0</v>
      </c>
    </row>
    <row r="2458" spans="1:16" x14ac:dyDescent="0.3">
      <c r="A2458" s="38">
        <v>20091113.5</v>
      </c>
      <c r="B2458" s="38">
        <v>2455149</v>
      </c>
      <c r="C2458" s="38" t="s">
        <v>9169</v>
      </c>
      <c r="D2458" s="38" t="s">
        <v>337</v>
      </c>
      <c r="E2458" s="43" t="s">
        <v>9170</v>
      </c>
      <c r="F2458" s="38" t="s">
        <v>508</v>
      </c>
      <c r="G2458" s="38" t="s">
        <v>48</v>
      </c>
      <c r="H2458" s="38" t="s">
        <v>5448</v>
      </c>
      <c r="I2458" s="38" t="s">
        <v>76</v>
      </c>
      <c r="J2458" s="38">
        <f t="shared" si="38"/>
        <v>2009.8907999999992</v>
      </c>
      <c r="K2458" s="44">
        <v>1389.4223999999999</v>
      </c>
      <c r="L2458" s="38" t="s">
        <v>1965</v>
      </c>
      <c r="M2458" s="38" t="s">
        <v>48</v>
      </c>
      <c r="N2458" s="38" t="s">
        <v>4178</v>
      </c>
      <c r="O2458" s="38" t="s">
        <v>3819</v>
      </c>
      <c r="P2458" s="38">
        <v>0</v>
      </c>
    </row>
    <row r="2459" spans="1:16" x14ac:dyDescent="0.3">
      <c r="A2459" s="38">
        <v>20091114.5</v>
      </c>
      <c r="B2459" s="38">
        <v>2455150</v>
      </c>
      <c r="C2459" s="38" t="s">
        <v>9171</v>
      </c>
      <c r="D2459" s="38" t="s">
        <v>785</v>
      </c>
      <c r="E2459" s="43" t="s">
        <v>9172</v>
      </c>
      <c r="F2459" s="38" t="s">
        <v>508</v>
      </c>
      <c r="G2459" s="38" t="s">
        <v>48</v>
      </c>
      <c r="H2459" s="38" t="s">
        <v>9173</v>
      </c>
      <c r="I2459" s="38" t="s">
        <v>1728</v>
      </c>
      <c r="J2459" s="38">
        <f t="shared" si="38"/>
        <v>2009.8916000000008</v>
      </c>
      <c r="K2459" s="44">
        <v>1390.0896</v>
      </c>
      <c r="L2459" s="38" t="s">
        <v>761</v>
      </c>
      <c r="M2459" s="38" t="s">
        <v>48</v>
      </c>
      <c r="N2459" s="38" t="s">
        <v>6676</v>
      </c>
      <c r="O2459" s="38" t="s">
        <v>1333</v>
      </c>
      <c r="P2459" s="38">
        <v>0</v>
      </c>
    </row>
    <row r="2460" spans="1:16" x14ac:dyDescent="0.3">
      <c r="A2460" s="38">
        <v>20091115.5</v>
      </c>
      <c r="B2460" s="38">
        <v>2455151</v>
      </c>
      <c r="C2460" s="38" t="s">
        <v>9174</v>
      </c>
      <c r="D2460" s="38" t="s">
        <v>9175</v>
      </c>
      <c r="E2460" s="43" t="s">
        <v>6216</v>
      </c>
      <c r="F2460" s="38" t="s">
        <v>696</v>
      </c>
      <c r="G2460" s="38" t="s">
        <v>48</v>
      </c>
      <c r="H2460" s="38" t="s">
        <v>252</v>
      </c>
      <c r="I2460" s="38" t="s">
        <v>574</v>
      </c>
      <c r="J2460" s="38">
        <f t="shared" si="38"/>
        <v>2009.8924000000006</v>
      </c>
      <c r="K2460" s="44">
        <v>1390.8083999999999</v>
      </c>
      <c r="L2460" s="38" t="s">
        <v>767</v>
      </c>
      <c r="M2460" s="38" t="s">
        <v>48</v>
      </c>
      <c r="N2460" s="38" t="s">
        <v>5398</v>
      </c>
      <c r="O2460" s="38" t="s">
        <v>6537</v>
      </c>
      <c r="P2460" s="38">
        <v>0</v>
      </c>
    </row>
    <row r="2461" spans="1:16" x14ac:dyDescent="0.3">
      <c r="A2461" s="38">
        <v>20091116.5</v>
      </c>
      <c r="B2461" s="38">
        <v>2455152</v>
      </c>
      <c r="C2461" s="38" t="s">
        <v>9176</v>
      </c>
      <c r="D2461" s="38" t="s">
        <v>1025</v>
      </c>
      <c r="E2461" s="43" t="s">
        <v>9177</v>
      </c>
      <c r="F2461" s="38" t="s">
        <v>696</v>
      </c>
      <c r="G2461" s="38" t="s">
        <v>48</v>
      </c>
      <c r="H2461" s="38" t="s">
        <v>2650</v>
      </c>
      <c r="I2461" s="38" t="s">
        <v>1245</v>
      </c>
      <c r="J2461" s="38">
        <f t="shared" si="38"/>
        <v>2009.8932000000004</v>
      </c>
      <c r="K2461" s="44">
        <v>1391.4117000000001</v>
      </c>
      <c r="L2461" s="38" t="s">
        <v>3595</v>
      </c>
      <c r="M2461" s="38" t="s">
        <v>48</v>
      </c>
      <c r="N2461" s="38" t="s">
        <v>9178</v>
      </c>
      <c r="O2461" s="38" t="s">
        <v>5299</v>
      </c>
      <c r="P2461" s="38">
        <v>0</v>
      </c>
    </row>
    <row r="2462" spans="1:16" x14ac:dyDescent="0.3">
      <c r="A2462" s="38">
        <v>20091117.5</v>
      </c>
      <c r="B2462" s="38">
        <v>2455153</v>
      </c>
      <c r="C2462" s="38" t="s">
        <v>9179</v>
      </c>
      <c r="D2462" s="38" t="s">
        <v>810</v>
      </c>
      <c r="E2462" s="43" t="s">
        <v>9180</v>
      </c>
      <c r="F2462" s="38" t="s">
        <v>696</v>
      </c>
      <c r="G2462" s="38" t="s">
        <v>48</v>
      </c>
      <c r="H2462" s="38" t="s">
        <v>8715</v>
      </c>
      <c r="I2462" s="38" t="s">
        <v>589</v>
      </c>
      <c r="J2462" s="38">
        <f t="shared" si="38"/>
        <v>2009.8940000000002</v>
      </c>
      <c r="K2462" s="44">
        <v>1392.0902000000001</v>
      </c>
      <c r="L2462" s="38" t="s">
        <v>1858</v>
      </c>
      <c r="M2462" s="38" t="s">
        <v>48</v>
      </c>
      <c r="N2462" s="38" t="s">
        <v>7544</v>
      </c>
      <c r="O2462" s="38" t="s">
        <v>3385</v>
      </c>
      <c r="P2462" s="38">
        <v>0</v>
      </c>
    </row>
    <row r="2463" spans="1:16" x14ac:dyDescent="0.3">
      <c r="A2463" s="38">
        <v>20091118.5</v>
      </c>
      <c r="B2463" s="38">
        <v>2455154</v>
      </c>
      <c r="C2463" s="38" t="s">
        <v>9181</v>
      </c>
      <c r="D2463" s="38" t="s">
        <v>2593</v>
      </c>
      <c r="E2463" s="43" t="s">
        <v>2936</v>
      </c>
      <c r="F2463" s="38" t="s">
        <v>696</v>
      </c>
      <c r="G2463" s="38" t="s">
        <v>48</v>
      </c>
      <c r="H2463" s="38" t="s">
        <v>1173</v>
      </c>
      <c r="I2463" s="38" t="s">
        <v>1644</v>
      </c>
      <c r="J2463" s="38">
        <f t="shared" si="38"/>
        <v>2009.8948</v>
      </c>
      <c r="K2463" s="44">
        <v>1392.6569</v>
      </c>
      <c r="L2463" s="38" t="s">
        <v>1888</v>
      </c>
      <c r="M2463" s="38" t="s">
        <v>48</v>
      </c>
      <c r="N2463" s="38" t="s">
        <v>5527</v>
      </c>
      <c r="O2463" s="38" t="s">
        <v>378</v>
      </c>
      <c r="P2463" s="38">
        <v>0</v>
      </c>
    </row>
    <row r="2464" spans="1:16" x14ac:dyDescent="0.3">
      <c r="A2464" s="38">
        <v>20091119.5</v>
      </c>
      <c r="B2464" s="38">
        <v>2455155</v>
      </c>
      <c r="C2464" s="38" t="s">
        <v>9182</v>
      </c>
      <c r="D2464" s="38" t="s">
        <v>265</v>
      </c>
      <c r="E2464" s="43" t="s">
        <v>9183</v>
      </c>
      <c r="F2464" s="38" t="s">
        <v>1580</v>
      </c>
      <c r="G2464" s="38" t="s">
        <v>48</v>
      </c>
      <c r="H2464" s="38" t="s">
        <v>992</v>
      </c>
      <c r="I2464" s="38" t="s">
        <v>1728</v>
      </c>
      <c r="J2464" s="38">
        <f t="shared" si="38"/>
        <v>2009.8955999999998</v>
      </c>
      <c r="K2464" s="44">
        <v>1393.2201</v>
      </c>
      <c r="L2464" s="38" t="s">
        <v>1108</v>
      </c>
      <c r="M2464" s="38" t="s">
        <v>48</v>
      </c>
      <c r="N2464" s="38" t="s">
        <v>342</v>
      </c>
      <c r="O2464" s="38" t="s">
        <v>4802</v>
      </c>
      <c r="P2464" s="38">
        <v>0</v>
      </c>
    </row>
    <row r="2465" spans="1:16" x14ac:dyDescent="0.3">
      <c r="A2465" s="38">
        <v>20091120.5</v>
      </c>
      <c r="B2465" s="38">
        <v>2455156</v>
      </c>
      <c r="C2465" s="38" t="s">
        <v>9184</v>
      </c>
      <c r="D2465" s="38" t="s">
        <v>648</v>
      </c>
      <c r="E2465" s="43" t="s">
        <v>6604</v>
      </c>
      <c r="F2465" s="38" t="s">
        <v>1580</v>
      </c>
      <c r="G2465" s="38" t="s">
        <v>48</v>
      </c>
      <c r="H2465" s="38" t="s">
        <v>3610</v>
      </c>
      <c r="I2465" s="38" t="s">
        <v>1245</v>
      </c>
      <c r="J2465" s="38">
        <f t="shared" si="38"/>
        <v>2009.8963999999996</v>
      </c>
      <c r="K2465" s="44">
        <v>1393.8061</v>
      </c>
      <c r="L2465" s="38" t="s">
        <v>2006</v>
      </c>
      <c r="M2465" s="38" t="s">
        <v>48</v>
      </c>
      <c r="N2465" s="38" t="s">
        <v>3394</v>
      </c>
      <c r="O2465" s="38" t="s">
        <v>1697</v>
      </c>
      <c r="P2465" s="38">
        <v>0</v>
      </c>
    </row>
    <row r="2466" spans="1:16" x14ac:dyDescent="0.3">
      <c r="A2466" s="38">
        <v>20091121.5</v>
      </c>
      <c r="B2466" s="38">
        <v>2455157</v>
      </c>
      <c r="C2466" s="38" t="s">
        <v>9185</v>
      </c>
      <c r="D2466" s="38" t="s">
        <v>3514</v>
      </c>
      <c r="E2466" s="43" t="s">
        <v>9186</v>
      </c>
      <c r="F2466" s="38" t="s">
        <v>1580</v>
      </c>
      <c r="G2466" s="38" t="s">
        <v>48</v>
      </c>
      <c r="H2466" s="38" t="s">
        <v>9187</v>
      </c>
      <c r="I2466" s="38" t="s">
        <v>163</v>
      </c>
      <c r="J2466" s="38">
        <f t="shared" si="38"/>
        <v>2009.8971999999994</v>
      </c>
      <c r="K2466" s="44">
        <v>1394.3951</v>
      </c>
      <c r="L2466" s="38" t="s">
        <v>4125</v>
      </c>
      <c r="M2466" s="38" t="s">
        <v>48</v>
      </c>
      <c r="N2466" s="38" t="s">
        <v>9188</v>
      </c>
      <c r="O2466" s="38" t="s">
        <v>2292</v>
      </c>
      <c r="P2466" s="38">
        <v>0</v>
      </c>
    </row>
    <row r="2467" spans="1:16" x14ac:dyDescent="0.3">
      <c r="A2467" s="38">
        <v>20091122.5</v>
      </c>
      <c r="B2467" s="38">
        <v>2455158</v>
      </c>
      <c r="C2467" s="38" t="s">
        <v>9189</v>
      </c>
      <c r="D2467" s="38" t="s">
        <v>915</v>
      </c>
      <c r="E2467" s="43" t="s">
        <v>9190</v>
      </c>
      <c r="F2467" s="38" t="s">
        <v>1580</v>
      </c>
      <c r="G2467" s="38" t="s">
        <v>48</v>
      </c>
      <c r="H2467" s="38" t="s">
        <v>9191</v>
      </c>
      <c r="I2467" s="38" t="s">
        <v>1245</v>
      </c>
      <c r="J2467" s="38">
        <f t="shared" si="38"/>
        <v>2009.8979999999992</v>
      </c>
      <c r="K2467" s="44">
        <v>1395.0011999999999</v>
      </c>
      <c r="L2467" s="38" t="s">
        <v>3671</v>
      </c>
      <c r="M2467" s="38" t="s">
        <v>48</v>
      </c>
      <c r="N2467" s="38" t="s">
        <v>3433</v>
      </c>
      <c r="O2467" s="38" t="s">
        <v>6575</v>
      </c>
      <c r="P2467" s="38">
        <v>0</v>
      </c>
    </row>
    <row r="2468" spans="1:16" x14ac:dyDescent="0.3">
      <c r="A2468" s="38">
        <v>20091123.5</v>
      </c>
      <c r="B2468" s="38">
        <v>2455159</v>
      </c>
      <c r="C2468" s="38" t="s">
        <v>9192</v>
      </c>
      <c r="D2468" s="38" t="s">
        <v>1161</v>
      </c>
      <c r="E2468" s="43" t="s">
        <v>9193</v>
      </c>
      <c r="F2468" s="38" t="s">
        <v>1580</v>
      </c>
      <c r="G2468" s="38" t="s">
        <v>48</v>
      </c>
      <c r="H2468" s="38" t="s">
        <v>5573</v>
      </c>
      <c r="I2468" s="38" t="s">
        <v>1644</v>
      </c>
      <c r="J2468" s="38">
        <f t="shared" si="38"/>
        <v>2009.8988000000008</v>
      </c>
      <c r="K2468" s="44">
        <v>1395.5440000000001</v>
      </c>
      <c r="L2468" s="38" t="s">
        <v>1798</v>
      </c>
      <c r="M2468" s="38" t="s">
        <v>48</v>
      </c>
      <c r="N2468" s="38" t="s">
        <v>9194</v>
      </c>
      <c r="O2468" s="38" t="s">
        <v>2430</v>
      </c>
      <c r="P2468" s="38">
        <v>0</v>
      </c>
    </row>
    <row r="2469" spans="1:16" x14ac:dyDescent="0.3">
      <c r="A2469" s="38">
        <v>20091124.5</v>
      </c>
      <c r="B2469" s="38">
        <v>2455160</v>
      </c>
      <c r="C2469" s="38" t="s">
        <v>9195</v>
      </c>
      <c r="D2469" s="38" t="s">
        <v>3053</v>
      </c>
      <c r="E2469" s="43" t="s">
        <v>5194</v>
      </c>
      <c r="F2469" s="38" t="s">
        <v>1580</v>
      </c>
      <c r="G2469" s="38" t="s">
        <v>48</v>
      </c>
      <c r="H2469" s="38" t="s">
        <v>7934</v>
      </c>
      <c r="I2469" s="38" t="s">
        <v>1644</v>
      </c>
      <c r="J2469" s="38">
        <f t="shared" si="38"/>
        <v>2009.8996000000006</v>
      </c>
      <c r="K2469" s="44">
        <v>1396.1059</v>
      </c>
      <c r="L2469" s="38" t="s">
        <v>1153</v>
      </c>
      <c r="M2469" s="38" t="s">
        <v>48</v>
      </c>
      <c r="N2469" s="38" t="s">
        <v>7364</v>
      </c>
      <c r="O2469" s="38" t="s">
        <v>3131</v>
      </c>
      <c r="P2469" s="38">
        <v>0</v>
      </c>
    </row>
    <row r="2470" spans="1:16" x14ac:dyDescent="0.3">
      <c r="A2470" s="38">
        <v>20091125.5</v>
      </c>
      <c r="B2470" s="38">
        <v>2455161</v>
      </c>
      <c r="C2470" s="38" t="s">
        <v>9196</v>
      </c>
      <c r="D2470" s="38" t="s">
        <v>855</v>
      </c>
      <c r="E2470" s="43" t="s">
        <v>9197</v>
      </c>
      <c r="F2470" s="38" t="s">
        <v>1580</v>
      </c>
      <c r="G2470" s="38" t="s">
        <v>48</v>
      </c>
      <c r="H2470" s="38" t="s">
        <v>9198</v>
      </c>
      <c r="I2470" s="38" t="s">
        <v>986</v>
      </c>
      <c r="J2470" s="38">
        <f t="shared" si="38"/>
        <v>2009.9004000000004</v>
      </c>
      <c r="K2470" s="44">
        <v>1396.6266000000001</v>
      </c>
      <c r="L2470" s="38" t="s">
        <v>5056</v>
      </c>
      <c r="M2470" s="38" t="s">
        <v>48</v>
      </c>
      <c r="N2470" s="38" t="s">
        <v>9199</v>
      </c>
      <c r="O2470" s="38" t="s">
        <v>2275</v>
      </c>
      <c r="P2470" s="38">
        <v>0</v>
      </c>
    </row>
    <row r="2471" spans="1:16" x14ac:dyDescent="0.3">
      <c r="A2471" s="38">
        <v>20091126.5</v>
      </c>
      <c r="B2471" s="38">
        <v>2455162</v>
      </c>
      <c r="C2471" s="38" t="s">
        <v>9200</v>
      </c>
      <c r="D2471" s="38" t="s">
        <v>2616</v>
      </c>
      <c r="E2471" s="43" t="s">
        <v>6892</v>
      </c>
      <c r="F2471" s="38" t="s">
        <v>1580</v>
      </c>
      <c r="G2471" s="38" t="s">
        <v>48</v>
      </c>
      <c r="H2471" s="38" t="s">
        <v>3112</v>
      </c>
      <c r="I2471" s="38" t="s">
        <v>986</v>
      </c>
      <c r="J2471" s="38">
        <f t="shared" si="38"/>
        <v>2009.9012000000002</v>
      </c>
      <c r="K2471" s="44">
        <v>1397.098</v>
      </c>
      <c r="L2471" s="38" t="s">
        <v>1900</v>
      </c>
      <c r="M2471" s="38" t="s">
        <v>48</v>
      </c>
      <c r="N2471" s="38" t="s">
        <v>6424</v>
      </c>
      <c r="O2471" s="38" t="s">
        <v>3987</v>
      </c>
      <c r="P2471" s="38">
        <v>0</v>
      </c>
    </row>
    <row r="2472" spans="1:16" x14ac:dyDescent="0.3">
      <c r="A2472" s="38">
        <v>20091127.5</v>
      </c>
      <c r="B2472" s="38">
        <v>2455163</v>
      </c>
      <c r="C2472" s="38" t="s">
        <v>9201</v>
      </c>
      <c r="D2472" s="38" t="s">
        <v>345</v>
      </c>
      <c r="E2472" s="43" t="s">
        <v>9202</v>
      </c>
      <c r="F2472" s="38" t="s">
        <v>1580</v>
      </c>
      <c r="G2472" s="38" t="s">
        <v>48</v>
      </c>
      <c r="H2472" s="38" t="s">
        <v>5315</v>
      </c>
      <c r="I2472" s="38" t="s">
        <v>589</v>
      </c>
      <c r="J2472" s="38">
        <f t="shared" si="38"/>
        <v>2009.902</v>
      </c>
      <c r="K2472" s="44">
        <v>1397.527</v>
      </c>
      <c r="L2472" s="38" t="s">
        <v>3532</v>
      </c>
      <c r="M2472" s="38" t="s">
        <v>48</v>
      </c>
      <c r="N2472" s="38" t="s">
        <v>4151</v>
      </c>
      <c r="O2472" s="38" t="s">
        <v>3131</v>
      </c>
      <c r="P2472" s="38">
        <v>0</v>
      </c>
    </row>
    <row r="2473" spans="1:16" x14ac:dyDescent="0.3">
      <c r="A2473" s="38">
        <v>20091128.5</v>
      </c>
      <c r="B2473" s="38">
        <v>2455164</v>
      </c>
      <c r="C2473" s="38" t="s">
        <v>9203</v>
      </c>
      <c r="D2473" s="38" t="s">
        <v>337</v>
      </c>
      <c r="E2473" s="43" t="s">
        <v>9204</v>
      </c>
      <c r="F2473" s="38" t="s">
        <v>696</v>
      </c>
      <c r="G2473" s="38" t="s">
        <v>48</v>
      </c>
      <c r="H2473" s="38" t="s">
        <v>5311</v>
      </c>
      <c r="I2473" s="38" t="s">
        <v>1245</v>
      </c>
      <c r="J2473" s="38">
        <f t="shared" si="38"/>
        <v>2009.9027999999998</v>
      </c>
      <c r="K2473" s="44">
        <v>1398.0260000000001</v>
      </c>
      <c r="L2473" s="38" t="s">
        <v>646</v>
      </c>
      <c r="M2473" s="38" t="s">
        <v>48</v>
      </c>
      <c r="N2473" s="38" t="s">
        <v>9205</v>
      </c>
      <c r="O2473" s="38" t="s">
        <v>1690</v>
      </c>
      <c r="P2473" s="38">
        <v>0</v>
      </c>
    </row>
    <row r="2474" spans="1:16" x14ac:dyDescent="0.3">
      <c r="A2474" s="38">
        <v>20091129.5</v>
      </c>
      <c r="B2474" s="38">
        <v>2455165</v>
      </c>
      <c r="C2474" s="38" t="s">
        <v>9206</v>
      </c>
      <c r="D2474" s="38" t="s">
        <v>2375</v>
      </c>
      <c r="E2474" s="43" t="s">
        <v>9207</v>
      </c>
      <c r="F2474" s="38" t="s">
        <v>696</v>
      </c>
      <c r="G2474" s="38" t="s">
        <v>48</v>
      </c>
      <c r="H2474" s="38" t="s">
        <v>2937</v>
      </c>
      <c r="I2474" s="38" t="s">
        <v>589</v>
      </c>
      <c r="J2474" s="38">
        <f t="shared" si="38"/>
        <v>2009.9035999999996</v>
      </c>
      <c r="K2474" s="44">
        <v>1398.4898000000001</v>
      </c>
      <c r="L2474" s="38" t="s">
        <v>609</v>
      </c>
      <c r="M2474" s="38" t="s">
        <v>48</v>
      </c>
      <c r="N2474" s="38" t="s">
        <v>3667</v>
      </c>
      <c r="O2474" s="38" t="s">
        <v>2571</v>
      </c>
      <c r="P2474" s="38">
        <v>0</v>
      </c>
    </row>
    <row r="2475" spans="1:16" x14ac:dyDescent="0.3">
      <c r="A2475" s="38">
        <v>20091130.5</v>
      </c>
      <c r="B2475" s="38">
        <v>2455166</v>
      </c>
      <c r="C2475" s="38" t="s">
        <v>9208</v>
      </c>
      <c r="D2475" s="38" t="s">
        <v>2158</v>
      </c>
      <c r="E2475" s="43" t="s">
        <v>9209</v>
      </c>
      <c r="F2475" s="38" t="s">
        <v>696</v>
      </c>
      <c r="G2475" s="38" t="s">
        <v>48</v>
      </c>
      <c r="H2475" s="38" t="s">
        <v>3598</v>
      </c>
      <c r="I2475" s="38" t="s">
        <v>1245</v>
      </c>
      <c r="J2475" s="38">
        <f t="shared" si="38"/>
        <v>2009.9043999999994</v>
      </c>
      <c r="K2475" s="44">
        <v>1398.9761000000001</v>
      </c>
      <c r="L2475" s="38" t="s">
        <v>166</v>
      </c>
      <c r="M2475" s="38" t="s">
        <v>48</v>
      </c>
      <c r="N2475" s="38" t="s">
        <v>9210</v>
      </c>
      <c r="O2475" s="38" t="s">
        <v>7751</v>
      </c>
      <c r="P2475" s="38">
        <v>0</v>
      </c>
    </row>
    <row r="2476" spans="1:16" x14ac:dyDescent="0.3">
      <c r="A2476" s="38">
        <v>20091201.5</v>
      </c>
      <c r="B2476" s="38">
        <v>2455167</v>
      </c>
      <c r="C2476" s="38" t="s">
        <v>9211</v>
      </c>
      <c r="D2476" s="38" t="s">
        <v>4897</v>
      </c>
      <c r="E2476" s="43" t="s">
        <v>9212</v>
      </c>
      <c r="F2476" s="38" t="s">
        <v>696</v>
      </c>
      <c r="G2476" s="38" t="s">
        <v>48</v>
      </c>
      <c r="H2476" s="38" t="s">
        <v>1200</v>
      </c>
      <c r="I2476" s="38" t="s">
        <v>1728</v>
      </c>
      <c r="J2476" s="38">
        <f t="shared" si="38"/>
        <v>2009.9611999999997</v>
      </c>
      <c r="K2476" s="44">
        <v>1399.4491</v>
      </c>
      <c r="L2476" s="38" t="s">
        <v>2675</v>
      </c>
      <c r="M2476" s="38" t="s">
        <v>48</v>
      </c>
      <c r="N2476" s="38" t="s">
        <v>9213</v>
      </c>
      <c r="O2476" s="38" t="s">
        <v>6467</v>
      </c>
      <c r="P2476" s="38">
        <v>0</v>
      </c>
    </row>
    <row r="2477" spans="1:16" x14ac:dyDescent="0.3">
      <c r="A2477" s="38">
        <v>20091202.5</v>
      </c>
      <c r="B2477" s="38">
        <v>2455168</v>
      </c>
      <c r="C2477" s="38" t="s">
        <v>9214</v>
      </c>
      <c r="D2477" s="38" t="s">
        <v>1009</v>
      </c>
      <c r="E2477" s="43" t="s">
        <v>7107</v>
      </c>
      <c r="F2477" s="38" t="s">
        <v>696</v>
      </c>
      <c r="G2477" s="38" t="s">
        <v>48</v>
      </c>
      <c r="H2477" s="38" t="s">
        <v>276</v>
      </c>
      <c r="I2477" s="38" t="s">
        <v>76</v>
      </c>
      <c r="J2477" s="38">
        <f t="shared" si="38"/>
        <v>2009.9619999999995</v>
      </c>
      <c r="K2477" s="44">
        <v>1399.875</v>
      </c>
      <c r="L2477" s="38" t="s">
        <v>1175</v>
      </c>
      <c r="M2477" s="38" t="s">
        <v>48</v>
      </c>
      <c r="N2477" s="38" t="s">
        <v>8761</v>
      </c>
      <c r="O2477" s="38" t="s">
        <v>7096</v>
      </c>
      <c r="P2477" s="38">
        <v>0</v>
      </c>
    </row>
    <row r="2478" spans="1:16" x14ac:dyDescent="0.3">
      <c r="A2478" s="38">
        <v>20091203.5</v>
      </c>
      <c r="B2478" s="38">
        <v>2455169</v>
      </c>
      <c r="C2478" s="38" t="s">
        <v>9215</v>
      </c>
      <c r="D2478" s="38" t="s">
        <v>1110</v>
      </c>
      <c r="E2478" s="43" t="s">
        <v>8169</v>
      </c>
      <c r="F2478" s="38" t="s">
        <v>696</v>
      </c>
      <c r="G2478" s="38" t="s">
        <v>48</v>
      </c>
      <c r="H2478" s="38" t="s">
        <v>3795</v>
      </c>
      <c r="I2478" s="38" t="s">
        <v>1644</v>
      </c>
      <c r="J2478" s="38">
        <f t="shared" si="38"/>
        <v>2009.9627999999993</v>
      </c>
      <c r="K2478" s="44">
        <v>1400.2639999999999</v>
      </c>
      <c r="L2478" s="38" t="s">
        <v>4521</v>
      </c>
      <c r="M2478" s="38" t="s">
        <v>48</v>
      </c>
      <c r="N2478" s="38" t="s">
        <v>2725</v>
      </c>
      <c r="O2478" s="38" t="s">
        <v>1307</v>
      </c>
      <c r="P2478" s="38">
        <v>0</v>
      </c>
    </row>
    <row r="2479" spans="1:16" x14ac:dyDescent="0.3">
      <c r="A2479" s="38">
        <v>20091204.5</v>
      </c>
      <c r="B2479" s="38">
        <v>2455170</v>
      </c>
      <c r="C2479" s="38" t="s">
        <v>9216</v>
      </c>
      <c r="D2479" s="38" t="s">
        <v>192</v>
      </c>
      <c r="E2479" s="43" t="s">
        <v>8487</v>
      </c>
      <c r="F2479" s="38" t="s">
        <v>696</v>
      </c>
      <c r="G2479" s="38" t="s">
        <v>48</v>
      </c>
      <c r="H2479" s="38" t="s">
        <v>6801</v>
      </c>
      <c r="I2479" s="38" t="s">
        <v>1644</v>
      </c>
      <c r="J2479" s="38">
        <f t="shared" si="38"/>
        <v>2009.9635999999991</v>
      </c>
      <c r="K2479" s="44">
        <v>1400.7155</v>
      </c>
      <c r="L2479" s="38" t="s">
        <v>3739</v>
      </c>
      <c r="M2479" s="38" t="s">
        <v>48</v>
      </c>
      <c r="N2479" s="38" t="s">
        <v>9217</v>
      </c>
      <c r="O2479" s="38" t="s">
        <v>3326</v>
      </c>
      <c r="P2479" s="38">
        <v>0</v>
      </c>
    </row>
    <row r="2480" spans="1:16" x14ac:dyDescent="0.3">
      <c r="A2480" s="38">
        <v>20091205.5</v>
      </c>
      <c r="B2480" s="38">
        <v>2455171</v>
      </c>
      <c r="C2480" s="38" t="s">
        <v>9218</v>
      </c>
      <c r="D2480" s="38" t="s">
        <v>2573</v>
      </c>
      <c r="E2480" s="43" t="s">
        <v>7148</v>
      </c>
      <c r="F2480" s="38" t="s">
        <v>696</v>
      </c>
      <c r="G2480" s="38" t="s">
        <v>48</v>
      </c>
      <c r="H2480" s="38" t="s">
        <v>5553</v>
      </c>
      <c r="I2480" s="38" t="s">
        <v>1245</v>
      </c>
      <c r="J2480" s="38">
        <f t="shared" si="38"/>
        <v>2009.9644000000008</v>
      </c>
      <c r="K2480" s="44">
        <v>1401.1057000000001</v>
      </c>
      <c r="L2480" s="38" t="s">
        <v>4583</v>
      </c>
      <c r="M2480" s="38" t="s">
        <v>48</v>
      </c>
      <c r="N2480" s="38" t="s">
        <v>9219</v>
      </c>
      <c r="O2480" s="38" t="s">
        <v>2135</v>
      </c>
      <c r="P2480" s="38">
        <v>0</v>
      </c>
    </row>
    <row r="2481" spans="1:16" x14ac:dyDescent="0.3">
      <c r="A2481" s="38">
        <v>20091206.5</v>
      </c>
      <c r="B2481" s="38">
        <v>2455172</v>
      </c>
      <c r="C2481" s="38" t="s">
        <v>9220</v>
      </c>
      <c r="D2481" s="38" t="s">
        <v>1063</v>
      </c>
      <c r="E2481" s="43" t="s">
        <v>9221</v>
      </c>
      <c r="F2481" s="38" t="s">
        <v>696</v>
      </c>
      <c r="G2481" s="38" t="s">
        <v>48</v>
      </c>
      <c r="H2481" s="38" t="s">
        <v>9222</v>
      </c>
      <c r="I2481" s="38" t="s">
        <v>988</v>
      </c>
      <c r="J2481" s="38">
        <f t="shared" si="38"/>
        <v>2009.9652000000006</v>
      </c>
      <c r="K2481" s="44">
        <v>1401.4738</v>
      </c>
      <c r="L2481" s="38" t="s">
        <v>1905</v>
      </c>
      <c r="M2481" s="38" t="s">
        <v>48</v>
      </c>
      <c r="N2481" s="38" t="s">
        <v>9223</v>
      </c>
      <c r="O2481" s="38" t="s">
        <v>2270</v>
      </c>
      <c r="P2481" s="38">
        <v>0</v>
      </c>
    </row>
    <row r="2482" spans="1:16" x14ac:dyDescent="0.3">
      <c r="A2482" s="38">
        <v>20091207.5</v>
      </c>
      <c r="B2482" s="38">
        <v>2455173</v>
      </c>
      <c r="C2482" s="38" t="s">
        <v>9224</v>
      </c>
      <c r="D2482" s="38" t="s">
        <v>7907</v>
      </c>
      <c r="E2482" s="43" t="s">
        <v>8619</v>
      </c>
      <c r="F2482" s="38" t="s">
        <v>696</v>
      </c>
      <c r="G2482" s="38" t="s">
        <v>48</v>
      </c>
      <c r="H2482" s="38" t="s">
        <v>2782</v>
      </c>
      <c r="I2482" s="38" t="s">
        <v>1644</v>
      </c>
      <c r="J2482" s="38">
        <f t="shared" si="38"/>
        <v>2009.9660000000003</v>
      </c>
      <c r="K2482" s="44">
        <v>1401.8391999999999</v>
      </c>
      <c r="L2482" s="38" t="s">
        <v>2528</v>
      </c>
      <c r="M2482" s="38" t="s">
        <v>48</v>
      </c>
      <c r="N2482" s="38" t="s">
        <v>3470</v>
      </c>
      <c r="O2482" s="38" t="s">
        <v>7319</v>
      </c>
      <c r="P2482" s="38">
        <v>0</v>
      </c>
    </row>
    <row r="2483" spans="1:16" x14ac:dyDescent="0.3">
      <c r="A2483" s="38">
        <v>20091208.5</v>
      </c>
      <c r="B2483" s="38">
        <v>2455174</v>
      </c>
      <c r="C2483" s="38" t="s">
        <v>9225</v>
      </c>
      <c r="D2483" s="38" t="s">
        <v>3948</v>
      </c>
      <c r="E2483" s="43" t="s">
        <v>7497</v>
      </c>
      <c r="F2483" s="38" t="s">
        <v>2202</v>
      </c>
      <c r="G2483" s="38" t="s">
        <v>48</v>
      </c>
      <c r="H2483" s="38" t="s">
        <v>75</v>
      </c>
      <c r="I2483" s="38" t="s">
        <v>574</v>
      </c>
      <c r="J2483" s="38">
        <f t="shared" si="38"/>
        <v>2009.9668000000001</v>
      </c>
      <c r="K2483" s="44">
        <v>1402.2411999999999</v>
      </c>
      <c r="L2483" s="38" t="s">
        <v>6231</v>
      </c>
      <c r="M2483" s="38" t="s">
        <v>48</v>
      </c>
      <c r="N2483" s="38" t="s">
        <v>5384</v>
      </c>
      <c r="O2483" s="38" t="s">
        <v>1723</v>
      </c>
      <c r="P2483" s="38">
        <v>0</v>
      </c>
    </row>
    <row r="2484" spans="1:16" x14ac:dyDescent="0.3">
      <c r="A2484" s="38">
        <v>20091209.5</v>
      </c>
      <c r="B2484" s="38">
        <v>2455175</v>
      </c>
      <c r="C2484" s="38" t="s">
        <v>9226</v>
      </c>
      <c r="D2484" s="38" t="s">
        <v>2349</v>
      </c>
      <c r="E2484" s="43" t="s">
        <v>6168</v>
      </c>
      <c r="F2484" s="38" t="s">
        <v>2202</v>
      </c>
      <c r="G2484" s="38" t="s">
        <v>48</v>
      </c>
      <c r="H2484" s="38" t="s">
        <v>6893</v>
      </c>
      <c r="I2484" s="38" t="s">
        <v>53</v>
      </c>
      <c r="J2484" s="38">
        <f t="shared" si="38"/>
        <v>2009.9675999999999</v>
      </c>
      <c r="K2484" s="44">
        <v>1402.5948000000001</v>
      </c>
      <c r="L2484" s="38" t="s">
        <v>3142</v>
      </c>
      <c r="M2484" s="38" t="s">
        <v>48</v>
      </c>
      <c r="N2484" s="38" t="s">
        <v>9227</v>
      </c>
      <c r="O2484" s="38" t="s">
        <v>1634</v>
      </c>
      <c r="P2484" s="38">
        <v>0</v>
      </c>
    </row>
    <row r="2485" spans="1:16" x14ac:dyDescent="0.3">
      <c r="A2485" s="38">
        <v>20091210.5</v>
      </c>
      <c r="B2485" s="38">
        <v>2455176</v>
      </c>
      <c r="C2485" s="38" t="s">
        <v>9228</v>
      </c>
      <c r="D2485" s="38" t="s">
        <v>9229</v>
      </c>
      <c r="E2485" s="43" t="s">
        <v>9230</v>
      </c>
      <c r="F2485" s="38" t="s">
        <v>2202</v>
      </c>
      <c r="G2485" s="38" t="s">
        <v>48</v>
      </c>
      <c r="H2485" s="38" t="s">
        <v>9231</v>
      </c>
      <c r="I2485" s="38" t="s">
        <v>602</v>
      </c>
      <c r="J2485" s="38">
        <f t="shared" si="38"/>
        <v>2009.9683999999997</v>
      </c>
      <c r="K2485" s="44">
        <v>1402.9414999999999</v>
      </c>
      <c r="L2485" s="38" t="s">
        <v>1745</v>
      </c>
      <c r="M2485" s="38" t="s">
        <v>48</v>
      </c>
      <c r="N2485" s="38" t="s">
        <v>7781</v>
      </c>
      <c r="O2485" s="38" t="s">
        <v>7751</v>
      </c>
      <c r="P2485" s="38">
        <v>0</v>
      </c>
    </row>
    <row r="2486" spans="1:16" x14ac:dyDescent="0.3">
      <c r="A2486" s="38">
        <v>20091211.5</v>
      </c>
      <c r="B2486" s="38">
        <v>2455177</v>
      </c>
      <c r="C2486" s="38" t="s">
        <v>9232</v>
      </c>
      <c r="D2486" s="38" t="s">
        <v>4007</v>
      </c>
      <c r="E2486" s="43" t="s">
        <v>6408</v>
      </c>
      <c r="F2486" s="38" t="s">
        <v>2202</v>
      </c>
      <c r="G2486" s="38" t="s">
        <v>48</v>
      </c>
      <c r="H2486" s="38" t="s">
        <v>7013</v>
      </c>
      <c r="I2486" s="38" t="s">
        <v>750</v>
      </c>
      <c r="J2486" s="38">
        <f t="shared" si="38"/>
        <v>2009.9691999999995</v>
      </c>
      <c r="K2486" s="44">
        <v>1403.2820999999999</v>
      </c>
      <c r="L2486" s="38" t="s">
        <v>1493</v>
      </c>
      <c r="M2486" s="38" t="s">
        <v>48</v>
      </c>
      <c r="N2486" s="38" t="s">
        <v>9233</v>
      </c>
      <c r="O2486" s="38" t="s">
        <v>3377</v>
      </c>
      <c r="P2486" s="38">
        <v>0</v>
      </c>
    </row>
    <row r="2487" spans="1:16" x14ac:dyDescent="0.3">
      <c r="A2487" s="38">
        <v>20091212.5</v>
      </c>
      <c r="B2487" s="38">
        <v>2455178</v>
      </c>
      <c r="C2487" s="38" t="s">
        <v>9234</v>
      </c>
      <c r="D2487" s="38" t="s">
        <v>8792</v>
      </c>
      <c r="E2487" s="43" t="s">
        <v>6959</v>
      </c>
      <c r="F2487" s="38" t="s">
        <v>2202</v>
      </c>
      <c r="G2487" s="38" t="s">
        <v>48</v>
      </c>
      <c r="H2487" s="38" t="s">
        <v>9235</v>
      </c>
      <c r="I2487" s="38" t="s">
        <v>988</v>
      </c>
      <c r="J2487" s="38">
        <f t="shared" si="38"/>
        <v>2009.9699999999993</v>
      </c>
      <c r="K2487" s="44">
        <v>1403.6072999999999</v>
      </c>
      <c r="L2487" s="38" t="s">
        <v>1665</v>
      </c>
      <c r="M2487" s="38" t="s">
        <v>48</v>
      </c>
      <c r="N2487" s="38" t="s">
        <v>9236</v>
      </c>
      <c r="O2487" s="38" t="s">
        <v>1311</v>
      </c>
      <c r="P2487" s="38">
        <v>0</v>
      </c>
    </row>
    <row r="2488" spans="1:16" x14ac:dyDescent="0.3">
      <c r="A2488" s="38">
        <v>20091213.5</v>
      </c>
      <c r="B2488" s="38">
        <v>2455179</v>
      </c>
      <c r="C2488" s="38" t="s">
        <v>9237</v>
      </c>
      <c r="D2488" s="38" t="s">
        <v>5965</v>
      </c>
      <c r="E2488" s="43" t="s">
        <v>9238</v>
      </c>
      <c r="F2488" s="38" t="s">
        <v>2202</v>
      </c>
      <c r="G2488" s="38" t="s">
        <v>48</v>
      </c>
      <c r="H2488" s="38" t="s">
        <v>6105</v>
      </c>
      <c r="I2488" s="38" t="s">
        <v>750</v>
      </c>
      <c r="J2488" s="38">
        <f t="shared" si="38"/>
        <v>2009.9707999999991</v>
      </c>
      <c r="K2488" s="44">
        <v>1403.9475</v>
      </c>
      <c r="L2488" s="38" t="s">
        <v>3558</v>
      </c>
      <c r="M2488" s="38" t="s">
        <v>48</v>
      </c>
      <c r="N2488" s="38" t="s">
        <v>3632</v>
      </c>
      <c r="O2488" s="38" t="s">
        <v>1510</v>
      </c>
      <c r="P2488" s="38">
        <v>0</v>
      </c>
    </row>
    <row r="2489" spans="1:16" x14ac:dyDescent="0.3">
      <c r="A2489" s="38">
        <v>20091214.5</v>
      </c>
      <c r="B2489" s="38">
        <v>2455180</v>
      </c>
      <c r="C2489" s="38" t="s">
        <v>9239</v>
      </c>
      <c r="D2489" s="38" t="s">
        <v>680</v>
      </c>
      <c r="E2489" s="43" t="s">
        <v>9240</v>
      </c>
      <c r="F2489" s="38" t="s">
        <v>2202</v>
      </c>
      <c r="G2489" s="38" t="s">
        <v>48</v>
      </c>
      <c r="H2489" s="38" t="s">
        <v>6773</v>
      </c>
      <c r="I2489" s="38" t="s">
        <v>988</v>
      </c>
      <c r="J2489" s="38">
        <f t="shared" si="38"/>
        <v>2009.9716000000008</v>
      </c>
      <c r="K2489" s="44">
        <v>1404.1903</v>
      </c>
      <c r="L2489" s="38" t="s">
        <v>1792</v>
      </c>
      <c r="M2489" s="38" t="s">
        <v>48</v>
      </c>
      <c r="N2489" s="38" t="s">
        <v>9241</v>
      </c>
      <c r="O2489" s="38" t="s">
        <v>3438</v>
      </c>
      <c r="P2489" s="38">
        <v>0</v>
      </c>
    </row>
    <row r="2490" spans="1:16" x14ac:dyDescent="0.3">
      <c r="A2490" s="38">
        <v>20091215.5</v>
      </c>
      <c r="B2490" s="38">
        <v>2455181</v>
      </c>
      <c r="C2490" s="38" t="s">
        <v>9242</v>
      </c>
      <c r="D2490" s="38" t="s">
        <v>1641</v>
      </c>
      <c r="E2490" s="43" t="s">
        <v>9243</v>
      </c>
      <c r="F2490" s="38" t="s">
        <v>2202</v>
      </c>
      <c r="G2490" s="38" t="s">
        <v>48</v>
      </c>
      <c r="H2490" s="38" t="s">
        <v>9244</v>
      </c>
      <c r="I2490" s="38" t="s">
        <v>511</v>
      </c>
      <c r="J2490" s="38">
        <f t="shared" si="38"/>
        <v>2009.9724000000006</v>
      </c>
      <c r="K2490" s="44">
        <v>1404.4114999999999</v>
      </c>
      <c r="L2490" s="38" t="s">
        <v>6223</v>
      </c>
      <c r="M2490" s="38" t="s">
        <v>48</v>
      </c>
      <c r="N2490" s="38" t="s">
        <v>1112</v>
      </c>
      <c r="O2490" s="38" t="s">
        <v>174</v>
      </c>
      <c r="P2490" s="38">
        <v>0</v>
      </c>
    </row>
    <row r="2491" spans="1:16" x14ac:dyDescent="0.3">
      <c r="A2491" s="38">
        <v>20091216.5</v>
      </c>
      <c r="B2491" s="38">
        <v>2455182</v>
      </c>
      <c r="C2491" s="38" t="s">
        <v>9245</v>
      </c>
      <c r="D2491" s="38" t="s">
        <v>648</v>
      </c>
      <c r="E2491" s="43" t="s">
        <v>9246</v>
      </c>
      <c r="F2491" s="38" t="s">
        <v>2202</v>
      </c>
      <c r="G2491" s="38" t="s">
        <v>48</v>
      </c>
      <c r="H2491" s="38" t="s">
        <v>9247</v>
      </c>
      <c r="I2491" s="38" t="s">
        <v>2102</v>
      </c>
      <c r="J2491" s="38">
        <f t="shared" si="38"/>
        <v>2009.9732000000004</v>
      </c>
      <c r="K2491" s="44">
        <v>1404.6532999999999</v>
      </c>
      <c r="L2491" s="38" t="s">
        <v>560</v>
      </c>
      <c r="M2491" s="38" t="s">
        <v>48</v>
      </c>
      <c r="N2491" s="38" t="s">
        <v>9248</v>
      </c>
      <c r="O2491" s="38" t="s">
        <v>1505</v>
      </c>
      <c r="P2491" s="38">
        <v>0</v>
      </c>
    </row>
    <row r="2492" spans="1:16" x14ac:dyDescent="0.3">
      <c r="A2492" s="38">
        <v>20091217.5</v>
      </c>
      <c r="B2492" s="38">
        <v>2455183</v>
      </c>
      <c r="C2492" s="38" t="s">
        <v>9249</v>
      </c>
      <c r="D2492" s="38" t="s">
        <v>9250</v>
      </c>
      <c r="E2492" s="43" t="s">
        <v>9251</v>
      </c>
      <c r="F2492" s="38" t="s">
        <v>1580</v>
      </c>
      <c r="G2492" s="38" t="s">
        <v>48</v>
      </c>
      <c r="H2492" s="38" t="s">
        <v>9252</v>
      </c>
      <c r="I2492" s="38" t="s">
        <v>3414</v>
      </c>
      <c r="J2492" s="38">
        <f t="shared" si="38"/>
        <v>2009.9740000000002</v>
      </c>
      <c r="K2492" s="44">
        <v>1404.8425999999999</v>
      </c>
      <c r="L2492" s="38" t="s">
        <v>1736</v>
      </c>
      <c r="M2492" s="38" t="s">
        <v>48</v>
      </c>
      <c r="N2492" s="38" t="s">
        <v>6814</v>
      </c>
      <c r="O2492" s="38" t="s">
        <v>2135</v>
      </c>
      <c r="P2492" s="38">
        <v>0</v>
      </c>
    </row>
    <row r="2493" spans="1:16" x14ac:dyDescent="0.3">
      <c r="A2493" s="38">
        <v>20091218.5</v>
      </c>
      <c r="B2493" s="38">
        <v>2455184</v>
      </c>
      <c r="C2493" s="38" t="s">
        <v>9253</v>
      </c>
      <c r="D2493" s="38" t="s">
        <v>6137</v>
      </c>
      <c r="E2493" s="43" t="s">
        <v>9254</v>
      </c>
      <c r="F2493" s="38" t="s">
        <v>2202</v>
      </c>
      <c r="G2493" s="38" t="s">
        <v>48</v>
      </c>
      <c r="H2493" s="38" t="s">
        <v>5040</v>
      </c>
      <c r="I2493" s="38" t="s">
        <v>1141</v>
      </c>
      <c r="J2493" s="38">
        <f t="shared" si="38"/>
        <v>2009.9748</v>
      </c>
      <c r="K2493" s="44">
        <v>1405.1659999999999</v>
      </c>
      <c r="L2493" s="38" t="s">
        <v>2077</v>
      </c>
      <c r="M2493" s="38" t="s">
        <v>48</v>
      </c>
      <c r="N2493" s="38" t="s">
        <v>3338</v>
      </c>
      <c r="O2493" s="38" t="s">
        <v>8471</v>
      </c>
      <c r="P2493" s="38">
        <v>0</v>
      </c>
    </row>
    <row r="2494" spans="1:16" x14ac:dyDescent="0.3">
      <c r="A2494" s="38">
        <v>20091219.5</v>
      </c>
      <c r="B2494" s="38">
        <v>2455185</v>
      </c>
      <c r="C2494" s="38" t="s">
        <v>9255</v>
      </c>
      <c r="D2494" s="38" t="s">
        <v>9256</v>
      </c>
      <c r="E2494" s="43" t="s">
        <v>5939</v>
      </c>
      <c r="F2494" s="38" t="s">
        <v>2202</v>
      </c>
      <c r="G2494" s="38" t="s">
        <v>48</v>
      </c>
      <c r="H2494" s="38" t="s">
        <v>6368</v>
      </c>
      <c r="I2494" s="38" t="s">
        <v>1644</v>
      </c>
      <c r="J2494" s="38">
        <f t="shared" si="38"/>
        <v>2009.9755999999998</v>
      </c>
      <c r="K2494" s="44">
        <v>1405.5655999999999</v>
      </c>
      <c r="L2494" s="38" t="s">
        <v>1841</v>
      </c>
      <c r="M2494" s="38" t="s">
        <v>48</v>
      </c>
      <c r="N2494" s="38" t="s">
        <v>9257</v>
      </c>
      <c r="O2494" s="38" t="s">
        <v>6712</v>
      </c>
      <c r="P2494" s="38">
        <v>0</v>
      </c>
    </row>
    <row r="2495" spans="1:16" x14ac:dyDescent="0.3">
      <c r="A2495" s="38">
        <v>20091220.5</v>
      </c>
      <c r="B2495" s="38">
        <v>2455186</v>
      </c>
      <c r="C2495" s="38" t="s">
        <v>9258</v>
      </c>
      <c r="D2495" s="38" t="s">
        <v>9259</v>
      </c>
      <c r="E2495" s="43" t="s">
        <v>9260</v>
      </c>
      <c r="F2495" s="38" t="s">
        <v>2202</v>
      </c>
      <c r="G2495" s="38" t="s">
        <v>48</v>
      </c>
      <c r="H2495" s="38" t="s">
        <v>375</v>
      </c>
      <c r="I2495" s="38" t="s">
        <v>750</v>
      </c>
      <c r="J2495" s="38">
        <f t="shared" si="38"/>
        <v>2009.9763999999996</v>
      </c>
      <c r="K2495" s="44">
        <v>1405.7945999999999</v>
      </c>
      <c r="L2495" s="38" t="s">
        <v>5088</v>
      </c>
      <c r="M2495" s="38" t="s">
        <v>48</v>
      </c>
      <c r="N2495" s="38" t="s">
        <v>9261</v>
      </c>
      <c r="O2495" s="38" t="s">
        <v>3059</v>
      </c>
      <c r="P2495" s="38">
        <v>0</v>
      </c>
    </row>
    <row r="2496" spans="1:16" x14ac:dyDescent="0.3">
      <c r="A2496" s="38">
        <v>20091221.5</v>
      </c>
      <c r="B2496" s="38">
        <v>2455187</v>
      </c>
      <c r="C2496" s="38" t="s">
        <v>9262</v>
      </c>
      <c r="D2496" s="38" t="s">
        <v>3030</v>
      </c>
      <c r="E2496" s="43" t="s">
        <v>9263</v>
      </c>
      <c r="F2496" s="38" t="s">
        <v>2202</v>
      </c>
      <c r="G2496" s="38" t="s">
        <v>48</v>
      </c>
      <c r="H2496" s="38" t="s">
        <v>5518</v>
      </c>
      <c r="I2496" s="38" t="s">
        <v>1670</v>
      </c>
      <c r="J2496" s="38">
        <f t="shared" si="38"/>
        <v>2009.9771999999994</v>
      </c>
      <c r="K2496" s="44">
        <v>1405.9994999999999</v>
      </c>
      <c r="L2496" s="38" t="s">
        <v>4179</v>
      </c>
      <c r="M2496" s="38" t="s">
        <v>48</v>
      </c>
      <c r="N2496" s="38" t="s">
        <v>7392</v>
      </c>
      <c r="O2496" s="38" t="s">
        <v>1594</v>
      </c>
      <c r="P2496" s="38">
        <v>0</v>
      </c>
    </row>
    <row r="2497" spans="1:16" x14ac:dyDescent="0.3">
      <c r="A2497" s="38">
        <v>20091222.5</v>
      </c>
      <c r="B2497" s="38">
        <v>2455188</v>
      </c>
      <c r="C2497" s="38" t="s">
        <v>9264</v>
      </c>
      <c r="D2497" s="38" t="s">
        <v>3030</v>
      </c>
      <c r="E2497" s="43" t="s">
        <v>5077</v>
      </c>
      <c r="F2497" s="38" t="s">
        <v>2202</v>
      </c>
      <c r="G2497" s="38" t="s">
        <v>48</v>
      </c>
      <c r="H2497" s="38" t="s">
        <v>6661</v>
      </c>
      <c r="I2497" s="38" t="s">
        <v>982</v>
      </c>
      <c r="J2497" s="38">
        <f t="shared" si="38"/>
        <v>2009.9779999999992</v>
      </c>
      <c r="K2497" s="44">
        <v>1406.1797999999999</v>
      </c>
      <c r="L2497" s="38" t="s">
        <v>4179</v>
      </c>
      <c r="M2497" s="38" t="s">
        <v>48</v>
      </c>
      <c r="N2497" s="38" t="s">
        <v>1157</v>
      </c>
      <c r="O2497" s="38" t="s">
        <v>4846</v>
      </c>
      <c r="P2497" s="38">
        <v>0</v>
      </c>
    </row>
    <row r="2498" spans="1:16" x14ac:dyDescent="0.3">
      <c r="A2498" s="38">
        <v>20091223.5</v>
      </c>
      <c r="B2498" s="38">
        <v>2455189</v>
      </c>
      <c r="C2498" s="38" t="s">
        <v>9265</v>
      </c>
      <c r="D2498" s="38" t="s">
        <v>712</v>
      </c>
      <c r="E2498" s="43" t="s">
        <v>9266</v>
      </c>
      <c r="F2498" s="38" t="s">
        <v>2202</v>
      </c>
      <c r="G2498" s="38" t="s">
        <v>48</v>
      </c>
      <c r="H2498" s="38" t="s">
        <v>6694</v>
      </c>
      <c r="I2498" s="38" t="s">
        <v>1728</v>
      </c>
      <c r="J2498" s="38">
        <f t="shared" si="38"/>
        <v>2009.9788000000008</v>
      </c>
      <c r="K2498" s="44">
        <v>1406.3501000000001</v>
      </c>
      <c r="L2498" s="38" t="s">
        <v>1804</v>
      </c>
      <c r="M2498" s="38" t="s">
        <v>48</v>
      </c>
      <c r="N2498" s="38" t="s">
        <v>945</v>
      </c>
      <c r="O2498" s="38" t="s">
        <v>1277</v>
      </c>
      <c r="P2498" s="38">
        <v>0</v>
      </c>
    </row>
    <row r="2499" spans="1:16" x14ac:dyDescent="0.3">
      <c r="A2499" s="38">
        <v>20091224.5</v>
      </c>
      <c r="B2499" s="38">
        <v>2455190</v>
      </c>
      <c r="C2499" s="38" t="s">
        <v>9267</v>
      </c>
      <c r="D2499" s="38" t="s">
        <v>4655</v>
      </c>
      <c r="E2499" s="43" t="s">
        <v>9268</v>
      </c>
      <c r="F2499" s="38" t="s">
        <v>2202</v>
      </c>
      <c r="G2499" s="38" t="s">
        <v>48</v>
      </c>
      <c r="H2499" s="38" t="s">
        <v>8953</v>
      </c>
      <c r="I2499" s="38" t="s">
        <v>53</v>
      </c>
      <c r="J2499" s="38">
        <f t="shared" si="38"/>
        <v>2009.9796000000006</v>
      </c>
      <c r="K2499" s="44">
        <v>1406.5277000000001</v>
      </c>
      <c r="L2499" s="38" t="s">
        <v>3522</v>
      </c>
      <c r="M2499" s="38" t="s">
        <v>48</v>
      </c>
      <c r="N2499" s="38" t="s">
        <v>9269</v>
      </c>
      <c r="O2499" s="38" t="s">
        <v>1672</v>
      </c>
      <c r="P2499" s="38">
        <v>0</v>
      </c>
    </row>
    <row r="2500" spans="1:16" x14ac:dyDescent="0.3">
      <c r="A2500" s="38">
        <v>20091225.5</v>
      </c>
      <c r="B2500" s="38">
        <v>2455191</v>
      </c>
      <c r="C2500" s="38" t="s">
        <v>9270</v>
      </c>
      <c r="D2500" s="38" t="s">
        <v>2375</v>
      </c>
      <c r="E2500" s="43" t="s">
        <v>9271</v>
      </c>
      <c r="F2500" s="38" t="s">
        <v>2202</v>
      </c>
      <c r="G2500" s="38" t="s">
        <v>48</v>
      </c>
      <c r="H2500" s="38" t="s">
        <v>1146</v>
      </c>
      <c r="I2500" s="38" t="s">
        <v>982</v>
      </c>
      <c r="J2500" s="38">
        <f t="shared" si="38"/>
        <v>2009.9804000000004</v>
      </c>
      <c r="K2500" s="44">
        <v>1406.6222</v>
      </c>
      <c r="L2500" s="38" t="s">
        <v>3522</v>
      </c>
      <c r="M2500" s="38" t="s">
        <v>48</v>
      </c>
      <c r="N2500" s="38" t="s">
        <v>2502</v>
      </c>
      <c r="O2500" s="38" t="s">
        <v>2114</v>
      </c>
      <c r="P2500" s="38">
        <v>0</v>
      </c>
    </row>
    <row r="2501" spans="1:16" x14ac:dyDescent="0.3">
      <c r="A2501" s="38">
        <v>20091226.5</v>
      </c>
      <c r="B2501" s="38">
        <v>2455192</v>
      </c>
      <c r="C2501" s="38" t="s">
        <v>9272</v>
      </c>
      <c r="D2501" s="38" t="s">
        <v>9273</v>
      </c>
      <c r="E2501" s="43" t="s">
        <v>9274</v>
      </c>
      <c r="F2501" s="38" t="s">
        <v>2202</v>
      </c>
      <c r="G2501" s="38" t="s">
        <v>48</v>
      </c>
      <c r="H2501" s="38" t="s">
        <v>298</v>
      </c>
      <c r="I2501" s="38" t="s">
        <v>1728</v>
      </c>
      <c r="J2501" s="38">
        <f t="shared" si="38"/>
        <v>2009.9812000000002</v>
      </c>
      <c r="K2501" s="44">
        <v>1406.7506000000001</v>
      </c>
      <c r="L2501" s="38" t="s">
        <v>3522</v>
      </c>
      <c r="M2501" s="38" t="s">
        <v>48</v>
      </c>
      <c r="N2501" s="38" t="s">
        <v>9252</v>
      </c>
      <c r="O2501" s="38" t="s">
        <v>3034</v>
      </c>
      <c r="P2501" s="38">
        <v>0</v>
      </c>
    </row>
    <row r="2502" spans="1:16" x14ac:dyDescent="0.3">
      <c r="A2502" s="38">
        <v>20091227.5</v>
      </c>
      <c r="B2502" s="38">
        <v>2455193</v>
      </c>
      <c r="C2502" s="38" t="s">
        <v>9275</v>
      </c>
      <c r="D2502" s="38" t="s">
        <v>855</v>
      </c>
      <c r="E2502" s="43" t="s">
        <v>9276</v>
      </c>
      <c r="F2502" s="38" t="s">
        <v>2202</v>
      </c>
      <c r="G2502" s="38" t="s">
        <v>48</v>
      </c>
      <c r="H2502" s="38" t="s">
        <v>3201</v>
      </c>
      <c r="I2502" s="38" t="s">
        <v>982</v>
      </c>
      <c r="J2502" s="38">
        <f t="shared" ref="J2502:J2565" si="39">INT(A2502/10000)+8*(A2502/10000-INT(A2502/10000))</f>
        <v>2009.982</v>
      </c>
      <c r="K2502" s="44">
        <v>1406.8261</v>
      </c>
      <c r="L2502" s="38" t="s">
        <v>2492</v>
      </c>
      <c r="M2502" s="38" t="s">
        <v>48</v>
      </c>
      <c r="N2502" s="38" t="s">
        <v>5782</v>
      </c>
      <c r="O2502" s="38" t="s">
        <v>5524</v>
      </c>
      <c r="P2502" s="38">
        <v>0</v>
      </c>
    </row>
    <row r="2503" spans="1:16" x14ac:dyDescent="0.3">
      <c r="A2503" s="38">
        <v>20091228.5</v>
      </c>
      <c r="B2503" s="38">
        <v>2455194</v>
      </c>
      <c r="C2503" s="38" t="s">
        <v>9277</v>
      </c>
      <c r="D2503" s="38" t="s">
        <v>3852</v>
      </c>
      <c r="E2503" s="43" t="s">
        <v>9278</v>
      </c>
      <c r="F2503" s="38" t="s">
        <v>463</v>
      </c>
      <c r="G2503" s="38" t="s">
        <v>48</v>
      </c>
      <c r="H2503" s="38" t="s">
        <v>8853</v>
      </c>
      <c r="I2503" s="38" t="s">
        <v>53</v>
      </c>
      <c r="J2503" s="38">
        <f t="shared" si="39"/>
        <v>2009.9827999999998</v>
      </c>
      <c r="K2503" s="44">
        <v>1406.9250999999999</v>
      </c>
      <c r="L2503" s="38" t="s">
        <v>3475</v>
      </c>
      <c r="M2503" s="38" t="s">
        <v>48</v>
      </c>
      <c r="N2503" s="38" t="s">
        <v>1033</v>
      </c>
      <c r="O2503" s="38" t="s">
        <v>1505</v>
      </c>
      <c r="P2503" s="38">
        <v>0</v>
      </c>
    </row>
    <row r="2504" spans="1:16" x14ac:dyDescent="0.3">
      <c r="A2504" s="38">
        <v>20091229.5</v>
      </c>
      <c r="B2504" s="38">
        <v>2455195</v>
      </c>
      <c r="C2504" s="38" t="s">
        <v>9279</v>
      </c>
      <c r="D2504" s="38" t="s">
        <v>7720</v>
      </c>
      <c r="E2504" s="43" t="s">
        <v>7326</v>
      </c>
      <c r="F2504" s="38" t="s">
        <v>463</v>
      </c>
      <c r="G2504" s="38" t="s">
        <v>48</v>
      </c>
      <c r="H2504" s="38" t="s">
        <v>8053</v>
      </c>
      <c r="I2504" s="38" t="s">
        <v>589</v>
      </c>
      <c r="J2504" s="38">
        <f t="shared" si="39"/>
        <v>2009.9835999999996</v>
      </c>
      <c r="K2504" s="44">
        <v>1406.9740999999999</v>
      </c>
      <c r="L2504" s="38" t="s">
        <v>3475</v>
      </c>
      <c r="M2504" s="38" t="s">
        <v>48</v>
      </c>
      <c r="N2504" s="38" t="s">
        <v>9083</v>
      </c>
      <c r="O2504" s="38" t="s">
        <v>6384</v>
      </c>
      <c r="P2504" s="38">
        <v>0</v>
      </c>
    </row>
    <row r="2505" spans="1:16" x14ac:dyDescent="0.3">
      <c r="A2505" s="38">
        <v>20091230.5</v>
      </c>
      <c r="B2505" s="38">
        <v>2455196</v>
      </c>
      <c r="C2505" s="38" t="s">
        <v>9280</v>
      </c>
      <c r="D2505" s="38" t="s">
        <v>1776</v>
      </c>
      <c r="E2505" s="43" t="s">
        <v>9281</v>
      </c>
      <c r="F2505" s="38" t="s">
        <v>463</v>
      </c>
      <c r="G2505" s="38" t="s">
        <v>48</v>
      </c>
      <c r="H2505" s="38" t="s">
        <v>9282</v>
      </c>
      <c r="I2505" s="38" t="s">
        <v>1695</v>
      </c>
      <c r="J2505" s="38">
        <f t="shared" si="39"/>
        <v>2009.9843999999994</v>
      </c>
      <c r="K2505" s="44">
        <v>1407.0146999999999</v>
      </c>
      <c r="L2505" s="38" t="s">
        <v>3475</v>
      </c>
      <c r="M2505" s="38" t="s">
        <v>48</v>
      </c>
      <c r="N2505" s="38" t="s">
        <v>3054</v>
      </c>
      <c r="O2505" s="38" t="s">
        <v>8379</v>
      </c>
      <c r="P2505" s="38">
        <v>0</v>
      </c>
    </row>
    <row r="2506" spans="1:16" x14ac:dyDescent="0.3">
      <c r="A2506" s="38">
        <v>20091231.5</v>
      </c>
      <c r="B2506" s="38">
        <v>2455197</v>
      </c>
      <c r="C2506" s="38" t="s">
        <v>9283</v>
      </c>
      <c r="D2506" s="38" t="s">
        <v>2304</v>
      </c>
      <c r="E2506" s="43" t="s">
        <v>9284</v>
      </c>
      <c r="F2506" s="38" t="s">
        <v>463</v>
      </c>
      <c r="G2506" s="38" t="s">
        <v>48</v>
      </c>
      <c r="H2506" s="38" t="s">
        <v>5936</v>
      </c>
      <c r="I2506" s="38" t="s">
        <v>574</v>
      </c>
      <c r="J2506" s="38">
        <f t="shared" si="39"/>
        <v>2009.9851999999992</v>
      </c>
      <c r="K2506" s="44">
        <v>1406.9827</v>
      </c>
      <c r="L2506" s="38" t="s">
        <v>3475</v>
      </c>
      <c r="M2506" s="38" t="s">
        <v>48</v>
      </c>
      <c r="N2506" s="38" t="s">
        <v>7153</v>
      </c>
      <c r="O2506" s="38" t="s">
        <v>1505</v>
      </c>
      <c r="P2506" s="38">
        <v>0</v>
      </c>
    </row>
    <row r="2507" spans="1:16" x14ac:dyDescent="0.3">
      <c r="A2507" s="38">
        <v>20100101.5</v>
      </c>
      <c r="B2507" s="38">
        <v>2455198</v>
      </c>
      <c r="C2507" s="38" t="s">
        <v>9285</v>
      </c>
      <c r="D2507" s="38" t="s">
        <v>9286</v>
      </c>
      <c r="E2507" s="43" t="s">
        <v>9287</v>
      </c>
      <c r="F2507" s="38" t="s">
        <v>463</v>
      </c>
      <c r="G2507" s="38" t="s">
        <v>48</v>
      </c>
      <c r="H2507" s="38" t="s">
        <v>9288</v>
      </c>
      <c r="I2507" s="38" t="s">
        <v>982</v>
      </c>
      <c r="J2507" s="38">
        <f t="shared" si="39"/>
        <v>2010.0812000000005</v>
      </c>
      <c r="K2507" s="44">
        <v>1407.1043999999999</v>
      </c>
      <c r="L2507" s="38" t="s">
        <v>3475</v>
      </c>
      <c r="M2507" s="38" t="s">
        <v>48</v>
      </c>
      <c r="N2507" s="38" t="s">
        <v>6692</v>
      </c>
      <c r="O2507" s="38" t="s">
        <v>7471</v>
      </c>
      <c r="P2507" s="38">
        <v>0</v>
      </c>
    </row>
    <row r="2508" spans="1:16" x14ac:dyDescent="0.3">
      <c r="A2508" s="38">
        <v>20100102.5</v>
      </c>
      <c r="B2508" s="38">
        <v>2455199</v>
      </c>
      <c r="C2508" s="38" t="s">
        <v>9289</v>
      </c>
      <c r="D2508" s="38" t="s">
        <v>168</v>
      </c>
      <c r="E2508" s="43" t="s">
        <v>9290</v>
      </c>
      <c r="F2508" s="38" t="s">
        <v>463</v>
      </c>
      <c r="G2508" s="38" t="s">
        <v>48</v>
      </c>
      <c r="H2508" s="38" t="s">
        <v>404</v>
      </c>
      <c r="I2508" s="38" t="s">
        <v>963</v>
      </c>
      <c r="J2508" s="38">
        <f t="shared" si="39"/>
        <v>2010.0820000000003</v>
      </c>
      <c r="K2508" s="44">
        <v>1407.1588999999999</v>
      </c>
      <c r="L2508" s="38" t="s">
        <v>3475</v>
      </c>
      <c r="M2508" s="38" t="s">
        <v>48</v>
      </c>
      <c r="N2508" s="38" t="s">
        <v>5970</v>
      </c>
      <c r="O2508" s="38" t="s">
        <v>2552</v>
      </c>
      <c r="P2508" s="38">
        <v>0</v>
      </c>
    </row>
    <row r="2509" spans="1:16" x14ac:dyDescent="0.3">
      <c r="A2509" s="38">
        <v>20100103.5</v>
      </c>
      <c r="B2509" s="38">
        <v>2455200</v>
      </c>
      <c r="C2509" s="38" t="s">
        <v>9291</v>
      </c>
      <c r="D2509" s="38" t="s">
        <v>8867</v>
      </c>
      <c r="E2509" s="43" t="s">
        <v>9292</v>
      </c>
      <c r="F2509" s="38" t="s">
        <v>463</v>
      </c>
      <c r="G2509" s="38" t="s">
        <v>48</v>
      </c>
      <c r="H2509" s="38" t="s">
        <v>9293</v>
      </c>
      <c r="I2509" s="38" t="s">
        <v>982</v>
      </c>
      <c r="J2509" s="38">
        <f t="shared" si="39"/>
        <v>2010.0828000000001</v>
      </c>
      <c r="K2509" s="44">
        <v>1407.2330999999999</v>
      </c>
      <c r="L2509" s="38" t="s">
        <v>6260</v>
      </c>
      <c r="M2509" s="38" t="s">
        <v>48</v>
      </c>
      <c r="N2509" s="38" t="s">
        <v>5007</v>
      </c>
      <c r="O2509" s="38" t="s">
        <v>1505</v>
      </c>
      <c r="P2509" s="38">
        <v>0</v>
      </c>
    </row>
    <row r="2510" spans="1:16" x14ac:dyDescent="0.3">
      <c r="A2510" s="38">
        <v>20100104.5</v>
      </c>
      <c r="B2510" s="38">
        <v>2455201</v>
      </c>
      <c r="C2510" s="38" t="s">
        <v>9294</v>
      </c>
      <c r="D2510" s="38" t="s">
        <v>1370</v>
      </c>
      <c r="E2510" s="43" t="s">
        <v>9295</v>
      </c>
      <c r="F2510" s="38" t="s">
        <v>463</v>
      </c>
      <c r="G2510" s="38" t="s">
        <v>48</v>
      </c>
      <c r="H2510" s="38" t="s">
        <v>5244</v>
      </c>
      <c r="I2510" s="38" t="s">
        <v>163</v>
      </c>
      <c r="J2510" s="38">
        <f t="shared" si="39"/>
        <v>2010.0835999999999</v>
      </c>
      <c r="K2510" s="44">
        <v>1407.2238</v>
      </c>
      <c r="L2510" s="38" t="s">
        <v>6260</v>
      </c>
      <c r="M2510" s="38" t="s">
        <v>48</v>
      </c>
      <c r="N2510" s="38" t="s">
        <v>4325</v>
      </c>
      <c r="O2510" s="38" t="s">
        <v>3312</v>
      </c>
      <c r="P2510" s="38">
        <v>0</v>
      </c>
    </row>
    <row r="2511" spans="1:16" x14ac:dyDescent="0.3">
      <c r="A2511" s="38">
        <v>20100105.5</v>
      </c>
      <c r="B2511" s="38">
        <v>2455202</v>
      </c>
      <c r="C2511" s="38" t="s">
        <v>9296</v>
      </c>
      <c r="D2511" s="38" t="s">
        <v>3608</v>
      </c>
      <c r="E2511" s="43" t="s">
        <v>9202</v>
      </c>
      <c r="F2511" s="38" t="s">
        <v>463</v>
      </c>
      <c r="G2511" s="38" t="s">
        <v>48</v>
      </c>
      <c r="H2511" s="38" t="s">
        <v>3614</v>
      </c>
      <c r="I2511" s="38" t="s">
        <v>1728</v>
      </c>
      <c r="J2511" s="38">
        <f t="shared" si="39"/>
        <v>2010.0843999999997</v>
      </c>
      <c r="K2511" s="44">
        <v>1407.1886999999999</v>
      </c>
      <c r="L2511" s="38" t="s">
        <v>3475</v>
      </c>
      <c r="M2511" s="38" t="s">
        <v>48</v>
      </c>
      <c r="N2511" s="38" t="s">
        <v>6516</v>
      </c>
      <c r="O2511" s="38" t="s">
        <v>3004</v>
      </c>
      <c r="P2511" s="38">
        <v>0</v>
      </c>
    </row>
    <row r="2512" spans="1:16" x14ac:dyDescent="0.3">
      <c r="A2512" s="38">
        <v>20100106.5</v>
      </c>
      <c r="B2512" s="38">
        <v>2455203</v>
      </c>
      <c r="C2512" s="38" t="s">
        <v>9297</v>
      </c>
      <c r="D2512" s="38" t="s">
        <v>1434</v>
      </c>
      <c r="E2512" s="43" t="s">
        <v>6257</v>
      </c>
      <c r="F2512" s="38" t="s">
        <v>463</v>
      </c>
      <c r="G2512" s="38" t="s">
        <v>48</v>
      </c>
      <c r="H2512" s="38" t="s">
        <v>5766</v>
      </c>
      <c r="I2512" s="38" t="s">
        <v>988</v>
      </c>
      <c r="J2512" s="38">
        <f t="shared" si="39"/>
        <v>2010.0851999999995</v>
      </c>
      <c r="K2512" s="44">
        <v>1407.1265000000001</v>
      </c>
      <c r="L2512" s="38" t="s">
        <v>3475</v>
      </c>
      <c r="M2512" s="38" t="s">
        <v>48</v>
      </c>
      <c r="N2512" s="38" t="s">
        <v>9298</v>
      </c>
      <c r="O2512" s="38" t="s">
        <v>5898</v>
      </c>
      <c r="P2512" s="38">
        <v>0</v>
      </c>
    </row>
    <row r="2513" spans="1:16" x14ac:dyDescent="0.3">
      <c r="A2513" s="38">
        <v>20100107.5</v>
      </c>
      <c r="B2513" s="38">
        <v>2455204</v>
      </c>
      <c r="C2513" s="38" t="s">
        <v>9299</v>
      </c>
      <c r="D2513" s="38" t="s">
        <v>6975</v>
      </c>
      <c r="E2513" s="43" t="s">
        <v>9300</v>
      </c>
      <c r="F2513" s="38" t="s">
        <v>463</v>
      </c>
      <c r="G2513" s="38" t="s">
        <v>48</v>
      </c>
      <c r="H2513" s="38" t="s">
        <v>9301</v>
      </c>
      <c r="I2513" s="38" t="s">
        <v>1670</v>
      </c>
      <c r="J2513" s="38">
        <f t="shared" si="39"/>
        <v>2010.0859999999993</v>
      </c>
      <c r="K2513" s="44">
        <v>1407.0979</v>
      </c>
      <c r="L2513" s="38" t="s">
        <v>3475</v>
      </c>
      <c r="M2513" s="38" t="s">
        <v>48</v>
      </c>
      <c r="N2513" s="38" t="s">
        <v>2146</v>
      </c>
      <c r="O2513" s="38" t="s">
        <v>9302</v>
      </c>
      <c r="P2513" s="38">
        <v>0</v>
      </c>
    </row>
    <row r="2514" spans="1:16" x14ac:dyDescent="0.3">
      <c r="A2514" s="38">
        <v>20100108.5</v>
      </c>
      <c r="B2514" s="38">
        <v>2455205</v>
      </c>
      <c r="C2514" s="38" t="s">
        <v>9303</v>
      </c>
      <c r="D2514" s="38" t="s">
        <v>235</v>
      </c>
      <c r="E2514" s="43" t="s">
        <v>9304</v>
      </c>
      <c r="F2514" s="38" t="s">
        <v>2207</v>
      </c>
      <c r="G2514" s="38" t="s">
        <v>48</v>
      </c>
      <c r="H2514" s="38" t="s">
        <v>5702</v>
      </c>
      <c r="I2514" s="38" t="s">
        <v>1644</v>
      </c>
      <c r="J2514" s="38">
        <f t="shared" si="39"/>
        <v>2010.0867999999991</v>
      </c>
      <c r="K2514" s="44">
        <v>1407.1027999999999</v>
      </c>
      <c r="L2514" s="38" t="s">
        <v>3475</v>
      </c>
      <c r="M2514" s="38" t="s">
        <v>48</v>
      </c>
      <c r="N2514" s="38" t="s">
        <v>3505</v>
      </c>
      <c r="O2514" s="38" t="s">
        <v>7371</v>
      </c>
      <c r="P2514" s="38">
        <v>0</v>
      </c>
    </row>
    <row r="2515" spans="1:16" x14ac:dyDescent="0.3">
      <c r="A2515" s="38">
        <v>20100109.5</v>
      </c>
      <c r="B2515" s="38">
        <v>2455206</v>
      </c>
      <c r="C2515" s="38" t="s">
        <v>9305</v>
      </c>
      <c r="D2515" s="38" t="s">
        <v>8030</v>
      </c>
      <c r="E2515" s="43" t="s">
        <v>2090</v>
      </c>
      <c r="F2515" s="38" t="s">
        <v>2207</v>
      </c>
      <c r="G2515" s="38" t="s">
        <v>48</v>
      </c>
      <c r="H2515" s="38" t="s">
        <v>4733</v>
      </c>
      <c r="I2515" s="38" t="s">
        <v>1728</v>
      </c>
      <c r="J2515" s="38">
        <f t="shared" si="39"/>
        <v>2010.0876000000007</v>
      </c>
      <c r="K2515" s="44">
        <v>1407.0433</v>
      </c>
      <c r="L2515" s="38" t="s">
        <v>3475</v>
      </c>
      <c r="M2515" s="38" t="s">
        <v>48</v>
      </c>
      <c r="N2515" s="38" t="s">
        <v>9306</v>
      </c>
      <c r="O2515" s="38" t="s">
        <v>5135</v>
      </c>
      <c r="P2515" s="38">
        <v>0</v>
      </c>
    </row>
    <row r="2516" spans="1:16" x14ac:dyDescent="0.3">
      <c r="A2516" s="38">
        <v>20100110.5</v>
      </c>
      <c r="B2516" s="38">
        <v>2455207</v>
      </c>
      <c r="C2516" s="38" t="s">
        <v>9307</v>
      </c>
      <c r="D2516" s="38" t="s">
        <v>2960</v>
      </c>
      <c r="E2516" s="43" t="s">
        <v>9308</v>
      </c>
      <c r="F2516" s="38" t="s">
        <v>2207</v>
      </c>
      <c r="G2516" s="38" t="s">
        <v>48</v>
      </c>
      <c r="H2516" s="38" t="s">
        <v>6573</v>
      </c>
      <c r="I2516" s="38" t="s">
        <v>1141</v>
      </c>
      <c r="J2516" s="38">
        <f t="shared" si="39"/>
        <v>2010.0884000000005</v>
      </c>
      <c r="K2516" s="44">
        <v>1406.9340999999999</v>
      </c>
      <c r="L2516" s="38" t="s">
        <v>3475</v>
      </c>
      <c r="M2516" s="38" t="s">
        <v>48</v>
      </c>
      <c r="N2516" s="38" t="s">
        <v>4791</v>
      </c>
      <c r="O2516" s="38" t="s">
        <v>7471</v>
      </c>
      <c r="P2516" s="38">
        <v>0</v>
      </c>
    </row>
    <row r="2517" spans="1:16" x14ac:dyDescent="0.3">
      <c r="A2517" s="38">
        <v>20100111.5</v>
      </c>
      <c r="B2517" s="38">
        <v>2455208</v>
      </c>
      <c r="C2517" s="38" t="s">
        <v>9309</v>
      </c>
      <c r="D2517" s="38" t="s">
        <v>966</v>
      </c>
      <c r="E2517" s="43" t="s">
        <v>9310</v>
      </c>
      <c r="F2517" s="38" t="s">
        <v>2207</v>
      </c>
      <c r="G2517" s="38" t="s">
        <v>48</v>
      </c>
      <c r="H2517" s="38" t="s">
        <v>9311</v>
      </c>
      <c r="I2517" s="38" t="s">
        <v>1209</v>
      </c>
      <c r="J2517" s="38">
        <f t="shared" si="39"/>
        <v>2010.0892000000003</v>
      </c>
      <c r="K2517" s="44">
        <v>1406.7394999999999</v>
      </c>
      <c r="L2517" s="38" t="s">
        <v>422</v>
      </c>
      <c r="M2517" s="38" t="s">
        <v>48</v>
      </c>
      <c r="N2517" s="38" t="s">
        <v>9312</v>
      </c>
      <c r="O2517" s="38" t="s">
        <v>6214</v>
      </c>
      <c r="P2517" s="38">
        <v>0</v>
      </c>
    </row>
    <row r="2518" spans="1:16" x14ac:dyDescent="0.3">
      <c r="A2518" s="38">
        <v>20100112.5</v>
      </c>
      <c r="B2518" s="38">
        <v>2455209</v>
      </c>
      <c r="C2518" s="38" t="s">
        <v>9313</v>
      </c>
      <c r="D2518" s="38" t="s">
        <v>3365</v>
      </c>
      <c r="E2518" s="43" t="s">
        <v>7277</v>
      </c>
      <c r="F2518" s="38" t="s">
        <v>463</v>
      </c>
      <c r="G2518" s="38" t="s">
        <v>48</v>
      </c>
      <c r="H2518" s="38" t="s">
        <v>3241</v>
      </c>
      <c r="I2518" s="38" t="s">
        <v>982</v>
      </c>
      <c r="J2518" s="38">
        <f t="shared" si="39"/>
        <v>2010.0900000000001</v>
      </c>
      <c r="K2518" s="44">
        <v>1406.4819</v>
      </c>
      <c r="L2518" s="38" t="s">
        <v>2492</v>
      </c>
      <c r="M2518" s="38" t="s">
        <v>48</v>
      </c>
      <c r="N2518" s="38" t="s">
        <v>9314</v>
      </c>
      <c r="O2518" s="38" t="s">
        <v>343</v>
      </c>
      <c r="P2518" s="38">
        <v>0</v>
      </c>
    </row>
    <row r="2519" spans="1:16" x14ac:dyDescent="0.3">
      <c r="A2519" s="38">
        <v>20100113.5</v>
      </c>
      <c r="B2519" s="38">
        <v>2455210</v>
      </c>
      <c r="C2519" s="38" t="s">
        <v>9315</v>
      </c>
      <c r="D2519" s="38" t="s">
        <v>2960</v>
      </c>
      <c r="E2519" s="43" t="s">
        <v>7021</v>
      </c>
      <c r="F2519" s="38" t="s">
        <v>463</v>
      </c>
      <c r="G2519" s="38" t="s">
        <v>48</v>
      </c>
      <c r="H2519" s="38" t="s">
        <v>622</v>
      </c>
      <c r="I2519" s="38" t="s">
        <v>1676</v>
      </c>
      <c r="J2519" s="38">
        <f t="shared" si="39"/>
        <v>2010.0907999999999</v>
      </c>
      <c r="K2519" s="44">
        <v>1406.3405</v>
      </c>
      <c r="L2519" s="38" t="s">
        <v>3522</v>
      </c>
      <c r="M2519" s="38" t="s">
        <v>48</v>
      </c>
      <c r="N2519" s="38" t="s">
        <v>9316</v>
      </c>
      <c r="O2519" s="38" t="s">
        <v>174</v>
      </c>
      <c r="P2519" s="38">
        <v>0</v>
      </c>
    </row>
    <row r="2520" spans="1:16" x14ac:dyDescent="0.3">
      <c r="A2520" s="38">
        <v>20100114.5</v>
      </c>
      <c r="B2520" s="38">
        <v>2455211</v>
      </c>
      <c r="C2520" s="38" t="s">
        <v>9317</v>
      </c>
      <c r="D2520" s="38" t="s">
        <v>2836</v>
      </c>
      <c r="E2520" s="43" t="s">
        <v>9318</v>
      </c>
      <c r="F2520" s="38" t="s">
        <v>463</v>
      </c>
      <c r="G2520" s="38" t="s">
        <v>48</v>
      </c>
      <c r="H2520" s="38" t="s">
        <v>4458</v>
      </c>
      <c r="I2520" s="38" t="s">
        <v>750</v>
      </c>
      <c r="J2520" s="38">
        <f t="shared" si="39"/>
        <v>2010.0915999999997</v>
      </c>
      <c r="K2520" s="44">
        <v>1406.2331999999999</v>
      </c>
      <c r="L2520" s="38" t="s">
        <v>3522</v>
      </c>
      <c r="M2520" s="38" t="s">
        <v>48</v>
      </c>
      <c r="N2520" s="38" t="s">
        <v>9319</v>
      </c>
      <c r="O2520" s="38" t="s">
        <v>5898</v>
      </c>
      <c r="P2520" s="38">
        <v>0</v>
      </c>
    </row>
    <row r="2521" spans="1:16" x14ac:dyDescent="0.3">
      <c r="A2521" s="38">
        <v>20100115.5</v>
      </c>
      <c r="B2521" s="38">
        <v>2455212</v>
      </c>
      <c r="C2521" s="38" t="s">
        <v>9320</v>
      </c>
      <c r="D2521" s="38" t="s">
        <v>2231</v>
      </c>
      <c r="E2521" s="43" t="s">
        <v>9321</v>
      </c>
      <c r="F2521" s="38" t="s">
        <v>2207</v>
      </c>
      <c r="G2521" s="38" t="s">
        <v>48</v>
      </c>
      <c r="H2521" s="38" t="s">
        <v>9322</v>
      </c>
      <c r="I2521" s="38" t="s">
        <v>1767</v>
      </c>
      <c r="J2521" s="38">
        <f t="shared" si="39"/>
        <v>2010.0923999999995</v>
      </c>
      <c r="K2521" s="44">
        <v>1406.2114999999999</v>
      </c>
      <c r="L2521" s="38" t="s">
        <v>3522</v>
      </c>
      <c r="M2521" s="38" t="s">
        <v>48</v>
      </c>
      <c r="N2521" s="38" t="s">
        <v>9323</v>
      </c>
      <c r="O2521" s="38" t="s">
        <v>744</v>
      </c>
      <c r="P2521" s="38">
        <v>0</v>
      </c>
    </row>
    <row r="2522" spans="1:16" x14ac:dyDescent="0.3">
      <c r="A2522" s="38">
        <v>20100116.5</v>
      </c>
      <c r="B2522" s="38">
        <v>2455213</v>
      </c>
      <c r="C2522" s="38" t="s">
        <v>9324</v>
      </c>
      <c r="D2522" s="38" t="s">
        <v>1161</v>
      </c>
      <c r="E2522" s="43" t="s">
        <v>9325</v>
      </c>
      <c r="F2522" s="38" t="s">
        <v>957</v>
      </c>
      <c r="G2522" s="38" t="s">
        <v>48</v>
      </c>
      <c r="H2522" s="38" t="s">
        <v>3495</v>
      </c>
      <c r="I2522" s="38" t="s">
        <v>1670</v>
      </c>
      <c r="J2522" s="38">
        <f t="shared" si="39"/>
        <v>2010.0931999999993</v>
      </c>
      <c r="K2522" s="44">
        <v>1406.1578999999999</v>
      </c>
      <c r="L2522" s="38" t="s">
        <v>2492</v>
      </c>
      <c r="M2522" s="38" t="s">
        <v>48</v>
      </c>
      <c r="N2522" s="38" t="s">
        <v>9326</v>
      </c>
      <c r="O2522" s="38" t="s">
        <v>1672</v>
      </c>
      <c r="P2522" s="38">
        <v>0</v>
      </c>
    </row>
    <row r="2523" spans="1:16" x14ac:dyDescent="0.3">
      <c r="A2523" s="38">
        <v>20100117.5</v>
      </c>
      <c r="B2523" s="38">
        <v>2455214</v>
      </c>
      <c r="C2523" s="38" t="s">
        <v>9327</v>
      </c>
      <c r="D2523" s="38" t="s">
        <v>352</v>
      </c>
      <c r="E2523" s="43" t="s">
        <v>9328</v>
      </c>
      <c r="F2523" s="38" t="s">
        <v>957</v>
      </c>
      <c r="G2523" s="38" t="s">
        <v>48</v>
      </c>
      <c r="H2523" s="38" t="s">
        <v>9329</v>
      </c>
      <c r="I2523" s="38" t="s">
        <v>1141</v>
      </c>
      <c r="J2523" s="38">
        <f t="shared" si="39"/>
        <v>2010.0939999999991</v>
      </c>
      <c r="K2523" s="44">
        <v>1405.9873</v>
      </c>
      <c r="L2523" s="38" t="s">
        <v>2492</v>
      </c>
      <c r="M2523" s="38" t="s">
        <v>48</v>
      </c>
      <c r="N2523" s="38" t="s">
        <v>9330</v>
      </c>
      <c r="O2523" s="38" t="s">
        <v>3059</v>
      </c>
      <c r="P2523" s="38">
        <v>0</v>
      </c>
    </row>
    <row r="2524" spans="1:16" x14ac:dyDescent="0.3">
      <c r="A2524" s="38">
        <v>20100118.5</v>
      </c>
      <c r="B2524" s="38">
        <v>2455215</v>
      </c>
      <c r="C2524" s="38" t="s">
        <v>9331</v>
      </c>
      <c r="D2524" s="38" t="s">
        <v>1123</v>
      </c>
      <c r="E2524" s="43" t="s">
        <v>9332</v>
      </c>
      <c r="F2524" s="38" t="s">
        <v>1592</v>
      </c>
      <c r="G2524" s="38" t="s">
        <v>48</v>
      </c>
      <c r="H2524" s="38" t="s">
        <v>9333</v>
      </c>
      <c r="I2524" s="38" t="s">
        <v>1082</v>
      </c>
      <c r="J2524" s="38">
        <f t="shared" si="39"/>
        <v>2010.0948000000008</v>
      </c>
      <c r="K2524" s="44">
        <v>1405.7021</v>
      </c>
      <c r="L2524" s="38" t="s">
        <v>3522</v>
      </c>
      <c r="M2524" s="38" t="s">
        <v>48</v>
      </c>
      <c r="N2524" s="38" t="s">
        <v>5384</v>
      </c>
      <c r="O2524" s="38" t="s">
        <v>2416</v>
      </c>
      <c r="P2524" s="38">
        <v>0</v>
      </c>
    </row>
    <row r="2525" spans="1:16" x14ac:dyDescent="0.3">
      <c r="A2525" s="38">
        <v>20100119.5</v>
      </c>
      <c r="B2525" s="38">
        <v>2455216</v>
      </c>
      <c r="C2525" s="38" t="s">
        <v>9334</v>
      </c>
      <c r="D2525" s="38" t="s">
        <v>1812</v>
      </c>
      <c r="E2525" s="43" t="s">
        <v>9335</v>
      </c>
      <c r="F2525" s="38" t="s">
        <v>1592</v>
      </c>
      <c r="G2525" s="38" t="s">
        <v>48</v>
      </c>
      <c r="H2525" s="38" t="s">
        <v>9336</v>
      </c>
      <c r="I2525" s="38" t="s">
        <v>1644</v>
      </c>
      <c r="J2525" s="38">
        <f t="shared" si="39"/>
        <v>2010.0956000000006</v>
      </c>
      <c r="K2525" s="44">
        <v>1405.3649</v>
      </c>
      <c r="L2525" s="38" t="s">
        <v>4179</v>
      </c>
      <c r="M2525" s="38" t="s">
        <v>48</v>
      </c>
      <c r="N2525" s="38" t="s">
        <v>9337</v>
      </c>
      <c r="O2525" s="38" t="s">
        <v>4626</v>
      </c>
      <c r="P2525" s="38">
        <v>0</v>
      </c>
    </row>
    <row r="2526" spans="1:16" x14ac:dyDescent="0.3">
      <c r="A2526" s="38">
        <v>20100120.5</v>
      </c>
      <c r="B2526" s="38">
        <v>2455217</v>
      </c>
      <c r="C2526" s="38" t="s">
        <v>9338</v>
      </c>
      <c r="D2526" s="38" t="s">
        <v>520</v>
      </c>
      <c r="E2526" s="43" t="s">
        <v>6212</v>
      </c>
      <c r="F2526" s="38" t="s">
        <v>1592</v>
      </c>
      <c r="G2526" s="38" t="s">
        <v>48</v>
      </c>
      <c r="H2526" s="38" t="s">
        <v>9339</v>
      </c>
      <c r="I2526" s="38" t="s">
        <v>750</v>
      </c>
      <c r="J2526" s="38">
        <f t="shared" si="39"/>
        <v>2010.0964000000004</v>
      </c>
      <c r="K2526" s="44">
        <v>1405.1541</v>
      </c>
      <c r="L2526" s="38" t="s">
        <v>4179</v>
      </c>
      <c r="M2526" s="38" t="s">
        <v>48</v>
      </c>
      <c r="N2526" s="38" t="s">
        <v>9340</v>
      </c>
      <c r="O2526" s="38" t="s">
        <v>3438</v>
      </c>
      <c r="P2526" s="38">
        <v>0</v>
      </c>
    </row>
    <row r="2527" spans="1:16" x14ac:dyDescent="0.3">
      <c r="A2527" s="38">
        <v>20100121.5</v>
      </c>
      <c r="B2527" s="38">
        <v>2455218</v>
      </c>
      <c r="C2527" s="38" t="s">
        <v>9341</v>
      </c>
      <c r="D2527" s="38" t="s">
        <v>387</v>
      </c>
      <c r="E2527" s="43" t="s">
        <v>9342</v>
      </c>
      <c r="F2527" s="38" t="s">
        <v>1592</v>
      </c>
      <c r="G2527" s="38" t="s">
        <v>48</v>
      </c>
      <c r="H2527" s="38" t="s">
        <v>5553</v>
      </c>
      <c r="I2527" s="38" t="s">
        <v>982</v>
      </c>
      <c r="J2527" s="38">
        <f t="shared" si="39"/>
        <v>2010.0972000000002</v>
      </c>
      <c r="K2527" s="44">
        <v>1404.9378999999999</v>
      </c>
      <c r="L2527" s="38" t="s">
        <v>5088</v>
      </c>
      <c r="M2527" s="38" t="s">
        <v>48</v>
      </c>
      <c r="N2527" s="38" t="s">
        <v>9343</v>
      </c>
      <c r="O2527" s="38" t="s">
        <v>1639</v>
      </c>
      <c r="P2527" s="38">
        <v>0</v>
      </c>
    </row>
    <row r="2528" spans="1:16" x14ac:dyDescent="0.3">
      <c r="A2528" s="38">
        <v>20100122.5</v>
      </c>
      <c r="B2528" s="38">
        <v>2455219</v>
      </c>
      <c r="C2528" s="38" t="s">
        <v>9344</v>
      </c>
      <c r="D2528" s="38" t="s">
        <v>817</v>
      </c>
      <c r="E2528" s="43" t="s">
        <v>9345</v>
      </c>
      <c r="F2528" s="38" t="s">
        <v>1592</v>
      </c>
      <c r="G2528" s="38" t="s">
        <v>48</v>
      </c>
      <c r="H2528" s="38" t="s">
        <v>3195</v>
      </c>
      <c r="I2528" s="38" t="s">
        <v>963</v>
      </c>
      <c r="J2528" s="38">
        <f t="shared" si="39"/>
        <v>2010.098</v>
      </c>
      <c r="K2528" s="44">
        <v>1404.6948</v>
      </c>
      <c r="L2528" s="38" t="s">
        <v>1841</v>
      </c>
      <c r="M2528" s="38" t="s">
        <v>48</v>
      </c>
      <c r="N2528" s="38" t="s">
        <v>9236</v>
      </c>
      <c r="O2528" s="38" t="s">
        <v>8333</v>
      </c>
      <c r="P2528" s="38">
        <v>0</v>
      </c>
    </row>
    <row r="2529" spans="1:16" x14ac:dyDescent="0.3">
      <c r="A2529" s="38">
        <v>20100123.5</v>
      </c>
      <c r="B2529" s="38">
        <v>2455220</v>
      </c>
      <c r="C2529" s="38" t="s">
        <v>9346</v>
      </c>
      <c r="D2529" s="38" t="s">
        <v>431</v>
      </c>
      <c r="E2529" s="43" t="s">
        <v>9347</v>
      </c>
      <c r="F2529" s="38" t="s">
        <v>1592</v>
      </c>
      <c r="G2529" s="38" t="s">
        <v>48</v>
      </c>
      <c r="H2529" s="38" t="s">
        <v>1406</v>
      </c>
      <c r="I2529" s="38" t="s">
        <v>1644</v>
      </c>
      <c r="J2529" s="38">
        <f t="shared" si="39"/>
        <v>2010.0987999999998</v>
      </c>
      <c r="K2529" s="44">
        <v>1404.3679999999999</v>
      </c>
      <c r="L2529" s="38" t="s">
        <v>2077</v>
      </c>
      <c r="M2529" s="38" t="s">
        <v>48</v>
      </c>
      <c r="N2529" s="38" t="s">
        <v>9348</v>
      </c>
      <c r="O2529" s="38" t="s">
        <v>9349</v>
      </c>
      <c r="P2529" s="38">
        <v>0</v>
      </c>
    </row>
    <row r="2530" spans="1:16" x14ac:dyDescent="0.3">
      <c r="A2530" s="38">
        <v>20100124.5</v>
      </c>
      <c r="B2530" s="38">
        <v>2455221</v>
      </c>
      <c r="C2530" s="38" t="s">
        <v>9350</v>
      </c>
      <c r="D2530" s="38" t="s">
        <v>5332</v>
      </c>
      <c r="E2530" s="43" t="s">
        <v>9351</v>
      </c>
      <c r="F2530" s="38" t="s">
        <v>1592</v>
      </c>
      <c r="G2530" s="38" t="s">
        <v>48</v>
      </c>
      <c r="H2530" s="38" t="s">
        <v>3258</v>
      </c>
      <c r="I2530" s="38" t="s">
        <v>602</v>
      </c>
      <c r="J2530" s="38">
        <f t="shared" si="39"/>
        <v>2010.0995999999996</v>
      </c>
      <c r="K2530" s="44">
        <v>1404.0866000000001</v>
      </c>
      <c r="L2530" s="38" t="s">
        <v>1736</v>
      </c>
      <c r="M2530" s="38" t="s">
        <v>48</v>
      </c>
      <c r="N2530" s="38" t="s">
        <v>9352</v>
      </c>
      <c r="O2530" s="38" t="s">
        <v>2999</v>
      </c>
      <c r="P2530" s="38">
        <v>0</v>
      </c>
    </row>
    <row r="2531" spans="1:16" x14ac:dyDescent="0.3">
      <c r="A2531" s="38">
        <v>20100125.5</v>
      </c>
      <c r="B2531" s="38">
        <v>2455222</v>
      </c>
      <c r="C2531" s="38" t="s">
        <v>9353</v>
      </c>
      <c r="D2531" s="38" t="s">
        <v>583</v>
      </c>
      <c r="E2531" s="43" t="s">
        <v>9271</v>
      </c>
      <c r="F2531" s="38" t="s">
        <v>1592</v>
      </c>
      <c r="G2531" s="38" t="s">
        <v>48</v>
      </c>
      <c r="H2531" s="38" t="s">
        <v>9354</v>
      </c>
      <c r="I2531" s="38" t="s">
        <v>988</v>
      </c>
      <c r="J2531" s="38">
        <f t="shared" si="39"/>
        <v>2010.1003999999994</v>
      </c>
      <c r="K2531" s="44">
        <v>1403.8357000000001</v>
      </c>
      <c r="L2531" s="38" t="s">
        <v>560</v>
      </c>
      <c r="M2531" s="38" t="s">
        <v>48</v>
      </c>
      <c r="N2531" s="38" t="s">
        <v>9355</v>
      </c>
      <c r="O2531" s="38" t="s">
        <v>1828</v>
      </c>
      <c r="P2531" s="38">
        <v>0</v>
      </c>
    </row>
    <row r="2532" spans="1:16" x14ac:dyDescent="0.3">
      <c r="A2532" s="38">
        <v>20100126.5</v>
      </c>
      <c r="B2532" s="38">
        <v>2455223</v>
      </c>
      <c r="C2532" s="38" t="s">
        <v>9356</v>
      </c>
      <c r="D2532" s="38" t="s">
        <v>4868</v>
      </c>
      <c r="E2532" s="43" t="s">
        <v>4883</v>
      </c>
      <c r="F2532" s="38" t="s">
        <v>1592</v>
      </c>
      <c r="G2532" s="38" t="s">
        <v>48</v>
      </c>
      <c r="H2532" s="38" t="s">
        <v>2905</v>
      </c>
      <c r="I2532" s="38" t="s">
        <v>1663</v>
      </c>
      <c r="J2532" s="38">
        <f t="shared" si="39"/>
        <v>2010.1011999999992</v>
      </c>
      <c r="K2532" s="44">
        <v>1403.5329999999999</v>
      </c>
      <c r="L2532" s="38" t="s">
        <v>6223</v>
      </c>
      <c r="M2532" s="38" t="s">
        <v>48</v>
      </c>
      <c r="N2532" s="38" t="s">
        <v>9357</v>
      </c>
      <c r="O2532" s="38" t="s">
        <v>5166</v>
      </c>
      <c r="P2532" s="38">
        <v>0</v>
      </c>
    </row>
    <row r="2533" spans="1:16" x14ac:dyDescent="0.3">
      <c r="A2533" s="38">
        <v>20100127.5</v>
      </c>
      <c r="B2533" s="38">
        <v>2455224</v>
      </c>
      <c r="C2533" s="38" t="s">
        <v>9358</v>
      </c>
      <c r="D2533" s="38" t="s">
        <v>1129</v>
      </c>
      <c r="E2533" s="43" t="s">
        <v>9359</v>
      </c>
      <c r="F2533" s="38" t="s">
        <v>1592</v>
      </c>
      <c r="G2533" s="38" t="s">
        <v>48</v>
      </c>
      <c r="H2533" s="38" t="s">
        <v>4166</v>
      </c>
      <c r="I2533" s="38" t="s">
        <v>1245</v>
      </c>
      <c r="J2533" s="38">
        <f t="shared" si="39"/>
        <v>2010.1020000000008</v>
      </c>
      <c r="K2533" s="44">
        <v>1403.2194999999999</v>
      </c>
      <c r="L2533" s="38" t="s">
        <v>1792</v>
      </c>
      <c r="M2533" s="38" t="s">
        <v>48</v>
      </c>
      <c r="N2533" s="38" t="s">
        <v>9360</v>
      </c>
      <c r="O2533" s="38" t="s">
        <v>4851</v>
      </c>
      <c r="P2533" s="38">
        <v>0</v>
      </c>
    </row>
    <row r="2534" spans="1:16" x14ac:dyDescent="0.3">
      <c r="A2534" s="38">
        <v>20100128.5</v>
      </c>
      <c r="B2534" s="38">
        <v>2455225</v>
      </c>
      <c r="C2534" s="38" t="s">
        <v>9361</v>
      </c>
      <c r="D2534" s="38" t="s">
        <v>3244</v>
      </c>
      <c r="E2534" s="43" t="s">
        <v>9362</v>
      </c>
      <c r="F2534" s="38" t="s">
        <v>1592</v>
      </c>
      <c r="G2534" s="38" t="s">
        <v>48</v>
      </c>
      <c r="H2534" s="38" t="s">
        <v>2381</v>
      </c>
      <c r="I2534" s="38" t="s">
        <v>602</v>
      </c>
      <c r="J2534" s="38">
        <f t="shared" si="39"/>
        <v>2010.1028000000006</v>
      </c>
      <c r="K2534" s="44">
        <v>1402.9151999999999</v>
      </c>
      <c r="L2534" s="38" t="s">
        <v>3558</v>
      </c>
      <c r="M2534" s="38" t="s">
        <v>48</v>
      </c>
      <c r="N2534" s="38" t="s">
        <v>8790</v>
      </c>
      <c r="O2534" s="38" t="s">
        <v>8471</v>
      </c>
      <c r="P2534" s="38">
        <v>0</v>
      </c>
    </row>
    <row r="2535" spans="1:16" x14ac:dyDescent="0.3">
      <c r="A2535" s="38">
        <v>20100129.5</v>
      </c>
      <c r="B2535" s="38">
        <v>2455226</v>
      </c>
      <c r="C2535" s="38" t="s">
        <v>9363</v>
      </c>
      <c r="D2535" s="38" t="s">
        <v>1747</v>
      </c>
      <c r="E2535" s="43" t="s">
        <v>9364</v>
      </c>
      <c r="F2535" s="38" t="s">
        <v>1592</v>
      </c>
      <c r="G2535" s="38" t="s">
        <v>48</v>
      </c>
      <c r="H2535" s="38" t="s">
        <v>9365</v>
      </c>
      <c r="I2535" s="38" t="s">
        <v>1688</v>
      </c>
      <c r="J2535" s="38">
        <f t="shared" si="39"/>
        <v>2010.1036000000004</v>
      </c>
      <c r="K2535" s="44">
        <v>1402.5871</v>
      </c>
      <c r="L2535" s="38" t="s">
        <v>1493</v>
      </c>
      <c r="M2535" s="38" t="s">
        <v>48</v>
      </c>
      <c r="N2535" s="38" t="s">
        <v>9366</v>
      </c>
      <c r="O2535" s="38" t="s">
        <v>3459</v>
      </c>
      <c r="P2535" s="38">
        <v>0</v>
      </c>
    </row>
    <row r="2536" spans="1:16" x14ac:dyDescent="0.3">
      <c r="A2536" s="38">
        <v>20100130.5</v>
      </c>
      <c r="B2536" s="38">
        <v>2455227</v>
      </c>
      <c r="C2536" s="38" t="s">
        <v>9367</v>
      </c>
      <c r="D2536" s="38" t="s">
        <v>1042</v>
      </c>
      <c r="E2536" s="43" t="s">
        <v>6308</v>
      </c>
      <c r="F2536" s="38" t="s">
        <v>1592</v>
      </c>
      <c r="G2536" s="38" t="s">
        <v>48</v>
      </c>
      <c r="H2536" s="38" t="s">
        <v>2812</v>
      </c>
      <c r="I2536" s="38" t="s">
        <v>1728</v>
      </c>
      <c r="J2536" s="38">
        <f t="shared" si="39"/>
        <v>2010.1044000000002</v>
      </c>
      <c r="K2536" s="44">
        <v>1402.2324000000001</v>
      </c>
      <c r="L2536" s="38" t="s">
        <v>1745</v>
      </c>
      <c r="M2536" s="38" t="s">
        <v>48</v>
      </c>
      <c r="N2536" s="38" t="s">
        <v>7811</v>
      </c>
      <c r="O2536" s="38" t="s">
        <v>3229</v>
      </c>
      <c r="P2536" s="38">
        <v>0</v>
      </c>
    </row>
    <row r="2537" spans="1:16" x14ac:dyDescent="0.3">
      <c r="A2537" s="38">
        <v>20100131.5</v>
      </c>
      <c r="B2537" s="38">
        <v>2455228</v>
      </c>
      <c r="C2537" s="38" t="s">
        <v>9368</v>
      </c>
      <c r="D2537" s="38" t="s">
        <v>9369</v>
      </c>
      <c r="E2537" s="43" t="s">
        <v>6788</v>
      </c>
      <c r="F2537" s="38" t="s">
        <v>1592</v>
      </c>
      <c r="G2537" s="38" t="s">
        <v>48</v>
      </c>
      <c r="H2537" s="38" t="s">
        <v>9370</v>
      </c>
      <c r="I2537" s="38" t="s">
        <v>1728</v>
      </c>
      <c r="J2537" s="38">
        <f t="shared" si="39"/>
        <v>2010.1052</v>
      </c>
      <c r="K2537" s="44">
        <v>1401.7953</v>
      </c>
      <c r="L2537" s="38" t="s">
        <v>3142</v>
      </c>
      <c r="M2537" s="38" t="s">
        <v>48</v>
      </c>
      <c r="N2537" s="38" t="s">
        <v>9371</v>
      </c>
      <c r="O2537" s="38" t="s">
        <v>3987</v>
      </c>
      <c r="P2537" s="38">
        <v>0</v>
      </c>
    </row>
    <row r="2538" spans="1:16" x14ac:dyDescent="0.3">
      <c r="A2538" s="38">
        <v>20100201.5</v>
      </c>
      <c r="B2538" s="38">
        <v>2455229</v>
      </c>
      <c r="C2538" s="38" t="s">
        <v>9372</v>
      </c>
      <c r="D2538" s="38" t="s">
        <v>798</v>
      </c>
      <c r="E2538" s="43" t="s">
        <v>9373</v>
      </c>
      <c r="F2538" s="38" t="s">
        <v>1592</v>
      </c>
      <c r="G2538" s="38" t="s">
        <v>48</v>
      </c>
      <c r="H2538" s="38" t="s">
        <v>7013</v>
      </c>
      <c r="I2538" s="38" t="s">
        <v>982</v>
      </c>
      <c r="J2538" s="38">
        <f t="shared" si="39"/>
        <v>2010.1612000000005</v>
      </c>
      <c r="K2538" s="44">
        <v>1401.3566000000001</v>
      </c>
      <c r="L2538" s="38" t="s">
        <v>6231</v>
      </c>
      <c r="M2538" s="38" t="s">
        <v>48</v>
      </c>
      <c r="N2538" s="38" t="s">
        <v>9374</v>
      </c>
      <c r="O2538" s="38" t="s">
        <v>6477</v>
      </c>
      <c r="P2538" s="38">
        <v>0</v>
      </c>
    </row>
    <row r="2539" spans="1:16" x14ac:dyDescent="0.3">
      <c r="A2539" s="38">
        <v>20100202.5</v>
      </c>
      <c r="B2539" s="38">
        <v>2455230</v>
      </c>
      <c r="C2539" s="38" t="s">
        <v>9375</v>
      </c>
      <c r="D2539" s="38" t="s">
        <v>9376</v>
      </c>
      <c r="E2539" s="43" t="s">
        <v>8929</v>
      </c>
      <c r="F2539" s="38" t="s">
        <v>1592</v>
      </c>
      <c r="G2539" s="38" t="s">
        <v>48</v>
      </c>
      <c r="H2539" s="38" t="s">
        <v>4927</v>
      </c>
      <c r="I2539" s="38" t="s">
        <v>1663</v>
      </c>
      <c r="J2539" s="38">
        <f t="shared" si="39"/>
        <v>2010.1620000000003</v>
      </c>
      <c r="K2539" s="44">
        <v>1400.9023</v>
      </c>
      <c r="L2539" s="38" t="s">
        <v>2528</v>
      </c>
      <c r="M2539" s="38" t="s">
        <v>48</v>
      </c>
      <c r="N2539" s="38" t="s">
        <v>6165</v>
      </c>
      <c r="O2539" s="38" t="s">
        <v>9377</v>
      </c>
      <c r="P2539" s="38">
        <v>0</v>
      </c>
    </row>
    <row r="2540" spans="1:16" x14ac:dyDescent="0.3">
      <c r="A2540" s="38">
        <v>20100203.5</v>
      </c>
      <c r="B2540" s="38">
        <v>2455231</v>
      </c>
      <c r="C2540" s="38" t="s">
        <v>9378</v>
      </c>
      <c r="D2540" s="38" t="s">
        <v>1422</v>
      </c>
      <c r="E2540" s="43" t="s">
        <v>9379</v>
      </c>
      <c r="F2540" s="38" t="s">
        <v>1592</v>
      </c>
      <c r="G2540" s="38" t="s">
        <v>48</v>
      </c>
      <c r="H2540" s="38" t="s">
        <v>4344</v>
      </c>
      <c r="I2540" s="38" t="s">
        <v>1663</v>
      </c>
      <c r="J2540" s="38">
        <f t="shared" si="39"/>
        <v>2010.1628000000001</v>
      </c>
      <c r="K2540" s="44">
        <v>1400.4855</v>
      </c>
      <c r="L2540" s="38" t="s">
        <v>1985</v>
      </c>
      <c r="M2540" s="38" t="s">
        <v>48</v>
      </c>
      <c r="N2540" s="38" t="s">
        <v>8041</v>
      </c>
      <c r="O2540" s="38" t="s">
        <v>4730</v>
      </c>
      <c r="P2540" s="38">
        <v>0</v>
      </c>
    </row>
    <row r="2541" spans="1:16" x14ac:dyDescent="0.3">
      <c r="A2541" s="38">
        <v>20100204.5</v>
      </c>
      <c r="B2541" s="38">
        <v>2455232</v>
      </c>
      <c r="C2541" s="38" t="s">
        <v>9380</v>
      </c>
      <c r="D2541" s="38" t="s">
        <v>3650</v>
      </c>
      <c r="E2541" s="43" t="s">
        <v>6363</v>
      </c>
      <c r="F2541" s="38" t="s">
        <v>957</v>
      </c>
      <c r="G2541" s="38" t="s">
        <v>48</v>
      </c>
      <c r="H2541" s="38" t="s">
        <v>4744</v>
      </c>
      <c r="I2541" s="38" t="s">
        <v>1141</v>
      </c>
      <c r="J2541" s="38">
        <f t="shared" si="39"/>
        <v>2010.1635999999999</v>
      </c>
      <c r="K2541" s="44">
        <v>1400.0803000000001</v>
      </c>
      <c r="L2541" s="38" t="s">
        <v>1985</v>
      </c>
      <c r="M2541" s="38" t="s">
        <v>48</v>
      </c>
      <c r="N2541" s="38" t="s">
        <v>5121</v>
      </c>
      <c r="O2541" s="38" t="s">
        <v>8995</v>
      </c>
      <c r="P2541" s="38">
        <v>0</v>
      </c>
    </row>
    <row r="2542" spans="1:16" x14ac:dyDescent="0.3">
      <c r="A2542" s="38">
        <v>20100205.5</v>
      </c>
      <c r="B2542" s="38">
        <v>2455233</v>
      </c>
      <c r="C2542" s="38" t="s">
        <v>9381</v>
      </c>
      <c r="D2542" s="38" t="s">
        <v>7584</v>
      </c>
      <c r="E2542" s="43" t="s">
        <v>9382</v>
      </c>
      <c r="F2542" s="38" t="s">
        <v>957</v>
      </c>
      <c r="G2542" s="38" t="s">
        <v>48</v>
      </c>
      <c r="H2542" s="38" t="s">
        <v>9383</v>
      </c>
      <c r="I2542" s="38" t="s">
        <v>750</v>
      </c>
      <c r="J2542" s="38">
        <f t="shared" si="39"/>
        <v>2010.1643999999997</v>
      </c>
      <c r="K2542" s="44">
        <v>1399.7016000000001</v>
      </c>
      <c r="L2542" s="38" t="s">
        <v>1905</v>
      </c>
      <c r="M2542" s="38" t="s">
        <v>48</v>
      </c>
      <c r="N2542" s="38" t="s">
        <v>8332</v>
      </c>
      <c r="O2542" s="38" t="s">
        <v>3987</v>
      </c>
      <c r="P2542" s="38">
        <v>0</v>
      </c>
    </row>
    <row r="2543" spans="1:16" x14ac:dyDescent="0.3">
      <c r="A2543" s="38">
        <v>20100206.5</v>
      </c>
      <c r="B2543" s="38">
        <v>2455234</v>
      </c>
      <c r="C2543" s="38" t="s">
        <v>9384</v>
      </c>
      <c r="D2543" s="38" t="s">
        <v>692</v>
      </c>
      <c r="E2543" s="43" t="s">
        <v>4990</v>
      </c>
      <c r="F2543" s="38" t="s">
        <v>957</v>
      </c>
      <c r="G2543" s="38" t="s">
        <v>48</v>
      </c>
      <c r="H2543" s="38" t="s">
        <v>7392</v>
      </c>
      <c r="I2543" s="38" t="s">
        <v>1839</v>
      </c>
      <c r="J2543" s="38">
        <f t="shared" si="39"/>
        <v>2010.1651999999995</v>
      </c>
      <c r="K2543" s="44">
        <v>1399.1398999999999</v>
      </c>
      <c r="L2543" s="38" t="s">
        <v>3739</v>
      </c>
      <c r="M2543" s="38" t="s">
        <v>48</v>
      </c>
      <c r="N2543" s="38" t="s">
        <v>6563</v>
      </c>
      <c r="O2543" s="38" t="s">
        <v>9385</v>
      </c>
      <c r="P2543" s="38">
        <v>0</v>
      </c>
    </row>
    <row r="2544" spans="1:16" x14ac:dyDescent="0.3">
      <c r="A2544" s="38">
        <v>20100207.5</v>
      </c>
      <c r="B2544" s="38">
        <v>2455235</v>
      </c>
      <c r="C2544" s="38" t="s">
        <v>9386</v>
      </c>
      <c r="D2544" s="38" t="s">
        <v>635</v>
      </c>
      <c r="E2544" s="43" t="s">
        <v>9387</v>
      </c>
      <c r="F2544" s="38" t="s">
        <v>957</v>
      </c>
      <c r="G2544" s="38" t="s">
        <v>48</v>
      </c>
      <c r="H2544" s="38" t="s">
        <v>9388</v>
      </c>
      <c r="I2544" s="38" t="s">
        <v>988</v>
      </c>
      <c r="J2544" s="38">
        <f t="shared" si="39"/>
        <v>2010.1659999999993</v>
      </c>
      <c r="K2544" s="44">
        <v>1398.6012000000001</v>
      </c>
      <c r="L2544" s="38" t="s">
        <v>4521</v>
      </c>
      <c r="M2544" s="38" t="s">
        <v>48</v>
      </c>
      <c r="N2544" s="38" t="s">
        <v>9389</v>
      </c>
      <c r="O2544" s="38" t="s">
        <v>3094</v>
      </c>
      <c r="P2544" s="38">
        <v>0</v>
      </c>
    </row>
    <row r="2545" spans="1:16" x14ac:dyDescent="0.3">
      <c r="A2545" s="38">
        <v>20100208.5</v>
      </c>
      <c r="B2545" s="38">
        <v>2455236</v>
      </c>
      <c r="C2545" s="38" t="s">
        <v>9390</v>
      </c>
      <c r="D2545" s="38" t="s">
        <v>4056</v>
      </c>
      <c r="E2545" s="43" t="s">
        <v>9391</v>
      </c>
      <c r="F2545" s="38" t="s">
        <v>957</v>
      </c>
      <c r="G2545" s="38" t="s">
        <v>48</v>
      </c>
      <c r="H2545" s="38" t="s">
        <v>9392</v>
      </c>
      <c r="I2545" s="38" t="s">
        <v>1082</v>
      </c>
      <c r="J2545" s="38">
        <f t="shared" si="39"/>
        <v>2010.1668000000009</v>
      </c>
      <c r="K2545" s="44">
        <v>1398.14</v>
      </c>
      <c r="L2545" s="38" t="s">
        <v>1127</v>
      </c>
      <c r="M2545" s="38" t="s">
        <v>48</v>
      </c>
      <c r="N2545" s="38" t="s">
        <v>9393</v>
      </c>
      <c r="O2545" s="38" t="s">
        <v>2999</v>
      </c>
      <c r="P2545" s="38">
        <v>0</v>
      </c>
    </row>
    <row r="2546" spans="1:16" x14ac:dyDescent="0.3">
      <c r="A2546" s="38">
        <v>20100209.5</v>
      </c>
      <c r="B2546" s="38">
        <v>2455237</v>
      </c>
      <c r="C2546" s="38" t="s">
        <v>9394</v>
      </c>
      <c r="D2546" s="38" t="s">
        <v>3352</v>
      </c>
      <c r="E2546" s="43" t="s">
        <v>9395</v>
      </c>
      <c r="F2546" s="38" t="s">
        <v>1952</v>
      </c>
      <c r="G2546" s="38" t="s">
        <v>48</v>
      </c>
      <c r="H2546" s="38" t="s">
        <v>3937</v>
      </c>
      <c r="I2546" s="38" t="s">
        <v>1728</v>
      </c>
      <c r="J2546" s="38">
        <f t="shared" si="39"/>
        <v>2010.1676000000007</v>
      </c>
      <c r="K2546" s="44">
        <v>1397.7728</v>
      </c>
      <c r="L2546" s="38" t="s">
        <v>2675</v>
      </c>
      <c r="M2546" s="38" t="s">
        <v>48</v>
      </c>
      <c r="N2546" s="38" t="s">
        <v>2119</v>
      </c>
      <c r="O2546" s="38" t="s">
        <v>3410</v>
      </c>
      <c r="P2546" s="38">
        <v>0</v>
      </c>
    </row>
    <row r="2547" spans="1:16" x14ac:dyDescent="0.3">
      <c r="A2547" s="38">
        <v>20100210.5</v>
      </c>
      <c r="B2547" s="38">
        <v>2455238</v>
      </c>
      <c r="C2547" s="38" t="s">
        <v>9396</v>
      </c>
      <c r="D2547" s="38" t="s">
        <v>323</v>
      </c>
      <c r="E2547" s="43" t="s">
        <v>9397</v>
      </c>
      <c r="F2547" s="38" t="s">
        <v>1952</v>
      </c>
      <c r="G2547" s="38" t="s">
        <v>48</v>
      </c>
      <c r="H2547" s="38" t="s">
        <v>9398</v>
      </c>
      <c r="I2547" s="38" t="s">
        <v>750</v>
      </c>
      <c r="J2547" s="38">
        <f t="shared" si="39"/>
        <v>2010.1684000000005</v>
      </c>
      <c r="K2547" s="44">
        <v>1397.3143</v>
      </c>
      <c r="L2547" s="38" t="s">
        <v>166</v>
      </c>
      <c r="M2547" s="38" t="s">
        <v>48</v>
      </c>
      <c r="N2547" s="38" t="s">
        <v>672</v>
      </c>
      <c r="O2547" s="38" t="s">
        <v>3322</v>
      </c>
      <c r="P2547" s="38">
        <v>0</v>
      </c>
    </row>
    <row r="2548" spans="1:16" x14ac:dyDescent="0.3">
      <c r="A2548" s="38">
        <v>20100211.5</v>
      </c>
      <c r="B2548" s="38">
        <v>2455239</v>
      </c>
      <c r="C2548" s="38" t="s">
        <v>9399</v>
      </c>
      <c r="D2548" s="38" t="s">
        <v>9400</v>
      </c>
      <c r="E2548" s="43" t="s">
        <v>9401</v>
      </c>
      <c r="F2548" s="38" t="s">
        <v>1952</v>
      </c>
      <c r="G2548" s="38" t="s">
        <v>48</v>
      </c>
      <c r="H2548" s="38" t="s">
        <v>9402</v>
      </c>
      <c r="I2548" s="38" t="s">
        <v>503</v>
      </c>
      <c r="J2548" s="38">
        <f t="shared" si="39"/>
        <v>2010.1692000000003</v>
      </c>
      <c r="K2548" s="44">
        <v>1396.7917</v>
      </c>
      <c r="L2548" s="38" t="s">
        <v>2606</v>
      </c>
      <c r="M2548" s="38" t="s">
        <v>48</v>
      </c>
      <c r="N2548" s="38" t="s">
        <v>9403</v>
      </c>
      <c r="O2548" s="38" t="s">
        <v>1723</v>
      </c>
      <c r="P2548" s="38">
        <v>0</v>
      </c>
    </row>
    <row r="2549" spans="1:16" x14ac:dyDescent="0.3">
      <c r="A2549" s="38">
        <v>20100212.5</v>
      </c>
      <c r="B2549" s="38">
        <v>2455240</v>
      </c>
      <c r="C2549" s="38" t="s">
        <v>9404</v>
      </c>
      <c r="D2549" s="38" t="s">
        <v>2476</v>
      </c>
      <c r="E2549" s="43" t="s">
        <v>9405</v>
      </c>
      <c r="F2549" s="38" t="s">
        <v>1952</v>
      </c>
      <c r="G2549" s="38" t="s">
        <v>48</v>
      </c>
      <c r="H2549" s="38" t="s">
        <v>6935</v>
      </c>
      <c r="I2549" s="38" t="s">
        <v>1118</v>
      </c>
      <c r="J2549" s="38">
        <f t="shared" si="39"/>
        <v>2010.17</v>
      </c>
      <c r="K2549" s="44">
        <v>1396.4114</v>
      </c>
      <c r="L2549" s="38" t="s">
        <v>646</v>
      </c>
      <c r="M2549" s="38" t="s">
        <v>48</v>
      </c>
      <c r="N2549" s="38" t="s">
        <v>1657</v>
      </c>
      <c r="O2549" s="38" t="s">
        <v>2378</v>
      </c>
      <c r="P2549" s="38">
        <v>0</v>
      </c>
    </row>
    <row r="2550" spans="1:16" x14ac:dyDescent="0.3">
      <c r="A2550" s="38">
        <v>20100213.5</v>
      </c>
      <c r="B2550" s="38">
        <v>2455241</v>
      </c>
      <c r="C2550" s="38" t="s">
        <v>9406</v>
      </c>
      <c r="D2550" s="38" t="s">
        <v>541</v>
      </c>
      <c r="E2550" s="43" t="s">
        <v>9407</v>
      </c>
      <c r="F2550" s="38" t="s">
        <v>1952</v>
      </c>
      <c r="G2550" s="38" t="s">
        <v>48</v>
      </c>
      <c r="H2550" s="38" t="s">
        <v>1305</v>
      </c>
      <c r="I2550" s="38" t="s">
        <v>1141</v>
      </c>
      <c r="J2550" s="38">
        <f t="shared" si="39"/>
        <v>2010.1707999999999</v>
      </c>
      <c r="K2550" s="44">
        <v>1395.8685</v>
      </c>
      <c r="L2550" s="38" t="s">
        <v>3532</v>
      </c>
      <c r="M2550" s="38" t="s">
        <v>48</v>
      </c>
      <c r="N2550" s="38" t="s">
        <v>9006</v>
      </c>
      <c r="O2550" s="38" t="s">
        <v>2393</v>
      </c>
      <c r="P2550" s="38">
        <v>0</v>
      </c>
    </row>
    <row r="2551" spans="1:16" x14ac:dyDescent="0.3">
      <c r="A2551" s="38">
        <v>20100214.5</v>
      </c>
      <c r="B2551" s="38">
        <v>2455242</v>
      </c>
      <c r="C2551" s="38" t="s">
        <v>9408</v>
      </c>
      <c r="D2551" s="38" t="s">
        <v>520</v>
      </c>
      <c r="E2551" s="43" t="s">
        <v>9409</v>
      </c>
      <c r="F2551" s="38" t="s">
        <v>1952</v>
      </c>
      <c r="G2551" s="38" t="s">
        <v>48</v>
      </c>
      <c r="H2551" s="38" t="s">
        <v>550</v>
      </c>
      <c r="I2551" s="38" t="s">
        <v>1676</v>
      </c>
      <c r="J2551" s="38">
        <f t="shared" si="39"/>
        <v>2010.1715999999997</v>
      </c>
      <c r="K2551" s="44">
        <v>1395.3561999999999</v>
      </c>
      <c r="L2551" s="38" t="s">
        <v>1834</v>
      </c>
      <c r="M2551" s="38" t="s">
        <v>48</v>
      </c>
      <c r="N2551" s="38" t="s">
        <v>2491</v>
      </c>
      <c r="O2551" s="38" t="s">
        <v>3222</v>
      </c>
      <c r="P2551" s="38">
        <v>0</v>
      </c>
    </row>
    <row r="2552" spans="1:16" x14ac:dyDescent="0.3">
      <c r="A2552" s="38">
        <v>20100215.5</v>
      </c>
      <c r="B2552" s="38">
        <v>2455243</v>
      </c>
      <c r="C2552" s="38" t="s">
        <v>9410</v>
      </c>
      <c r="D2552" s="38" t="s">
        <v>1370</v>
      </c>
      <c r="E2552" s="43" t="s">
        <v>9411</v>
      </c>
      <c r="F2552" s="38" t="s">
        <v>1952</v>
      </c>
      <c r="G2552" s="38" t="s">
        <v>48</v>
      </c>
      <c r="H2552" s="38" t="s">
        <v>3220</v>
      </c>
      <c r="I2552" s="38" t="s">
        <v>982</v>
      </c>
      <c r="J2552" s="38">
        <f t="shared" si="39"/>
        <v>2010.1723999999995</v>
      </c>
      <c r="K2552" s="44">
        <v>1394.7959000000001</v>
      </c>
      <c r="L2552" s="38" t="s">
        <v>1485</v>
      </c>
      <c r="M2552" s="38" t="s">
        <v>48</v>
      </c>
      <c r="N2552" s="38" t="s">
        <v>8049</v>
      </c>
      <c r="O2552" s="38" t="s">
        <v>1611</v>
      </c>
      <c r="P2552" s="38">
        <v>0</v>
      </c>
    </row>
    <row r="2553" spans="1:16" x14ac:dyDescent="0.3">
      <c r="A2553" s="38">
        <v>20100216.5</v>
      </c>
      <c r="B2553" s="38">
        <v>2455244</v>
      </c>
      <c r="C2553" s="38" t="s">
        <v>9412</v>
      </c>
      <c r="D2553" s="38" t="s">
        <v>221</v>
      </c>
      <c r="E2553" s="43" t="s">
        <v>9413</v>
      </c>
      <c r="F2553" s="38" t="s">
        <v>1952</v>
      </c>
      <c r="G2553" s="38" t="s">
        <v>48</v>
      </c>
      <c r="H2553" s="38" t="s">
        <v>8691</v>
      </c>
      <c r="I2553" s="38" t="s">
        <v>1644</v>
      </c>
      <c r="J2553" s="38">
        <f t="shared" si="39"/>
        <v>2010.1731999999993</v>
      </c>
      <c r="K2553" s="44">
        <v>1394.2158999999999</v>
      </c>
      <c r="L2553" s="38" t="s">
        <v>1954</v>
      </c>
      <c r="M2553" s="38" t="s">
        <v>48</v>
      </c>
      <c r="N2553" s="38" t="s">
        <v>5871</v>
      </c>
      <c r="O2553" s="38" t="s">
        <v>6060</v>
      </c>
      <c r="P2553" s="38">
        <v>0</v>
      </c>
    </row>
    <row r="2554" spans="1:16" x14ac:dyDescent="0.3">
      <c r="A2554" s="38">
        <v>20100217.5</v>
      </c>
      <c r="B2554" s="38">
        <v>2455245</v>
      </c>
      <c r="C2554" s="38" t="s">
        <v>9414</v>
      </c>
      <c r="D2554" s="38" t="s">
        <v>3030</v>
      </c>
      <c r="E2554" s="43" t="s">
        <v>9415</v>
      </c>
      <c r="F2554" s="38" t="s">
        <v>1952</v>
      </c>
      <c r="G2554" s="38" t="s">
        <v>48</v>
      </c>
      <c r="H2554" s="38" t="s">
        <v>9416</v>
      </c>
      <c r="I2554" s="38" t="s">
        <v>1709</v>
      </c>
      <c r="J2554" s="38">
        <f t="shared" si="39"/>
        <v>2010.1740000000009</v>
      </c>
      <c r="K2554" s="44">
        <v>1393.6483000000001</v>
      </c>
      <c r="L2554" s="38" t="s">
        <v>2017</v>
      </c>
      <c r="M2554" s="38" t="s">
        <v>48</v>
      </c>
      <c r="N2554" s="38" t="s">
        <v>3228</v>
      </c>
      <c r="O2554" s="38" t="s">
        <v>7234</v>
      </c>
      <c r="P2554" s="38">
        <v>0</v>
      </c>
    </row>
    <row r="2555" spans="1:16" x14ac:dyDescent="0.3">
      <c r="A2555" s="38">
        <v>20100218.5</v>
      </c>
      <c r="B2555" s="38">
        <v>2455246</v>
      </c>
      <c r="C2555" s="38" t="s">
        <v>9417</v>
      </c>
      <c r="D2555" s="38" t="s">
        <v>3608</v>
      </c>
      <c r="E2555" s="43" t="s">
        <v>9418</v>
      </c>
      <c r="F2555" s="38" t="s">
        <v>1952</v>
      </c>
      <c r="G2555" s="38" t="s">
        <v>48</v>
      </c>
      <c r="H2555" s="38" t="s">
        <v>5161</v>
      </c>
      <c r="I2555" s="38" t="s">
        <v>602</v>
      </c>
      <c r="J2555" s="38">
        <f t="shared" si="39"/>
        <v>2010.1748000000007</v>
      </c>
      <c r="K2555" s="44">
        <v>1393.0597</v>
      </c>
      <c r="L2555" s="38" t="s">
        <v>1918</v>
      </c>
      <c r="M2555" s="38" t="s">
        <v>48</v>
      </c>
      <c r="N2555" s="38" t="s">
        <v>9419</v>
      </c>
      <c r="O2555" s="38" t="s">
        <v>3946</v>
      </c>
      <c r="P2555" s="38">
        <v>0</v>
      </c>
    </row>
    <row r="2556" spans="1:16" x14ac:dyDescent="0.3">
      <c r="A2556" s="38">
        <v>20100219.5</v>
      </c>
      <c r="B2556" s="38">
        <v>2455247</v>
      </c>
      <c r="C2556" s="38" t="s">
        <v>9420</v>
      </c>
      <c r="D2556" s="38" t="s">
        <v>2540</v>
      </c>
      <c r="E2556" s="43" t="s">
        <v>9421</v>
      </c>
      <c r="F2556" s="38" t="s">
        <v>1952</v>
      </c>
      <c r="G2556" s="38" t="s">
        <v>48</v>
      </c>
      <c r="H2556" s="38" t="s">
        <v>3153</v>
      </c>
      <c r="I2556" s="38" t="s">
        <v>602</v>
      </c>
      <c r="J2556" s="38">
        <f t="shared" si="39"/>
        <v>2010.1756000000005</v>
      </c>
      <c r="K2556" s="44">
        <v>1392.4793999999999</v>
      </c>
      <c r="L2556" s="38" t="s">
        <v>3606</v>
      </c>
      <c r="M2556" s="38" t="s">
        <v>48</v>
      </c>
      <c r="N2556" s="38" t="s">
        <v>2958</v>
      </c>
      <c r="O2556" s="38" t="s">
        <v>4030</v>
      </c>
      <c r="P2556" s="38">
        <v>0</v>
      </c>
    </row>
    <row r="2557" spans="1:16" x14ac:dyDescent="0.3">
      <c r="A2557" s="38">
        <v>20100220.5</v>
      </c>
      <c r="B2557" s="38">
        <v>2455248</v>
      </c>
      <c r="C2557" s="38" t="s">
        <v>9422</v>
      </c>
      <c r="D2557" s="38" t="s">
        <v>1398</v>
      </c>
      <c r="E2557" s="43" t="s">
        <v>9423</v>
      </c>
      <c r="F2557" s="38" t="s">
        <v>1952</v>
      </c>
      <c r="G2557" s="38" t="s">
        <v>48</v>
      </c>
      <c r="H2557" s="38" t="s">
        <v>6683</v>
      </c>
      <c r="I2557" s="38" t="s">
        <v>1728</v>
      </c>
      <c r="J2557" s="38">
        <f t="shared" si="39"/>
        <v>2010.1764000000003</v>
      </c>
      <c r="K2557" s="44">
        <v>1391.8701000000001</v>
      </c>
      <c r="L2557" s="38" t="s">
        <v>1202</v>
      </c>
      <c r="M2557" s="38" t="s">
        <v>48</v>
      </c>
      <c r="N2557" s="38" t="s">
        <v>342</v>
      </c>
      <c r="O2557" s="38" t="s">
        <v>3372</v>
      </c>
      <c r="P2557" s="38">
        <v>0</v>
      </c>
    </row>
    <row r="2558" spans="1:16" x14ac:dyDescent="0.3">
      <c r="A2558" s="38">
        <v>20100221.5</v>
      </c>
      <c r="B2558" s="38">
        <v>2455249</v>
      </c>
      <c r="C2558" s="38" t="s">
        <v>9424</v>
      </c>
      <c r="D2558" s="38" t="s">
        <v>2789</v>
      </c>
      <c r="E2558" s="43" t="s">
        <v>9425</v>
      </c>
      <c r="F2558" s="38" t="s">
        <v>1952</v>
      </c>
      <c r="G2558" s="38" t="s">
        <v>48</v>
      </c>
      <c r="H2558" s="38" t="s">
        <v>9426</v>
      </c>
      <c r="I2558" s="38" t="s">
        <v>1663</v>
      </c>
      <c r="J2558" s="38">
        <f t="shared" si="39"/>
        <v>2010.1772000000001</v>
      </c>
      <c r="K2558" s="44">
        <v>1391.2728999999999</v>
      </c>
      <c r="L2558" s="38" t="s">
        <v>1974</v>
      </c>
      <c r="M2558" s="38" t="s">
        <v>48</v>
      </c>
      <c r="N2558" s="38" t="s">
        <v>7309</v>
      </c>
      <c r="O2558" s="38" t="s">
        <v>3819</v>
      </c>
      <c r="P2558" s="38">
        <v>0</v>
      </c>
    </row>
    <row r="2559" spans="1:16" x14ac:dyDescent="0.3">
      <c r="A2559" s="38">
        <v>20100222.5</v>
      </c>
      <c r="B2559" s="38">
        <v>2455250</v>
      </c>
      <c r="C2559" s="38" t="s">
        <v>9427</v>
      </c>
      <c r="D2559" s="38" t="s">
        <v>4269</v>
      </c>
      <c r="E2559" s="43" t="s">
        <v>338</v>
      </c>
      <c r="F2559" s="38" t="s">
        <v>62</v>
      </c>
      <c r="G2559" s="38" t="s">
        <v>48</v>
      </c>
      <c r="H2559" s="38" t="s">
        <v>9428</v>
      </c>
      <c r="I2559" s="38" t="s">
        <v>982</v>
      </c>
      <c r="J2559" s="38">
        <f t="shared" si="39"/>
        <v>2010.1779999999999</v>
      </c>
      <c r="K2559" s="44">
        <v>1390.6768</v>
      </c>
      <c r="L2559" s="38" t="s">
        <v>1974</v>
      </c>
      <c r="M2559" s="38" t="s">
        <v>48</v>
      </c>
      <c r="N2559" s="38" t="s">
        <v>9429</v>
      </c>
      <c r="O2559" s="38" t="s">
        <v>6160</v>
      </c>
      <c r="P2559" s="38">
        <v>0</v>
      </c>
    </row>
    <row r="2560" spans="1:16" x14ac:dyDescent="0.3">
      <c r="A2560" s="38">
        <v>20100223.5</v>
      </c>
      <c r="B2560" s="38">
        <v>2455251</v>
      </c>
      <c r="C2560" s="38" t="s">
        <v>9430</v>
      </c>
      <c r="D2560" s="38" t="s">
        <v>1204</v>
      </c>
      <c r="E2560" s="43" t="s">
        <v>9431</v>
      </c>
      <c r="F2560" s="38" t="s">
        <v>62</v>
      </c>
      <c r="G2560" s="38" t="s">
        <v>48</v>
      </c>
      <c r="H2560" s="38" t="s">
        <v>3683</v>
      </c>
      <c r="I2560" s="38" t="s">
        <v>986</v>
      </c>
      <c r="J2560" s="38">
        <f t="shared" si="39"/>
        <v>2010.1787999999997</v>
      </c>
      <c r="K2560" s="44">
        <v>1389.9848999999999</v>
      </c>
      <c r="L2560" s="38" t="s">
        <v>1894</v>
      </c>
      <c r="M2560" s="38" t="s">
        <v>48</v>
      </c>
      <c r="N2560" s="38" t="s">
        <v>7568</v>
      </c>
      <c r="O2560" s="38" t="s">
        <v>3222</v>
      </c>
      <c r="P2560" s="38">
        <v>0</v>
      </c>
    </row>
    <row r="2561" spans="1:16" x14ac:dyDescent="0.3">
      <c r="A2561" s="38">
        <v>20100224.5</v>
      </c>
      <c r="B2561" s="38">
        <v>2455252</v>
      </c>
      <c r="C2561" s="38" t="s">
        <v>9432</v>
      </c>
      <c r="D2561" s="38" t="s">
        <v>1818</v>
      </c>
      <c r="E2561" s="43" t="s">
        <v>9433</v>
      </c>
      <c r="F2561" s="38" t="s">
        <v>62</v>
      </c>
      <c r="G2561" s="38" t="s">
        <v>48</v>
      </c>
      <c r="H2561" s="38" t="s">
        <v>4999</v>
      </c>
      <c r="I2561" s="38" t="s">
        <v>963</v>
      </c>
      <c r="J2561" s="38">
        <f t="shared" si="39"/>
        <v>2010.1795999999995</v>
      </c>
      <c r="K2561" s="44">
        <v>1389.3734999999999</v>
      </c>
      <c r="L2561" s="38" t="s">
        <v>723</v>
      </c>
      <c r="M2561" s="38" t="s">
        <v>48</v>
      </c>
      <c r="N2561" s="38" t="s">
        <v>9148</v>
      </c>
      <c r="O2561" s="38" t="s">
        <v>4710</v>
      </c>
      <c r="P2561" s="38">
        <v>0</v>
      </c>
    </row>
    <row r="2562" spans="1:16" x14ac:dyDescent="0.3">
      <c r="A2562" s="38">
        <v>20100225.5</v>
      </c>
      <c r="B2562" s="38">
        <v>2455253</v>
      </c>
      <c r="C2562" s="38" t="s">
        <v>9434</v>
      </c>
      <c r="D2562" s="38" t="s">
        <v>2205</v>
      </c>
      <c r="E2562" s="43" t="s">
        <v>9435</v>
      </c>
      <c r="F2562" s="38" t="s">
        <v>62</v>
      </c>
      <c r="G2562" s="38" t="s">
        <v>48</v>
      </c>
      <c r="H2562" s="38" t="s">
        <v>5175</v>
      </c>
      <c r="I2562" s="38" t="s">
        <v>988</v>
      </c>
      <c r="J2562" s="38">
        <f t="shared" si="39"/>
        <v>2010.1803999999993</v>
      </c>
      <c r="K2562" s="44">
        <v>1388.7203</v>
      </c>
      <c r="L2562" s="38" t="s">
        <v>1929</v>
      </c>
      <c r="M2562" s="38" t="s">
        <v>48</v>
      </c>
      <c r="N2562" s="38" t="s">
        <v>269</v>
      </c>
      <c r="O2562" s="38" t="s">
        <v>118</v>
      </c>
      <c r="P2562" s="38">
        <v>0</v>
      </c>
    </row>
    <row r="2563" spans="1:16" x14ac:dyDescent="0.3">
      <c r="A2563" s="38">
        <v>20100226.5</v>
      </c>
      <c r="B2563" s="38">
        <v>2455254</v>
      </c>
      <c r="C2563" s="38" t="s">
        <v>9436</v>
      </c>
      <c r="D2563" s="38" t="s">
        <v>1787</v>
      </c>
      <c r="E2563" s="43" t="s">
        <v>3940</v>
      </c>
      <c r="F2563" s="38" t="s">
        <v>62</v>
      </c>
      <c r="G2563" s="38" t="s">
        <v>48</v>
      </c>
      <c r="H2563" s="38" t="s">
        <v>9437</v>
      </c>
      <c r="I2563" s="38" t="s">
        <v>988</v>
      </c>
      <c r="J2563" s="38">
        <f t="shared" si="39"/>
        <v>2010.1812000000009</v>
      </c>
      <c r="K2563" s="44">
        <v>1388.0563</v>
      </c>
      <c r="L2563" s="38" t="s">
        <v>1847</v>
      </c>
      <c r="M2563" s="38" t="s">
        <v>48</v>
      </c>
      <c r="N2563" s="38" t="s">
        <v>3055</v>
      </c>
      <c r="O2563" s="38" t="s">
        <v>5977</v>
      </c>
      <c r="P2563" s="38">
        <v>0</v>
      </c>
    </row>
    <row r="2564" spans="1:16" x14ac:dyDescent="0.3">
      <c r="A2564" s="38">
        <v>20100227.5</v>
      </c>
      <c r="B2564" s="38">
        <v>2455255</v>
      </c>
      <c r="C2564" s="38" t="s">
        <v>9438</v>
      </c>
      <c r="D2564" s="38" t="s">
        <v>840</v>
      </c>
      <c r="E2564" s="43" t="s">
        <v>5923</v>
      </c>
      <c r="F2564" s="38" t="s">
        <v>62</v>
      </c>
      <c r="G2564" s="38" t="s">
        <v>48</v>
      </c>
      <c r="H2564" s="38" t="s">
        <v>6872</v>
      </c>
      <c r="I2564" s="38" t="s">
        <v>982</v>
      </c>
      <c r="J2564" s="38">
        <f t="shared" si="39"/>
        <v>2010.1820000000007</v>
      </c>
      <c r="K2564" s="44">
        <v>1387.3625999999999</v>
      </c>
      <c r="L2564" s="38" t="s">
        <v>5872</v>
      </c>
      <c r="M2564" s="38" t="s">
        <v>48</v>
      </c>
      <c r="N2564" s="38" t="s">
        <v>9148</v>
      </c>
      <c r="O2564" s="38" t="s">
        <v>9439</v>
      </c>
      <c r="P2564" s="38">
        <v>0</v>
      </c>
    </row>
    <row r="2565" spans="1:16" x14ac:dyDescent="0.3">
      <c r="A2565" s="38">
        <v>20100228.5</v>
      </c>
      <c r="B2565" s="38">
        <v>2455256</v>
      </c>
      <c r="C2565" s="38" t="s">
        <v>9440</v>
      </c>
      <c r="D2565" s="38" t="s">
        <v>337</v>
      </c>
      <c r="E2565" s="43" t="s">
        <v>9441</v>
      </c>
      <c r="F2565" s="38" t="s">
        <v>62</v>
      </c>
      <c r="G2565" s="38" t="s">
        <v>48</v>
      </c>
      <c r="H2565" s="38" t="s">
        <v>1598</v>
      </c>
      <c r="I2565" s="38" t="s">
        <v>1141</v>
      </c>
      <c r="J2565" s="38">
        <f t="shared" si="39"/>
        <v>2010.1828000000005</v>
      </c>
      <c r="K2565" s="44">
        <v>1386.6497999999999</v>
      </c>
      <c r="L2565" s="38" t="s">
        <v>1864</v>
      </c>
      <c r="M2565" s="38" t="s">
        <v>48</v>
      </c>
      <c r="N2565" s="38" t="s">
        <v>9442</v>
      </c>
      <c r="O2565" s="38" t="s">
        <v>2214</v>
      </c>
      <c r="P2565" s="38">
        <v>0</v>
      </c>
    </row>
    <row r="2566" spans="1:16" x14ac:dyDescent="0.3">
      <c r="A2566" s="38">
        <v>20100301.5</v>
      </c>
      <c r="B2566" s="38">
        <v>2455257</v>
      </c>
      <c r="C2566" s="38" t="s">
        <v>9443</v>
      </c>
      <c r="D2566" s="38" t="s">
        <v>243</v>
      </c>
      <c r="E2566" s="43" t="s">
        <v>9444</v>
      </c>
      <c r="F2566" s="38" t="s">
        <v>62</v>
      </c>
      <c r="G2566" s="38" t="s">
        <v>48</v>
      </c>
      <c r="H2566" s="38" t="s">
        <v>9445</v>
      </c>
      <c r="I2566" s="38" t="s">
        <v>1728</v>
      </c>
      <c r="J2566" s="38">
        <f t="shared" ref="J2566:J2629" si="40">INT(A2566/10000)+8*(A2566/10000-INT(A2566/10000))</f>
        <v>2010.2412000000004</v>
      </c>
      <c r="K2566" s="44">
        <v>1385.9489000000001</v>
      </c>
      <c r="L2566" s="38" t="s">
        <v>1730</v>
      </c>
      <c r="M2566" s="38" t="s">
        <v>48</v>
      </c>
      <c r="N2566" s="38" t="s">
        <v>5424</v>
      </c>
      <c r="O2566" s="38" t="s">
        <v>4813</v>
      </c>
      <c r="P2566" s="38">
        <v>0</v>
      </c>
    </row>
    <row r="2567" spans="1:16" x14ac:dyDescent="0.3">
      <c r="A2567" s="38">
        <v>20100302.5</v>
      </c>
      <c r="B2567" s="38">
        <v>2455258</v>
      </c>
      <c r="C2567" s="38" t="s">
        <v>9446</v>
      </c>
      <c r="D2567" s="38" t="s">
        <v>3061</v>
      </c>
      <c r="E2567" s="43" t="s">
        <v>5607</v>
      </c>
      <c r="F2567" s="38" t="s">
        <v>62</v>
      </c>
      <c r="G2567" s="38" t="s">
        <v>48</v>
      </c>
      <c r="H2567" s="38" t="s">
        <v>7972</v>
      </c>
      <c r="I2567" s="38" t="s">
        <v>982</v>
      </c>
      <c r="J2567" s="38">
        <f t="shared" si="40"/>
        <v>2010.2420000000002</v>
      </c>
      <c r="K2567" s="44">
        <v>1385.2663</v>
      </c>
      <c r="L2567" s="38" t="s">
        <v>1852</v>
      </c>
      <c r="M2567" s="38" t="s">
        <v>48</v>
      </c>
      <c r="N2567" s="38" t="s">
        <v>5461</v>
      </c>
      <c r="O2567" s="38" t="s">
        <v>4030</v>
      </c>
      <c r="P2567" s="38">
        <v>0</v>
      </c>
    </row>
    <row r="2568" spans="1:16" x14ac:dyDescent="0.3">
      <c r="A2568" s="38">
        <v>20100303.5</v>
      </c>
      <c r="B2568" s="38">
        <v>2455259</v>
      </c>
      <c r="C2568" s="38" t="s">
        <v>9447</v>
      </c>
      <c r="D2568" s="38" t="s">
        <v>4290</v>
      </c>
      <c r="E2568" s="43" t="s">
        <v>2350</v>
      </c>
      <c r="F2568" s="38" t="s">
        <v>62</v>
      </c>
      <c r="G2568" s="38" t="s">
        <v>48</v>
      </c>
      <c r="H2568" s="38" t="s">
        <v>5886</v>
      </c>
      <c r="I2568" s="38" t="s">
        <v>1663</v>
      </c>
      <c r="J2568" s="38">
        <f t="shared" si="40"/>
        <v>2010.2428</v>
      </c>
      <c r="K2568" s="44">
        <v>1384.6966</v>
      </c>
      <c r="L2568" s="38" t="s">
        <v>4909</v>
      </c>
      <c r="M2568" s="38" t="s">
        <v>48</v>
      </c>
      <c r="N2568" s="38" t="s">
        <v>3986</v>
      </c>
      <c r="O2568" s="38" t="s">
        <v>6581</v>
      </c>
      <c r="P2568" s="38">
        <v>0</v>
      </c>
    </row>
    <row r="2569" spans="1:16" x14ac:dyDescent="0.3">
      <c r="A2569" s="38">
        <v>20100304.5</v>
      </c>
      <c r="B2569" s="38">
        <v>2455260</v>
      </c>
      <c r="C2569" s="38" t="s">
        <v>9448</v>
      </c>
      <c r="D2569" s="38" t="s">
        <v>892</v>
      </c>
      <c r="E2569" s="43" t="s">
        <v>9449</v>
      </c>
      <c r="F2569" s="38" t="s">
        <v>62</v>
      </c>
      <c r="G2569" s="38" t="s">
        <v>48</v>
      </c>
      <c r="H2569" s="38" t="s">
        <v>9450</v>
      </c>
      <c r="I2569" s="38" t="s">
        <v>1688</v>
      </c>
      <c r="J2569" s="38">
        <f t="shared" si="40"/>
        <v>2010.2435999999998</v>
      </c>
      <c r="K2569" s="44">
        <v>1384.0115000000001</v>
      </c>
      <c r="L2569" s="38" t="s">
        <v>974</v>
      </c>
      <c r="M2569" s="38" t="s">
        <v>48</v>
      </c>
      <c r="N2569" s="38" t="s">
        <v>4823</v>
      </c>
      <c r="O2569" s="38" t="s">
        <v>371</v>
      </c>
      <c r="P2569" s="38">
        <v>0</v>
      </c>
    </row>
    <row r="2570" spans="1:16" x14ac:dyDescent="0.3">
      <c r="A2570" s="38">
        <v>20100305.5</v>
      </c>
      <c r="B2570" s="38">
        <v>2455261</v>
      </c>
      <c r="C2570" s="38" t="s">
        <v>9451</v>
      </c>
      <c r="D2570" s="38" t="s">
        <v>490</v>
      </c>
      <c r="E2570" s="43" t="s">
        <v>1054</v>
      </c>
      <c r="F2570" s="38" t="s">
        <v>62</v>
      </c>
      <c r="G2570" s="38" t="s">
        <v>48</v>
      </c>
      <c r="H2570" s="38" t="s">
        <v>404</v>
      </c>
      <c r="I2570" s="38" t="s">
        <v>1209</v>
      </c>
      <c r="J2570" s="38">
        <f t="shared" si="40"/>
        <v>2010.2443999999996</v>
      </c>
      <c r="K2570" s="44">
        <v>1383.258</v>
      </c>
      <c r="L2570" s="38" t="s">
        <v>2848</v>
      </c>
      <c r="M2570" s="38" t="s">
        <v>48</v>
      </c>
      <c r="N2570" s="38" t="s">
        <v>9452</v>
      </c>
      <c r="O2570" s="38" t="s">
        <v>9453</v>
      </c>
      <c r="P2570" s="38">
        <v>0</v>
      </c>
    </row>
    <row r="2571" spans="1:16" x14ac:dyDescent="0.3">
      <c r="A2571" s="38">
        <v>20100306.5</v>
      </c>
      <c r="B2571" s="38">
        <v>2455262</v>
      </c>
      <c r="C2571" s="38" t="s">
        <v>9454</v>
      </c>
      <c r="D2571" s="38" t="s">
        <v>9455</v>
      </c>
      <c r="E2571" s="43" t="s">
        <v>9456</v>
      </c>
      <c r="F2571" s="38" t="s">
        <v>62</v>
      </c>
      <c r="G2571" s="38" t="s">
        <v>48</v>
      </c>
      <c r="H2571" s="38" t="s">
        <v>8488</v>
      </c>
      <c r="I2571" s="38" t="s">
        <v>1728</v>
      </c>
      <c r="J2571" s="38">
        <f t="shared" si="40"/>
        <v>2010.2451999999994</v>
      </c>
      <c r="K2571" s="44">
        <v>1382.5585000000001</v>
      </c>
      <c r="L2571" s="38" t="s">
        <v>4970</v>
      </c>
      <c r="M2571" s="38" t="s">
        <v>48</v>
      </c>
      <c r="N2571" s="38" t="s">
        <v>406</v>
      </c>
      <c r="O2571" s="38" t="s">
        <v>3083</v>
      </c>
      <c r="P2571" s="38">
        <v>0</v>
      </c>
    </row>
    <row r="2572" spans="1:16" x14ac:dyDescent="0.3">
      <c r="A2572" s="38">
        <v>20100307.5</v>
      </c>
      <c r="B2572" s="38">
        <v>2455263</v>
      </c>
      <c r="C2572" s="38" t="s">
        <v>9457</v>
      </c>
      <c r="D2572" s="38" t="s">
        <v>3503</v>
      </c>
      <c r="E2572" s="43" t="s">
        <v>9458</v>
      </c>
      <c r="F2572" s="38" t="s">
        <v>62</v>
      </c>
      <c r="G2572" s="38" t="s">
        <v>48</v>
      </c>
      <c r="H2572" s="38" t="s">
        <v>9459</v>
      </c>
      <c r="I2572" s="38" t="s">
        <v>963</v>
      </c>
      <c r="J2572" s="38">
        <f t="shared" si="40"/>
        <v>2010.2459999999992</v>
      </c>
      <c r="K2572" s="44">
        <v>1381.7977000000001</v>
      </c>
      <c r="L2572" s="38" t="s">
        <v>3567</v>
      </c>
      <c r="M2572" s="38" t="s">
        <v>48</v>
      </c>
      <c r="N2572" s="38" t="s">
        <v>7073</v>
      </c>
      <c r="O2572" s="38" t="s">
        <v>4813</v>
      </c>
      <c r="P2572" s="38">
        <v>0</v>
      </c>
    </row>
    <row r="2573" spans="1:16" x14ac:dyDescent="0.3">
      <c r="A2573" s="38">
        <v>20100308.5</v>
      </c>
      <c r="B2573" s="38">
        <v>2455264</v>
      </c>
      <c r="C2573" s="38" t="s">
        <v>9460</v>
      </c>
      <c r="D2573" s="38" t="s">
        <v>1896</v>
      </c>
      <c r="E2573" s="43" t="s">
        <v>9461</v>
      </c>
      <c r="F2573" s="38" t="s">
        <v>62</v>
      </c>
      <c r="G2573" s="38" t="s">
        <v>48</v>
      </c>
      <c r="H2573" s="38" t="s">
        <v>9462</v>
      </c>
      <c r="I2573" s="38" t="s">
        <v>750</v>
      </c>
      <c r="J2573" s="38">
        <f t="shared" si="40"/>
        <v>2010.2468000000008</v>
      </c>
      <c r="K2573" s="44">
        <v>1381.0782999999999</v>
      </c>
      <c r="L2573" s="38" t="s">
        <v>3545</v>
      </c>
      <c r="M2573" s="38" t="s">
        <v>48</v>
      </c>
      <c r="N2573" s="38" t="s">
        <v>6013</v>
      </c>
      <c r="O2573" s="38" t="s">
        <v>3165</v>
      </c>
      <c r="P2573" s="38">
        <v>0</v>
      </c>
    </row>
    <row r="2574" spans="1:16" x14ac:dyDescent="0.3">
      <c r="A2574" s="38">
        <v>20100309.5</v>
      </c>
      <c r="B2574" s="38">
        <v>2455265</v>
      </c>
      <c r="C2574" s="38" t="s">
        <v>9463</v>
      </c>
      <c r="D2574" s="38" t="s">
        <v>6886</v>
      </c>
      <c r="E2574" s="43" t="s">
        <v>9464</v>
      </c>
      <c r="F2574" s="38" t="s">
        <v>62</v>
      </c>
      <c r="G2574" s="38" t="s">
        <v>48</v>
      </c>
      <c r="H2574" s="38" t="s">
        <v>3091</v>
      </c>
      <c r="I2574" s="38" t="s">
        <v>1670</v>
      </c>
      <c r="J2574" s="38">
        <f t="shared" si="40"/>
        <v>2010.2476000000006</v>
      </c>
      <c r="K2574" s="44">
        <v>1380.3534999999999</v>
      </c>
      <c r="L2574" s="38" t="s">
        <v>1877</v>
      </c>
      <c r="M2574" s="38" t="s">
        <v>48</v>
      </c>
      <c r="N2574" s="38" t="s">
        <v>1437</v>
      </c>
      <c r="O2574" s="38" t="s">
        <v>4030</v>
      </c>
      <c r="P2574" s="38">
        <v>0</v>
      </c>
    </row>
    <row r="2575" spans="1:16" x14ac:dyDescent="0.3">
      <c r="A2575" s="38">
        <v>20100310.5</v>
      </c>
      <c r="B2575" s="38">
        <v>2455266</v>
      </c>
      <c r="C2575" s="38" t="s">
        <v>9465</v>
      </c>
      <c r="D2575" s="38" t="s">
        <v>1257</v>
      </c>
      <c r="E2575" s="43" t="s">
        <v>9466</v>
      </c>
      <c r="F2575" s="38" t="s">
        <v>62</v>
      </c>
      <c r="G2575" s="38" t="s">
        <v>48</v>
      </c>
      <c r="H2575" s="38" t="s">
        <v>8789</v>
      </c>
      <c r="I2575" s="38" t="s">
        <v>1688</v>
      </c>
      <c r="J2575" s="38">
        <f t="shared" si="40"/>
        <v>2010.2484000000004</v>
      </c>
      <c r="K2575" s="44">
        <v>1379.682</v>
      </c>
      <c r="L2575" s="38" t="s">
        <v>1846</v>
      </c>
      <c r="M2575" s="38" t="s">
        <v>48</v>
      </c>
      <c r="N2575" s="38" t="s">
        <v>6013</v>
      </c>
      <c r="O2575" s="38" t="s">
        <v>3296</v>
      </c>
      <c r="P2575" s="38">
        <v>0</v>
      </c>
    </row>
    <row r="2576" spans="1:16" x14ac:dyDescent="0.3">
      <c r="A2576" s="38">
        <v>20100311.5</v>
      </c>
      <c r="B2576" s="38">
        <v>2455267</v>
      </c>
      <c r="C2576" s="38" t="s">
        <v>9467</v>
      </c>
      <c r="D2576" s="38" t="s">
        <v>9468</v>
      </c>
      <c r="E2576" s="43" t="s">
        <v>9469</v>
      </c>
      <c r="F2576" s="38" t="s">
        <v>62</v>
      </c>
      <c r="G2576" s="38" t="s">
        <v>48</v>
      </c>
      <c r="H2576" s="38" t="s">
        <v>4517</v>
      </c>
      <c r="I2576" s="38" t="s">
        <v>986</v>
      </c>
      <c r="J2576" s="38">
        <f t="shared" si="40"/>
        <v>2010.2492000000002</v>
      </c>
      <c r="K2576" s="44">
        <v>1378.9227000000001</v>
      </c>
      <c r="L2576" s="38" t="s">
        <v>1826</v>
      </c>
      <c r="M2576" s="38" t="s">
        <v>48</v>
      </c>
      <c r="N2576" s="38" t="s">
        <v>9470</v>
      </c>
      <c r="O2576" s="38" t="s">
        <v>9471</v>
      </c>
      <c r="P2576" s="38">
        <v>0</v>
      </c>
    </row>
    <row r="2577" spans="1:16" x14ac:dyDescent="0.3">
      <c r="A2577" s="38">
        <v>20100312.5</v>
      </c>
      <c r="B2577" s="38">
        <v>2455268</v>
      </c>
      <c r="C2577" s="38" t="s">
        <v>9472</v>
      </c>
      <c r="D2577" s="38" t="s">
        <v>534</v>
      </c>
      <c r="E2577" s="43" t="s">
        <v>9473</v>
      </c>
      <c r="F2577" s="38" t="s">
        <v>62</v>
      </c>
      <c r="G2577" s="38" t="s">
        <v>48</v>
      </c>
      <c r="H2577" s="38" t="s">
        <v>2306</v>
      </c>
      <c r="I2577" s="38" t="s">
        <v>1762</v>
      </c>
      <c r="J2577" s="38">
        <f t="shared" si="40"/>
        <v>2010.25</v>
      </c>
      <c r="K2577" s="44">
        <v>1378.0831000000001</v>
      </c>
      <c r="L2577" s="38" t="s">
        <v>2026</v>
      </c>
      <c r="M2577" s="38" t="s">
        <v>48</v>
      </c>
      <c r="N2577" s="38" t="s">
        <v>9474</v>
      </c>
      <c r="O2577" s="38" t="s">
        <v>9475</v>
      </c>
      <c r="P2577" s="38">
        <v>0</v>
      </c>
    </row>
    <row r="2578" spans="1:16" x14ac:dyDescent="0.3">
      <c r="A2578" s="38">
        <v>20100313.5</v>
      </c>
      <c r="B2578" s="38">
        <v>2455269</v>
      </c>
      <c r="C2578" s="38" t="s">
        <v>9476</v>
      </c>
      <c r="D2578" s="38" t="s">
        <v>1468</v>
      </c>
      <c r="E2578" s="43" t="s">
        <v>9477</v>
      </c>
      <c r="F2578" s="38" t="s">
        <v>62</v>
      </c>
      <c r="G2578" s="38" t="s">
        <v>48</v>
      </c>
      <c r="H2578" s="38" t="s">
        <v>3572</v>
      </c>
      <c r="I2578" s="38" t="s">
        <v>1118</v>
      </c>
      <c r="J2578" s="38">
        <f t="shared" si="40"/>
        <v>2010.2507999999998</v>
      </c>
      <c r="K2578" s="44">
        <v>1377.2038</v>
      </c>
      <c r="L2578" s="38" t="s">
        <v>741</v>
      </c>
      <c r="M2578" s="38" t="s">
        <v>48</v>
      </c>
      <c r="N2578" s="38" t="s">
        <v>9478</v>
      </c>
      <c r="O2578" s="38" t="s">
        <v>451</v>
      </c>
      <c r="P2578" s="38">
        <v>0</v>
      </c>
    </row>
    <row r="2579" spans="1:16" x14ac:dyDescent="0.3">
      <c r="A2579" s="38">
        <v>20100314.5</v>
      </c>
      <c r="B2579" s="38">
        <v>2455270</v>
      </c>
      <c r="C2579" s="38" t="s">
        <v>9479</v>
      </c>
      <c r="D2579" s="38" t="s">
        <v>453</v>
      </c>
      <c r="E2579" s="43" t="s">
        <v>9480</v>
      </c>
      <c r="F2579" s="38" t="s">
        <v>1604</v>
      </c>
      <c r="G2579" s="38" t="s">
        <v>48</v>
      </c>
      <c r="H2579" s="38" t="s">
        <v>5195</v>
      </c>
      <c r="I2579" s="38" t="s">
        <v>982</v>
      </c>
      <c r="J2579" s="38">
        <f t="shared" si="40"/>
        <v>2010.2515999999996</v>
      </c>
      <c r="K2579" s="44">
        <v>1376.4721</v>
      </c>
      <c r="L2579" s="38" t="s">
        <v>1790</v>
      </c>
      <c r="M2579" s="38" t="s">
        <v>48</v>
      </c>
      <c r="N2579" s="38" t="s">
        <v>7595</v>
      </c>
      <c r="O2579" s="38" t="s">
        <v>5294</v>
      </c>
      <c r="P2579" s="38">
        <v>0</v>
      </c>
    </row>
    <row r="2580" spans="1:16" x14ac:dyDescent="0.3">
      <c r="A2580" s="38">
        <v>20100315.5</v>
      </c>
      <c r="B2580" s="38">
        <v>2455271</v>
      </c>
      <c r="C2580" s="38" t="s">
        <v>9481</v>
      </c>
      <c r="D2580" s="38" t="s">
        <v>4759</v>
      </c>
      <c r="E2580" s="43" t="s">
        <v>9482</v>
      </c>
      <c r="F2580" s="38" t="s">
        <v>1604</v>
      </c>
      <c r="G2580" s="38" t="s">
        <v>48</v>
      </c>
      <c r="H2580" s="38" t="s">
        <v>9483</v>
      </c>
      <c r="I2580" s="38" t="s">
        <v>1082</v>
      </c>
      <c r="J2580" s="38">
        <f t="shared" si="40"/>
        <v>2010.2523999999994</v>
      </c>
      <c r="K2580" s="44">
        <v>1375.8134</v>
      </c>
      <c r="L2580" s="38" t="s">
        <v>1779</v>
      </c>
      <c r="M2580" s="38" t="s">
        <v>48</v>
      </c>
      <c r="N2580" s="38" t="s">
        <v>3760</v>
      </c>
      <c r="O2580" s="38" t="s">
        <v>2331</v>
      </c>
      <c r="P2580" s="38">
        <v>0</v>
      </c>
    </row>
    <row r="2581" spans="1:16" x14ac:dyDescent="0.3">
      <c r="A2581" s="38">
        <v>20100316.5</v>
      </c>
      <c r="B2581" s="38">
        <v>2455272</v>
      </c>
      <c r="C2581" s="38" t="s">
        <v>9484</v>
      </c>
      <c r="D2581" s="38" t="s">
        <v>2288</v>
      </c>
      <c r="E2581" s="43" t="s">
        <v>9485</v>
      </c>
      <c r="F2581" s="38" t="s">
        <v>2839</v>
      </c>
      <c r="G2581" s="38" t="s">
        <v>48</v>
      </c>
      <c r="H2581" s="38" t="s">
        <v>5505</v>
      </c>
      <c r="I2581" s="38" t="s">
        <v>1670</v>
      </c>
      <c r="J2581" s="38">
        <f t="shared" si="40"/>
        <v>2010.2531999999992</v>
      </c>
      <c r="K2581" s="44">
        <v>1375.1170999999999</v>
      </c>
      <c r="L2581" s="38" t="s">
        <v>1767</v>
      </c>
      <c r="M2581" s="38" t="s">
        <v>48</v>
      </c>
      <c r="N2581" s="38" t="s">
        <v>7243</v>
      </c>
      <c r="O2581" s="38" t="s">
        <v>1711</v>
      </c>
      <c r="P2581" s="38">
        <v>0</v>
      </c>
    </row>
    <row r="2582" spans="1:16" x14ac:dyDescent="0.3">
      <c r="A2582" s="38">
        <v>20100317.5</v>
      </c>
      <c r="B2582" s="38">
        <v>2455273</v>
      </c>
      <c r="C2582" s="38" t="s">
        <v>9486</v>
      </c>
      <c r="D2582" s="38" t="s">
        <v>860</v>
      </c>
      <c r="E2582" s="43" t="s">
        <v>9487</v>
      </c>
      <c r="F2582" s="38" t="s">
        <v>2839</v>
      </c>
      <c r="G2582" s="38" t="s">
        <v>48</v>
      </c>
      <c r="H2582" s="38" t="s">
        <v>4769</v>
      </c>
      <c r="I2582" s="38" t="s">
        <v>1670</v>
      </c>
      <c r="J2582" s="38">
        <f t="shared" si="40"/>
        <v>2010.2540000000008</v>
      </c>
      <c r="K2582" s="44">
        <v>1374.452</v>
      </c>
      <c r="L2582" s="38" t="s">
        <v>1756</v>
      </c>
      <c r="M2582" s="38" t="s">
        <v>48</v>
      </c>
      <c r="N2582" s="38" t="s">
        <v>8224</v>
      </c>
      <c r="O2582" s="38" t="s">
        <v>1396</v>
      </c>
      <c r="P2582" s="38">
        <v>0</v>
      </c>
    </row>
    <row r="2583" spans="1:16" x14ac:dyDescent="0.3">
      <c r="A2583" s="38">
        <v>20100318.5</v>
      </c>
      <c r="B2583" s="38">
        <v>2455274</v>
      </c>
      <c r="C2583" s="38" t="s">
        <v>9488</v>
      </c>
      <c r="D2583" s="38" t="s">
        <v>930</v>
      </c>
      <c r="E2583" s="43" t="s">
        <v>2344</v>
      </c>
      <c r="F2583" s="38" t="s">
        <v>2839</v>
      </c>
      <c r="G2583" s="38" t="s">
        <v>48</v>
      </c>
      <c r="H2583" s="38" t="s">
        <v>7653</v>
      </c>
      <c r="I2583" s="38" t="s">
        <v>1118</v>
      </c>
      <c r="J2583" s="38">
        <f t="shared" si="40"/>
        <v>2010.2548000000006</v>
      </c>
      <c r="K2583" s="44">
        <v>1373.7565999999999</v>
      </c>
      <c r="L2583" s="38" t="s">
        <v>980</v>
      </c>
      <c r="M2583" s="38" t="s">
        <v>48</v>
      </c>
      <c r="N2583" s="38" t="s">
        <v>7709</v>
      </c>
      <c r="O2583" s="38" t="s">
        <v>3267</v>
      </c>
      <c r="P2583" s="38">
        <v>0</v>
      </c>
    </row>
    <row r="2584" spans="1:16" x14ac:dyDescent="0.3">
      <c r="A2584" s="38">
        <v>20100319.5</v>
      </c>
      <c r="B2584" s="38">
        <v>2455275</v>
      </c>
      <c r="C2584" s="38" t="s">
        <v>9489</v>
      </c>
      <c r="D2584" s="38" t="s">
        <v>2573</v>
      </c>
      <c r="E2584" s="43" t="s">
        <v>9490</v>
      </c>
      <c r="F2584" s="38" t="s">
        <v>2839</v>
      </c>
      <c r="G2584" s="38" t="s">
        <v>48</v>
      </c>
      <c r="H2584" s="38" t="s">
        <v>4345</v>
      </c>
      <c r="I2584" s="38" t="s">
        <v>963</v>
      </c>
      <c r="J2584" s="38">
        <f t="shared" si="40"/>
        <v>2010.2556000000004</v>
      </c>
      <c r="K2584" s="44">
        <v>1372.9691</v>
      </c>
      <c r="L2584" s="38" t="s">
        <v>539</v>
      </c>
      <c r="M2584" s="38" t="s">
        <v>48</v>
      </c>
      <c r="N2584" s="38" t="s">
        <v>2240</v>
      </c>
      <c r="O2584" s="38" t="s">
        <v>9491</v>
      </c>
      <c r="P2584" s="38">
        <v>0</v>
      </c>
    </row>
    <row r="2585" spans="1:16" x14ac:dyDescent="0.3">
      <c r="A2585" s="38">
        <v>20100320.5</v>
      </c>
      <c r="B2585" s="38">
        <v>2455276</v>
      </c>
      <c r="C2585" s="38" t="s">
        <v>9492</v>
      </c>
      <c r="D2585" s="38" t="s">
        <v>3156</v>
      </c>
      <c r="E2585" s="43" t="s">
        <v>9423</v>
      </c>
      <c r="F2585" s="38" t="s">
        <v>2839</v>
      </c>
      <c r="G2585" s="38" t="s">
        <v>48</v>
      </c>
      <c r="H2585" s="38" t="s">
        <v>9493</v>
      </c>
      <c r="I2585" s="38" t="s">
        <v>1709</v>
      </c>
      <c r="J2585" s="38">
        <f t="shared" si="40"/>
        <v>2010.2564000000002</v>
      </c>
      <c r="K2585" s="44">
        <v>1372.1483000000001</v>
      </c>
      <c r="L2585" s="38" t="s">
        <v>1082</v>
      </c>
      <c r="M2585" s="38" t="s">
        <v>48</v>
      </c>
      <c r="N2585" s="38" t="s">
        <v>3952</v>
      </c>
      <c r="O2585" s="38" t="s">
        <v>1353</v>
      </c>
      <c r="P2585" s="38">
        <v>0</v>
      </c>
    </row>
    <row r="2586" spans="1:16" x14ac:dyDescent="0.3">
      <c r="A2586" s="38">
        <v>20100321.5</v>
      </c>
      <c r="B2586" s="38">
        <v>2455277</v>
      </c>
      <c r="C2586" s="38" t="s">
        <v>9494</v>
      </c>
      <c r="D2586" s="38" t="s">
        <v>780</v>
      </c>
      <c r="E2586" s="43" t="s">
        <v>4158</v>
      </c>
      <c r="F2586" s="38" t="s">
        <v>2839</v>
      </c>
      <c r="G2586" s="38" t="s">
        <v>48</v>
      </c>
      <c r="H2586" s="38" t="s">
        <v>7379</v>
      </c>
      <c r="I2586" s="38" t="s">
        <v>1141</v>
      </c>
      <c r="J2586" s="38">
        <f t="shared" si="40"/>
        <v>2010.2572</v>
      </c>
      <c r="K2586" s="44">
        <v>1371.3533</v>
      </c>
      <c r="L2586" s="38" t="s">
        <v>1709</v>
      </c>
      <c r="M2586" s="38" t="s">
        <v>48</v>
      </c>
      <c r="N2586" s="38" t="s">
        <v>8578</v>
      </c>
      <c r="O2586" s="38" t="s">
        <v>3188</v>
      </c>
      <c r="P2586" s="38">
        <v>0</v>
      </c>
    </row>
    <row r="2587" spans="1:16" x14ac:dyDescent="0.3">
      <c r="A2587" s="38">
        <v>20100322.5</v>
      </c>
      <c r="B2587" s="38">
        <v>2455278</v>
      </c>
      <c r="C2587" s="38" t="s">
        <v>9495</v>
      </c>
      <c r="D2587" s="38" t="s">
        <v>780</v>
      </c>
      <c r="E2587" s="43" t="s">
        <v>9496</v>
      </c>
      <c r="F2587" s="38" t="s">
        <v>2839</v>
      </c>
      <c r="G2587" s="38" t="s">
        <v>48</v>
      </c>
      <c r="H2587" s="38" t="s">
        <v>9497</v>
      </c>
      <c r="I2587" s="38" t="s">
        <v>1695</v>
      </c>
      <c r="J2587" s="38">
        <f t="shared" si="40"/>
        <v>2010.2579999999998</v>
      </c>
      <c r="K2587" s="44">
        <v>1370.644</v>
      </c>
      <c r="L2587" s="38" t="s">
        <v>518</v>
      </c>
      <c r="M2587" s="38" t="s">
        <v>48</v>
      </c>
      <c r="N2587" s="38" t="s">
        <v>7709</v>
      </c>
      <c r="O2587" s="38" t="s">
        <v>3922</v>
      </c>
      <c r="P2587" s="38">
        <v>0</v>
      </c>
    </row>
    <row r="2588" spans="1:16" x14ac:dyDescent="0.3">
      <c r="A2588" s="38">
        <v>20100323.5</v>
      </c>
      <c r="B2588" s="38">
        <v>2455279</v>
      </c>
      <c r="C2588" s="38" t="s">
        <v>9498</v>
      </c>
      <c r="D2588" s="38" t="s">
        <v>8473</v>
      </c>
      <c r="E2588" s="43" t="s">
        <v>9499</v>
      </c>
      <c r="F2588" s="38" t="s">
        <v>2839</v>
      </c>
      <c r="G2588" s="38" t="s">
        <v>48</v>
      </c>
      <c r="H2588" s="38" t="s">
        <v>7251</v>
      </c>
      <c r="I2588" s="38" t="s">
        <v>1670</v>
      </c>
      <c r="J2588" s="38">
        <f t="shared" si="40"/>
        <v>2010.2587999999996</v>
      </c>
      <c r="K2588" s="44">
        <v>1369.8141000000001</v>
      </c>
      <c r="L2588" s="38" t="s">
        <v>3414</v>
      </c>
      <c r="M2588" s="38" t="s">
        <v>48</v>
      </c>
      <c r="N2588" s="38" t="s">
        <v>4729</v>
      </c>
      <c r="O2588" s="38" t="s">
        <v>5262</v>
      </c>
      <c r="P2588" s="38">
        <v>0</v>
      </c>
    </row>
    <row r="2589" spans="1:16" x14ac:dyDescent="0.3">
      <c r="A2589" s="38">
        <v>20100324.5</v>
      </c>
      <c r="B2589" s="38">
        <v>2455280</v>
      </c>
      <c r="C2589" s="38" t="s">
        <v>9500</v>
      </c>
      <c r="D2589" s="38" t="s">
        <v>6560</v>
      </c>
      <c r="E2589" s="43" t="s">
        <v>9501</v>
      </c>
      <c r="F2589" s="38" t="s">
        <v>1604</v>
      </c>
      <c r="G2589" s="38" t="s">
        <v>48</v>
      </c>
      <c r="H2589" s="38" t="s">
        <v>821</v>
      </c>
      <c r="I2589" s="38" t="s">
        <v>980</v>
      </c>
      <c r="J2589" s="38">
        <f t="shared" si="40"/>
        <v>2010.2595999999994</v>
      </c>
      <c r="K2589" s="44">
        <v>1369.0060000000001</v>
      </c>
      <c r="L2589" s="38" t="s">
        <v>1688</v>
      </c>
      <c r="M2589" s="38" t="s">
        <v>48</v>
      </c>
      <c r="N2589" s="38" t="s">
        <v>5359</v>
      </c>
      <c r="O2589" s="38" t="s">
        <v>1555</v>
      </c>
      <c r="P2589" s="38">
        <v>0</v>
      </c>
    </row>
    <row r="2590" spans="1:16" x14ac:dyDescent="0.3">
      <c r="A2590" s="38">
        <v>20100325.5</v>
      </c>
      <c r="B2590" s="38">
        <v>2455281</v>
      </c>
      <c r="C2590" s="38" t="s">
        <v>9502</v>
      </c>
      <c r="D2590" s="38" t="s">
        <v>2593</v>
      </c>
      <c r="E2590" s="43" t="s">
        <v>9503</v>
      </c>
      <c r="F2590" s="38" t="s">
        <v>1604</v>
      </c>
      <c r="G2590" s="38" t="s">
        <v>48</v>
      </c>
      <c r="H2590" s="38" t="s">
        <v>9504</v>
      </c>
      <c r="I2590" s="38" t="s">
        <v>1721</v>
      </c>
      <c r="J2590" s="38">
        <f t="shared" si="40"/>
        <v>2010.2603999999992</v>
      </c>
      <c r="K2590" s="44">
        <v>1368.1783</v>
      </c>
      <c r="L2590" s="38" t="s">
        <v>1141</v>
      </c>
      <c r="M2590" s="38" t="s">
        <v>48</v>
      </c>
      <c r="N2590" s="38" t="s">
        <v>9505</v>
      </c>
      <c r="O2590" s="38" t="s">
        <v>1555</v>
      </c>
      <c r="P2590" s="38">
        <v>0</v>
      </c>
    </row>
    <row r="2591" spans="1:16" x14ac:dyDescent="0.3">
      <c r="A2591" s="38">
        <v>20100326.5</v>
      </c>
      <c r="B2591" s="38">
        <v>2455282</v>
      </c>
      <c r="C2591" s="38" t="s">
        <v>9506</v>
      </c>
      <c r="D2591" s="38" t="s">
        <v>200</v>
      </c>
      <c r="E2591" s="43" t="s">
        <v>9507</v>
      </c>
      <c r="F2591" s="38" t="s">
        <v>1604</v>
      </c>
      <c r="G2591" s="38" t="s">
        <v>48</v>
      </c>
      <c r="H2591" s="38" t="s">
        <v>9508</v>
      </c>
      <c r="I2591" s="38" t="s">
        <v>2091</v>
      </c>
      <c r="J2591" s="38">
        <f t="shared" si="40"/>
        <v>2010.2612000000008</v>
      </c>
      <c r="K2591" s="44">
        <v>1367.2704000000001</v>
      </c>
      <c r="L2591" s="38" t="s">
        <v>1670</v>
      </c>
      <c r="M2591" s="38" t="s">
        <v>48</v>
      </c>
      <c r="N2591" s="38" t="s">
        <v>3881</v>
      </c>
      <c r="O2591" s="38" t="s">
        <v>6148</v>
      </c>
      <c r="P2591" s="38">
        <v>0</v>
      </c>
    </row>
    <row r="2592" spans="1:16" x14ac:dyDescent="0.3">
      <c r="A2592" s="38">
        <v>20100327.5</v>
      </c>
      <c r="B2592" s="38">
        <v>2455283</v>
      </c>
      <c r="C2592" s="38" t="s">
        <v>9509</v>
      </c>
      <c r="D2592" s="38" t="s">
        <v>3852</v>
      </c>
      <c r="E2592" s="43" t="s">
        <v>9510</v>
      </c>
      <c r="F2592" s="38" t="s">
        <v>62</v>
      </c>
      <c r="G2592" s="38" t="s">
        <v>48</v>
      </c>
      <c r="H2592" s="38" t="s">
        <v>2523</v>
      </c>
      <c r="I2592" s="38" t="s">
        <v>1688</v>
      </c>
      <c r="J2592" s="38">
        <f t="shared" si="40"/>
        <v>2010.2620000000006</v>
      </c>
      <c r="K2592" s="44">
        <v>1366.37</v>
      </c>
      <c r="L2592" s="38" t="s">
        <v>1728</v>
      </c>
      <c r="M2592" s="38" t="s">
        <v>48</v>
      </c>
      <c r="N2592" s="38" t="s">
        <v>9511</v>
      </c>
      <c r="O2592" s="38" t="s">
        <v>9512</v>
      </c>
      <c r="P2592" s="38">
        <v>0</v>
      </c>
    </row>
    <row r="2593" spans="1:16" x14ac:dyDescent="0.3">
      <c r="A2593" s="38">
        <v>20100328.5</v>
      </c>
      <c r="B2593" s="38">
        <v>2455284</v>
      </c>
      <c r="C2593" s="38" t="s">
        <v>9513</v>
      </c>
      <c r="D2593" s="38" t="s">
        <v>1063</v>
      </c>
      <c r="E2593" s="43" t="s">
        <v>9514</v>
      </c>
      <c r="F2593" s="38" t="s">
        <v>62</v>
      </c>
      <c r="G2593" s="38" t="s">
        <v>48</v>
      </c>
      <c r="H2593" s="38" t="s">
        <v>9515</v>
      </c>
      <c r="I2593" s="38" t="s">
        <v>1676</v>
      </c>
      <c r="J2593" s="38">
        <f t="shared" si="40"/>
        <v>2010.2628000000004</v>
      </c>
      <c r="K2593" s="44">
        <v>1365.5626999999999</v>
      </c>
      <c r="L2593" s="38" t="s">
        <v>1245</v>
      </c>
      <c r="M2593" s="38" t="s">
        <v>48</v>
      </c>
      <c r="N2593" s="38" t="s">
        <v>9516</v>
      </c>
      <c r="O2593" s="38" t="s">
        <v>3188</v>
      </c>
      <c r="P2593" s="38">
        <v>0</v>
      </c>
    </row>
    <row r="2594" spans="1:16" x14ac:dyDescent="0.3">
      <c r="A2594" s="38">
        <v>20100329.5</v>
      </c>
      <c r="B2594" s="38">
        <v>2455285</v>
      </c>
      <c r="C2594" s="38" t="s">
        <v>9517</v>
      </c>
      <c r="D2594" s="38" t="s">
        <v>1896</v>
      </c>
      <c r="E2594" s="43" t="s">
        <v>9518</v>
      </c>
      <c r="F2594" s="38" t="s">
        <v>62</v>
      </c>
      <c r="G2594" s="38" t="s">
        <v>48</v>
      </c>
      <c r="H2594" s="38" t="s">
        <v>6313</v>
      </c>
      <c r="I2594" s="38" t="s">
        <v>1676</v>
      </c>
      <c r="J2594" s="38">
        <f t="shared" si="40"/>
        <v>2010.2636000000002</v>
      </c>
      <c r="K2594" s="44">
        <v>1364.8078</v>
      </c>
      <c r="L2594" s="38" t="s">
        <v>53</v>
      </c>
      <c r="M2594" s="38" t="s">
        <v>48</v>
      </c>
      <c r="N2594" s="38" t="s">
        <v>4587</v>
      </c>
      <c r="O2594" s="38" t="s">
        <v>9439</v>
      </c>
      <c r="P2594" s="38">
        <v>0</v>
      </c>
    </row>
    <row r="2595" spans="1:16" x14ac:dyDescent="0.3">
      <c r="A2595" s="38">
        <v>20100330.5</v>
      </c>
      <c r="B2595" s="38">
        <v>2455286</v>
      </c>
      <c r="C2595" s="38" t="s">
        <v>9519</v>
      </c>
      <c r="D2595" s="38" t="s">
        <v>5841</v>
      </c>
      <c r="E2595" s="43" t="s">
        <v>8901</v>
      </c>
      <c r="F2595" s="38" t="s">
        <v>62</v>
      </c>
      <c r="G2595" s="38" t="s">
        <v>48</v>
      </c>
      <c r="H2595" s="38" t="s">
        <v>1227</v>
      </c>
      <c r="I2595" s="38" t="s">
        <v>1118</v>
      </c>
      <c r="J2595" s="38">
        <f t="shared" si="40"/>
        <v>2010.2644</v>
      </c>
      <c r="K2595" s="44">
        <v>1364.0790999999999</v>
      </c>
      <c r="L2595" s="38" t="s">
        <v>1629</v>
      </c>
      <c r="M2595" s="38" t="s">
        <v>48</v>
      </c>
      <c r="N2595" s="38" t="s">
        <v>6599</v>
      </c>
      <c r="O2595" s="38" t="s">
        <v>2425</v>
      </c>
      <c r="P2595" s="38">
        <v>0</v>
      </c>
    </row>
    <row r="2596" spans="1:16" x14ac:dyDescent="0.3">
      <c r="A2596" s="38">
        <v>20100331.5</v>
      </c>
      <c r="B2596" s="38">
        <v>2455287</v>
      </c>
      <c r="C2596" s="38" t="s">
        <v>9520</v>
      </c>
      <c r="D2596" s="38" t="s">
        <v>2540</v>
      </c>
      <c r="E2596" s="43" t="s">
        <v>9521</v>
      </c>
      <c r="F2596" s="38" t="s">
        <v>1604</v>
      </c>
      <c r="G2596" s="38" t="s">
        <v>48</v>
      </c>
      <c r="H2596" s="38" t="s">
        <v>9522</v>
      </c>
      <c r="I2596" s="38" t="s">
        <v>3137</v>
      </c>
      <c r="J2596" s="38">
        <f t="shared" si="40"/>
        <v>2010.2651999999998</v>
      </c>
      <c r="K2596" s="44">
        <v>1363.4417000000001</v>
      </c>
      <c r="L2596" s="38" t="s">
        <v>511</v>
      </c>
      <c r="M2596" s="38" t="s">
        <v>48</v>
      </c>
      <c r="N2596" s="38" t="s">
        <v>9523</v>
      </c>
      <c r="O2596" s="38" t="s">
        <v>1121</v>
      </c>
      <c r="P2596" s="38">
        <v>0</v>
      </c>
    </row>
    <row r="2597" spans="1:16" x14ac:dyDescent="0.3">
      <c r="A2597" s="38">
        <v>20100401.5</v>
      </c>
      <c r="B2597" s="38">
        <v>2455288</v>
      </c>
      <c r="C2597" s="38" t="s">
        <v>9524</v>
      </c>
      <c r="D2597" s="38" t="s">
        <v>446</v>
      </c>
      <c r="E2597" s="43" t="s">
        <v>9525</v>
      </c>
      <c r="F2597" s="38" t="s">
        <v>2839</v>
      </c>
      <c r="G2597" s="38" t="s">
        <v>48</v>
      </c>
      <c r="H2597" s="38" t="s">
        <v>3598</v>
      </c>
      <c r="I2597" s="38" t="s">
        <v>1141</v>
      </c>
      <c r="J2597" s="38">
        <f t="shared" si="40"/>
        <v>2010.3212000000003</v>
      </c>
      <c r="K2597" s="44">
        <v>1362.7077999999999</v>
      </c>
      <c r="L2597" s="38" t="s">
        <v>667</v>
      </c>
      <c r="M2597" s="38" t="s">
        <v>48</v>
      </c>
      <c r="N2597" s="38" t="s">
        <v>4703</v>
      </c>
      <c r="O2597" s="38" t="s">
        <v>9526</v>
      </c>
      <c r="P2597" s="38">
        <v>0</v>
      </c>
    </row>
    <row r="2598" spans="1:16" x14ac:dyDescent="0.3">
      <c r="A2598" s="38">
        <v>20100402.5</v>
      </c>
      <c r="B2598" s="38">
        <v>2455289</v>
      </c>
      <c r="C2598" s="38" t="s">
        <v>9527</v>
      </c>
      <c r="D2598" s="38" t="s">
        <v>680</v>
      </c>
      <c r="E2598" s="43" t="s">
        <v>5342</v>
      </c>
      <c r="F2598" s="38" t="s">
        <v>2839</v>
      </c>
      <c r="G2598" s="38" t="s">
        <v>48</v>
      </c>
      <c r="H2598" s="38" t="s">
        <v>9528</v>
      </c>
      <c r="I2598" s="38" t="s">
        <v>1670</v>
      </c>
      <c r="J2598" s="38">
        <f t="shared" si="40"/>
        <v>2010.3220000000001</v>
      </c>
      <c r="K2598" s="44">
        <v>1361.924</v>
      </c>
      <c r="L2598" s="38" t="s">
        <v>2175</v>
      </c>
      <c r="M2598" s="38" t="s">
        <v>48</v>
      </c>
      <c r="N2598" s="38" t="s">
        <v>3173</v>
      </c>
      <c r="O2598" s="38" t="s">
        <v>5294</v>
      </c>
      <c r="P2598" s="38">
        <v>0</v>
      </c>
    </row>
    <row r="2599" spans="1:16" x14ac:dyDescent="0.3">
      <c r="A2599" s="38">
        <v>20100403.5</v>
      </c>
      <c r="B2599" s="38">
        <v>2455290</v>
      </c>
      <c r="C2599" s="38" t="s">
        <v>9529</v>
      </c>
      <c r="D2599" s="38" t="s">
        <v>2034</v>
      </c>
      <c r="E2599" s="43" t="s">
        <v>5629</v>
      </c>
      <c r="F2599" s="38" t="s">
        <v>1358</v>
      </c>
      <c r="G2599" s="38" t="s">
        <v>48</v>
      </c>
      <c r="H2599" s="38" t="s">
        <v>8020</v>
      </c>
      <c r="I2599" s="38" t="s">
        <v>1688</v>
      </c>
      <c r="J2599" s="38">
        <f t="shared" si="40"/>
        <v>2010.3227999999999</v>
      </c>
      <c r="K2599" s="44">
        <v>1361.1207999999999</v>
      </c>
      <c r="L2599" s="38" t="s">
        <v>51</v>
      </c>
      <c r="M2599" s="38" t="s">
        <v>48</v>
      </c>
      <c r="N2599" s="38" t="s">
        <v>2462</v>
      </c>
      <c r="O2599" s="38" t="s">
        <v>1229</v>
      </c>
      <c r="P2599" s="38">
        <v>0</v>
      </c>
    </row>
    <row r="2600" spans="1:16" x14ac:dyDescent="0.3">
      <c r="A2600" s="38">
        <v>20100404.5</v>
      </c>
      <c r="B2600" s="38">
        <v>2455291</v>
      </c>
      <c r="C2600" s="38" t="s">
        <v>9530</v>
      </c>
      <c r="D2600" s="38" t="s">
        <v>780</v>
      </c>
      <c r="E2600" s="43" t="s">
        <v>9531</v>
      </c>
      <c r="F2600" s="38" t="s">
        <v>1358</v>
      </c>
      <c r="G2600" s="38" t="s">
        <v>48</v>
      </c>
      <c r="H2600" s="38" t="s">
        <v>2807</v>
      </c>
      <c r="I2600" s="38" t="s">
        <v>963</v>
      </c>
      <c r="J2600" s="38">
        <f t="shared" si="40"/>
        <v>2010.3235999999997</v>
      </c>
      <c r="K2600" s="44">
        <v>1360.4145000000001</v>
      </c>
      <c r="L2600" s="38" t="s">
        <v>1604</v>
      </c>
      <c r="M2600" s="38" t="s">
        <v>48</v>
      </c>
      <c r="N2600" s="38" t="s">
        <v>9532</v>
      </c>
      <c r="O2600" s="38" t="s">
        <v>9533</v>
      </c>
      <c r="P2600" s="38">
        <v>0</v>
      </c>
    </row>
    <row r="2601" spans="1:16" x14ac:dyDescent="0.3">
      <c r="A2601" s="38">
        <v>20100405.5</v>
      </c>
      <c r="B2601" s="38">
        <v>2455292</v>
      </c>
      <c r="C2601" s="38" t="s">
        <v>9534</v>
      </c>
      <c r="D2601" s="38" t="s">
        <v>5811</v>
      </c>
      <c r="E2601" s="43" t="s">
        <v>9535</v>
      </c>
      <c r="F2601" s="38" t="s">
        <v>1358</v>
      </c>
      <c r="G2601" s="38" t="s">
        <v>48</v>
      </c>
      <c r="H2601" s="38" t="s">
        <v>9086</v>
      </c>
      <c r="I2601" s="38" t="s">
        <v>988</v>
      </c>
      <c r="J2601" s="38">
        <f t="shared" si="40"/>
        <v>2010.3243999999995</v>
      </c>
      <c r="K2601" s="44">
        <v>1359.6267</v>
      </c>
      <c r="L2601" s="38" t="s">
        <v>1952</v>
      </c>
      <c r="M2601" s="38" t="s">
        <v>48</v>
      </c>
      <c r="N2601" s="38" t="s">
        <v>1228</v>
      </c>
      <c r="O2601" s="38" t="s">
        <v>6025</v>
      </c>
      <c r="P2601" s="38">
        <v>0</v>
      </c>
    </row>
    <row r="2602" spans="1:16" x14ac:dyDescent="0.3">
      <c r="A2602" s="38">
        <v>20100406.5</v>
      </c>
      <c r="B2602" s="38">
        <v>2455293</v>
      </c>
      <c r="C2602" s="38" t="s">
        <v>9536</v>
      </c>
      <c r="D2602" s="38" t="s">
        <v>9537</v>
      </c>
      <c r="E2602" s="43" t="s">
        <v>9538</v>
      </c>
      <c r="F2602" s="38" t="s">
        <v>1358</v>
      </c>
      <c r="G2602" s="38" t="s">
        <v>48</v>
      </c>
      <c r="H2602" s="38" t="s">
        <v>9539</v>
      </c>
      <c r="I2602" s="38" t="s">
        <v>3137</v>
      </c>
      <c r="J2602" s="38">
        <f t="shared" si="40"/>
        <v>2010.3251999999993</v>
      </c>
      <c r="K2602" s="44">
        <v>1358.8189</v>
      </c>
      <c r="L2602" s="38" t="s">
        <v>2207</v>
      </c>
      <c r="M2602" s="38" t="s">
        <v>48</v>
      </c>
      <c r="N2602" s="38" t="s">
        <v>9540</v>
      </c>
      <c r="O2602" s="38" t="s">
        <v>2416</v>
      </c>
      <c r="P2602" s="38">
        <v>0</v>
      </c>
    </row>
    <row r="2603" spans="1:16" x14ac:dyDescent="0.3">
      <c r="A2603" s="38">
        <v>20100407.5</v>
      </c>
      <c r="B2603" s="38">
        <v>2455294</v>
      </c>
      <c r="C2603" s="38" t="s">
        <v>9541</v>
      </c>
      <c r="D2603" s="38" t="s">
        <v>635</v>
      </c>
      <c r="E2603" s="43" t="s">
        <v>9542</v>
      </c>
      <c r="F2603" s="38" t="s">
        <v>1358</v>
      </c>
      <c r="G2603" s="38" t="s">
        <v>48</v>
      </c>
      <c r="H2603" s="38" t="s">
        <v>8863</v>
      </c>
      <c r="I2603" s="38" t="s">
        <v>1118</v>
      </c>
      <c r="J2603" s="38">
        <f t="shared" si="40"/>
        <v>2010.3259999999991</v>
      </c>
      <c r="K2603" s="44">
        <v>1358.1206</v>
      </c>
      <c r="L2603" s="38" t="s">
        <v>1580</v>
      </c>
      <c r="M2603" s="38" t="s">
        <v>48</v>
      </c>
      <c r="N2603" s="38" t="s">
        <v>443</v>
      </c>
      <c r="O2603" s="38" t="s">
        <v>3247</v>
      </c>
      <c r="P2603" s="38">
        <v>0</v>
      </c>
    </row>
    <row r="2604" spans="1:16" x14ac:dyDescent="0.3">
      <c r="A2604" s="38">
        <v>20100408.5</v>
      </c>
      <c r="B2604" s="38">
        <v>2455295</v>
      </c>
      <c r="C2604" s="38" t="s">
        <v>9543</v>
      </c>
      <c r="D2604" s="38" t="s">
        <v>9544</v>
      </c>
      <c r="E2604" s="43" t="s">
        <v>9545</v>
      </c>
      <c r="F2604" s="38" t="s">
        <v>1358</v>
      </c>
      <c r="G2604" s="38" t="s">
        <v>48</v>
      </c>
      <c r="H2604" s="38" t="s">
        <v>6173</v>
      </c>
      <c r="I2604" s="38" t="s">
        <v>3414</v>
      </c>
      <c r="J2604" s="38">
        <f t="shared" si="40"/>
        <v>2010.3268000000007</v>
      </c>
      <c r="K2604" s="44">
        <v>1357.2438</v>
      </c>
      <c r="L2604" s="38" t="s">
        <v>720</v>
      </c>
      <c r="M2604" s="38" t="s">
        <v>48</v>
      </c>
      <c r="N2604" s="38" t="s">
        <v>5523</v>
      </c>
      <c r="O2604" s="38" t="s">
        <v>3259</v>
      </c>
      <c r="P2604" s="38">
        <v>0</v>
      </c>
    </row>
    <row r="2605" spans="1:16" x14ac:dyDescent="0.3">
      <c r="A2605" s="38">
        <v>20100409.5</v>
      </c>
      <c r="B2605" s="38">
        <v>2455296</v>
      </c>
      <c r="C2605" s="38" t="s">
        <v>9546</v>
      </c>
      <c r="D2605" s="38" t="s">
        <v>1462</v>
      </c>
      <c r="E2605" s="43" t="s">
        <v>9547</v>
      </c>
      <c r="F2605" s="38" t="s">
        <v>1358</v>
      </c>
      <c r="G2605" s="38" t="s">
        <v>48</v>
      </c>
      <c r="H2605" s="38" t="s">
        <v>9548</v>
      </c>
      <c r="I2605" s="38" t="s">
        <v>1688</v>
      </c>
      <c r="J2605" s="38">
        <f t="shared" si="40"/>
        <v>2010.3276000000005</v>
      </c>
      <c r="K2605" s="44">
        <v>1356.5521000000001</v>
      </c>
      <c r="L2605" s="38" t="s">
        <v>171</v>
      </c>
      <c r="M2605" s="38" t="s">
        <v>48</v>
      </c>
      <c r="N2605" s="38" t="s">
        <v>8628</v>
      </c>
      <c r="O2605" s="38" t="s">
        <v>9549</v>
      </c>
      <c r="P2605" s="38">
        <v>0</v>
      </c>
    </row>
    <row r="2606" spans="1:16" x14ac:dyDescent="0.3">
      <c r="A2606" s="38">
        <v>20100410.5</v>
      </c>
      <c r="B2606" s="38">
        <v>2455297</v>
      </c>
      <c r="C2606" s="38" t="s">
        <v>9550</v>
      </c>
      <c r="D2606" s="38" t="s">
        <v>921</v>
      </c>
      <c r="E2606" s="43" t="s">
        <v>9551</v>
      </c>
      <c r="F2606" s="38" t="s">
        <v>1358</v>
      </c>
      <c r="G2606" s="38" t="s">
        <v>48</v>
      </c>
      <c r="H2606" s="38" t="s">
        <v>9552</v>
      </c>
      <c r="I2606" s="38" t="s">
        <v>1676</v>
      </c>
      <c r="J2606" s="38">
        <f t="shared" si="40"/>
        <v>2010.3284000000003</v>
      </c>
      <c r="K2606" s="44">
        <v>1355.7460000000001</v>
      </c>
      <c r="L2606" s="38" t="s">
        <v>1562</v>
      </c>
      <c r="M2606" s="38" t="s">
        <v>48</v>
      </c>
      <c r="N2606" s="38" t="s">
        <v>9553</v>
      </c>
      <c r="O2606" s="38" t="s">
        <v>7673</v>
      </c>
      <c r="P2606" s="38">
        <v>0</v>
      </c>
    </row>
    <row r="2607" spans="1:16" x14ac:dyDescent="0.3">
      <c r="A2607" s="38">
        <v>20100411.5</v>
      </c>
      <c r="B2607" s="38">
        <v>2455298</v>
      </c>
      <c r="C2607" s="38" t="s">
        <v>9554</v>
      </c>
      <c r="D2607" s="38" t="s">
        <v>337</v>
      </c>
      <c r="E2607" s="43" t="s">
        <v>9555</v>
      </c>
      <c r="F2607" s="38" t="s">
        <v>1358</v>
      </c>
      <c r="G2607" s="38" t="s">
        <v>48</v>
      </c>
      <c r="H2607" s="38" t="s">
        <v>6962</v>
      </c>
      <c r="I2607" s="38" t="s">
        <v>1118</v>
      </c>
      <c r="J2607" s="38">
        <f t="shared" si="40"/>
        <v>2010.3292000000001</v>
      </c>
      <c r="K2607" s="44">
        <v>1354.9459999999999</v>
      </c>
      <c r="L2607" s="38" t="s">
        <v>2883</v>
      </c>
      <c r="M2607" s="38" t="s">
        <v>48</v>
      </c>
      <c r="N2607" s="38" t="s">
        <v>9556</v>
      </c>
      <c r="O2607" s="38" t="s">
        <v>9557</v>
      </c>
      <c r="P2607" s="38">
        <v>0</v>
      </c>
    </row>
    <row r="2608" spans="1:16" x14ac:dyDescent="0.3">
      <c r="A2608" s="38">
        <v>20100412.5</v>
      </c>
      <c r="B2608" s="38">
        <v>2455299</v>
      </c>
      <c r="C2608" s="38" t="s">
        <v>9558</v>
      </c>
      <c r="D2608" s="38" t="s">
        <v>4901</v>
      </c>
      <c r="E2608" s="43" t="s">
        <v>9559</v>
      </c>
      <c r="F2608" s="38" t="s">
        <v>1358</v>
      </c>
      <c r="G2608" s="38" t="s">
        <v>48</v>
      </c>
      <c r="H2608" s="38" t="s">
        <v>3499</v>
      </c>
      <c r="I2608" s="38" t="s">
        <v>1688</v>
      </c>
      <c r="J2608" s="38">
        <f t="shared" si="40"/>
        <v>2010.33</v>
      </c>
      <c r="K2608" s="44">
        <v>1354.1672000000001</v>
      </c>
      <c r="L2608" s="38" t="s">
        <v>91</v>
      </c>
      <c r="M2608" s="38" t="s">
        <v>48</v>
      </c>
      <c r="N2608" s="38" t="s">
        <v>5976</v>
      </c>
      <c r="O2608" s="38" t="s">
        <v>143</v>
      </c>
      <c r="P2608" s="38">
        <v>0</v>
      </c>
    </row>
    <row r="2609" spans="1:16" x14ac:dyDescent="0.3">
      <c r="A2609" s="38">
        <v>20100413.5</v>
      </c>
      <c r="B2609" s="38">
        <v>2455300</v>
      </c>
      <c r="C2609" s="38" t="s">
        <v>9560</v>
      </c>
      <c r="D2609" s="38" t="s">
        <v>1558</v>
      </c>
      <c r="E2609" s="43" t="s">
        <v>9561</v>
      </c>
      <c r="F2609" s="38" t="s">
        <v>1358</v>
      </c>
      <c r="G2609" s="38" t="s">
        <v>48</v>
      </c>
      <c r="H2609" s="38" t="s">
        <v>5995</v>
      </c>
      <c r="I2609" s="38" t="s">
        <v>1670</v>
      </c>
      <c r="J2609" s="38">
        <f t="shared" si="40"/>
        <v>2010.3307999999997</v>
      </c>
      <c r="K2609" s="44">
        <v>1353.3623</v>
      </c>
      <c r="L2609" s="38" t="s">
        <v>99</v>
      </c>
      <c r="M2609" s="38" t="s">
        <v>48</v>
      </c>
      <c r="N2609" s="38" t="s">
        <v>5293</v>
      </c>
      <c r="O2609" s="38" t="s">
        <v>1396</v>
      </c>
      <c r="P2609" s="38">
        <v>0</v>
      </c>
    </row>
    <row r="2610" spans="1:16" x14ac:dyDescent="0.3">
      <c r="A2610" s="38">
        <v>20100414.5</v>
      </c>
      <c r="B2610" s="38">
        <v>2455301</v>
      </c>
      <c r="C2610" s="38" t="s">
        <v>9562</v>
      </c>
      <c r="D2610" s="38" t="s">
        <v>840</v>
      </c>
      <c r="E2610" s="43" t="s">
        <v>9563</v>
      </c>
      <c r="F2610" s="38" t="s">
        <v>1358</v>
      </c>
      <c r="G2610" s="38" t="s">
        <v>48</v>
      </c>
      <c r="H2610" s="38" t="s">
        <v>6740</v>
      </c>
      <c r="I2610" s="38" t="s">
        <v>503</v>
      </c>
      <c r="J2610" s="38">
        <f t="shared" si="40"/>
        <v>2010.3315999999995</v>
      </c>
      <c r="K2610" s="44">
        <v>1352.6075000000001</v>
      </c>
      <c r="L2610" s="38" t="s">
        <v>2367</v>
      </c>
      <c r="M2610" s="38" t="s">
        <v>48</v>
      </c>
      <c r="N2610" s="38" t="s">
        <v>181</v>
      </c>
      <c r="O2610" s="38" t="s">
        <v>6152</v>
      </c>
      <c r="P2610" s="38">
        <v>0</v>
      </c>
    </row>
    <row r="2611" spans="1:16" x14ac:dyDescent="0.3">
      <c r="A2611" s="38">
        <v>20100415.5</v>
      </c>
      <c r="B2611" s="38">
        <v>2455302</v>
      </c>
      <c r="C2611" s="38" t="s">
        <v>9564</v>
      </c>
      <c r="D2611" s="38" t="s">
        <v>1422</v>
      </c>
      <c r="E2611" s="43" t="s">
        <v>9565</v>
      </c>
      <c r="F2611" s="38" t="s">
        <v>1358</v>
      </c>
      <c r="G2611" s="38" t="s">
        <v>48</v>
      </c>
      <c r="H2611" s="38" t="s">
        <v>6524</v>
      </c>
      <c r="I2611" s="38" t="s">
        <v>1141</v>
      </c>
      <c r="J2611" s="38">
        <f t="shared" si="40"/>
        <v>2010.3323999999993</v>
      </c>
      <c r="K2611" s="44">
        <v>1351.8441</v>
      </c>
      <c r="L2611" s="38" t="s">
        <v>707</v>
      </c>
      <c r="M2611" s="38" t="s">
        <v>48</v>
      </c>
      <c r="N2611" s="38" t="s">
        <v>5992</v>
      </c>
      <c r="O2611" s="38" t="s">
        <v>8184</v>
      </c>
      <c r="P2611" s="38">
        <v>0</v>
      </c>
    </row>
    <row r="2612" spans="1:16" x14ac:dyDescent="0.3">
      <c r="A2612" s="38">
        <v>20100416.5</v>
      </c>
      <c r="B2612" s="38">
        <v>2455303</v>
      </c>
      <c r="C2612" s="38" t="s">
        <v>9566</v>
      </c>
      <c r="D2612" s="38" t="s">
        <v>555</v>
      </c>
      <c r="E2612" s="43" t="s">
        <v>9567</v>
      </c>
      <c r="F2612" s="38" t="s">
        <v>1358</v>
      </c>
      <c r="G2612" s="38" t="s">
        <v>48</v>
      </c>
      <c r="H2612" s="38" t="s">
        <v>7251</v>
      </c>
      <c r="I2612" s="38" t="s">
        <v>1676</v>
      </c>
      <c r="J2612" s="38">
        <f t="shared" si="40"/>
        <v>2010.3331999999991</v>
      </c>
      <c r="K2612" s="44">
        <v>1351.0768</v>
      </c>
      <c r="L2612" s="38" t="s">
        <v>238</v>
      </c>
      <c r="M2612" s="38" t="s">
        <v>48</v>
      </c>
      <c r="N2612" s="38" t="s">
        <v>8086</v>
      </c>
      <c r="O2612" s="38" t="s">
        <v>6657</v>
      </c>
      <c r="P2612" s="38">
        <v>0</v>
      </c>
    </row>
    <row r="2613" spans="1:16" x14ac:dyDescent="0.3">
      <c r="A2613" s="38">
        <v>20100417.5</v>
      </c>
      <c r="B2613" s="38">
        <v>2455304</v>
      </c>
      <c r="C2613" s="38" t="s">
        <v>9568</v>
      </c>
      <c r="D2613" s="38" t="s">
        <v>4066</v>
      </c>
      <c r="E2613" s="43" t="s">
        <v>9569</v>
      </c>
      <c r="F2613" s="38" t="s">
        <v>1358</v>
      </c>
      <c r="G2613" s="38" t="s">
        <v>48</v>
      </c>
      <c r="H2613" s="38" t="s">
        <v>6694</v>
      </c>
      <c r="I2613" s="38" t="s">
        <v>602</v>
      </c>
      <c r="J2613" s="38">
        <f t="shared" si="40"/>
        <v>2010.3340000000007</v>
      </c>
      <c r="K2613" s="44">
        <v>1350.3237999999999</v>
      </c>
      <c r="L2613" s="38" t="s">
        <v>625</v>
      </c>
      <c r="M2613" s="38" t="s">
        <v>48</v>
      </c>
      <c r="N2613" s="38" t="s">
        <v>9570</v>
      </c>
      <c r="O2613" s="38" t="s">
        <v>6160</v>
      </c>
      <c r="P2613" s="38">
        <v>0</v>
      </c>
    </row>
    <row r="2614" spans="1:16" x14ac:dyDescent="0.3">
      <c r="A2614" s="38">
        <v>20100418.5</v>
      </c>
      <c r="B2614" s="38">
        <v>2455305</v>
      </c>
      <c r="C2614" s="38" t="s">
        <v>9571</v>
      </c>
      <c r="D2614" s="38" t="s">
        <v>2099</v>
      </c>
      <c r="E2614" s="43" t="s">
        <v>9572</v>
      </c>
      <c r="F2614" s="38" t="s">
        <v>1358</v>
      </c>
      <c r="G2614" s="38" t="s">
        <v>48</v>
      </c>
      <c r="H2614" s="38" t="s">
        <v>1988</v>
      </c>
      <c r="I2614" s="38" t="s">
        <v>1676</v>
      </c>
      <c r="J2614" s="38">
        <f t="shared" si="40"/>
        <v>2010.3348000000005</v>
      </c>
      <c r="K2614" s="44">
        <v>1349.6159</v>
      </c>
      <c r="L2614" s="38" t="s">
        <v>2927</v>
      </c>
      <c r="M2614" s="38" t="s">
        <v>48</v>
      </c>
      <c r="N2614" s="38" t="s">
        <v>7690</v>
      </c>
      <c r="O2614" s="38" t="s">
        <v>5299</v>
      </c>
      <c r="P2614" s="38">
        <v>0</v>
      </c>
    </row>
    <row r="2615" spans="1:16" x14ac:dyDescent="0.3">
      <c r="A2615" s="38">
        <v>20100419.5</v>
      </c>
      <c r="B2615" s="38">
        <v>2455306</v>
      </c>
      <c r="C2615" s="38" t="s">
        <v>9573</v>
      </c>
      <c r="D2615" s="38" t="s">
        <v>9574</v>
      </c>
      <c r="E2615" s="43" t="s">
        <v>4994</v>
      </c>
      <c r="F2615" s="38" t="s">
        <v>51</v>
      </c>
      <c r="G2615" s="38" t="s">
        <v>48</v>
      </c>
      <c r="H2615" s="38" t="s">
        <v>4744</v>
      </c>
      <c r="I2615" s="38" t="s">
        <v>3414</v>
      </c>
      <c r="J2615" s="38">
        <f t="shared" si="40"/>
        <v>2010.3356000000003</v>
      </c>
      <c r="K2615" s="44">
        <v>1348.8869999999999</v>
      </c>
      <c r="L2615" s="38" t="s">
        <v>500</v>
      </c>
      <c r="M2615" s="38" t="s">
        <v>48</v>
      </c>
      <c r="N2615" s="38" t="s">
        <v>2565</v>
      </c>
      <c r="O2615" s="38" t="s">
        <v>2125</v>
      </c>
      <c r="P2615" s="38">
        <v>0</v>
      </c>
    </row>
    <row r="2616" spans="1:16" x14ac:dyDescent="0.3">
      <c r="A2616" s="38">
        <v>20100420.5</v>
      </c>
      <c r="B2616" s="38">
        <v>2455307</v>
      </c>
      <c r="C2616" s="38" t="s">
        <v>9575</v>
      </c>
      <c r="D2616" s="38" t="s">
        <v>4897</v>
      </c>
      <c r="E2616" s="43" t="s">
        <v>9576</v>
      </c>
      <c r="F2616" s="38" t="s">
        <v>51</v>
      </c>
      <c r="G2616" s="38" t="s">
        <v>48</v>
      </c>
      <c r="H2616" s="38" t="s">
        <v>5702</v>
      </c>
      <c r="I2616" s="38" t="s">
        <v>1676</v>
      </c>
      <c r="J2616" s="38">
        <f t="shared" si="40"/>
        <v>2010.3364000000001</v>
      </c>
      <c r="K2616" s="44">
        <v>1348.1569</v>
      </c>
      <c r="L2616" s="38" t="s">
        <v>2312</v>
      </c>
      <c r="M2616" s="38" t="s">
        <v>48</v>
      </c>
      <c r="N2616" s="38" t="s">
        <v>9577</v>
      </c>
      <c r="O2616" s="38" t="s">
        <v>2097</v>
      </c>
      <c r="P2616" s="38">
        <v>0</v>
      </c>
    </row>
    <row r="2617" spans="1:16" x14ac:dyDescent="0.3">
      <c r="A2617" s="38">
        <v>20100421.5</v>
      </c>
      <c r="B2617" s="38">
        <v>2455308</v>
      </c>
      <c r="C2617" s="38" t="s">
        <v>9578</v>
      </c>
      <c r="D2617" s="38" t="s">
        <v>8983</v>
      </c>
      <c r="E2617" s="43" t="s">
        <v>5416</v>
      </c>
      <c r="F2617" s="38" t="s">
        <v>51</v>
      </c>
      <c r="G2617" s="38" t="s">
        <v>48</v>
      </c>
      <c r="H2617" s="38" t="s">
        <v>8403</v>
      </c>
      <c r="I2617" s="38" t="s">
        <v>602</v>
      </c>
      <c r="J2617" s="38">
        <f t="shared" si="40"/>
        <v>2010.3371999999999</v>
      </c>
      <c r="K2617" s="44">
        <v>1347.4918</v>
      </c>
      <c r="L2617" s="38" t="s">
        <v>149</v>
      </c>
      <c r="M2617" s="38" t="s">
        <v>48</v>
      </c>
      <c r="N2617" s="38" t="s">
        <v>5940</v>
      </c>
      <c r="O2617" s="38" t="s">
        <v>3094</v>
      </c>
      <c r="P2617" s="38">
        <v>0</v>
      </c>
    </row>
    <row r="2618" spans="1:16" x14ac:dyDescent="0.3">
      <c r="A2618" s="38">
        <v>20100422.5</v>
      </c>
      <c r="B2618" s="38">
        <v>2455309</v>
      </c>
      <c r="C2618" s="38" t="s">
        <v>9579</v>
      </c>
      <c r="D2618" s="38" t="s">
        <v>966</v>
      </c>
      <c r="E2618" s="43" t="s">
        <v>9580</v>
      </c>
      <c r="F2618" s="38" t="s">
        <v>51</v>
      </c>
      <c r="G2618" s="38" t="s">
        <v>48</v>
      </c>
      <c r="H2618" s="38" t="s">
        <v>9060</v>
      </c>
      <c r="I2618" s="38" t="s">
        <v>3414</v>
      </c>
      <c r="J2618" s="38">
        <f t="shared" si="40"/>
        <v>2010.3379999999997</v>
      </c>
      <c r="K2618" s="44">
        <v>1346.7722000000001</v>
      </c>
      <c r="L2618" s="38" t="s">
        <v>1207</v>
      </c>
      <c r="M2618" s="38" t="s">
        <v>48</v>
      </c>
      <c r="N2618" s="38" t="s">
        <v>2878</v>
      </c>
      <c r="O2618" s="38" t="s">
        <v>3160</v>
      </c>
      <c r="P2618" s="38">
        <v>0</v>
      </c>
    </row>
    <row r="2619" spans="1:16" x14ac:dyDescent="0.3">
      <c r="A2619" s="38">
        <v>20100423.5</v>
      </c>
      <c r="B2619" s="38">
        <v>2455310</v>
      </c>
      <c r="C2619" s="38" t="s">
        <v>9581</v>
      </c>
      <c r="D2619" s="38" t="s">
        <v>2319</v>
      </c>
      <c r="E2619" s="43" t="s">
        <v>9582</v>
      </c>
      <c r="F2619" s="38" t="s">
        <v>51</v>
      </c>
      <c r="G2619" s="38" t="s">
        <v>48</v>
      </c>
      <c r="H2619" s="38" t="s">
        <v>543</v>
      </c>
      <c r="I2619" s="38" t="s">
        <v>1118</v>
      </c>
      <c r="J2619" s="38">
        <f t="shared" si="40"/>
        <v>2010.3387999999995</v>
      </c>
      <c r="K2619" s="44">
        <v>1346.0744</v>
      </c>
      <c r="L2619" s="38" t="s">
        <v>586</v>
      </c>
      <c r="M2619" s="38" t="s">
        <v>48</v>
      </c>
      <c r="N2619" s="38" t="s">
        <v>3646</v>
      </c>
      <c r="O2619" s="38" t="s">
        <v>3322</v>
      </c>
      <c r="P2619" s="38">
        <v>0</v>
      </c>
    </row>
    <row r="2620" spans="1:16" x14ac:dyDescent="0.3">
      <c r="A2620" s="38">
        <v>20100424.5</v>
      </c>
      <c r="B2620" s="38">
        <v>2455311</v>
      </c>
      <c r="C2620" s="38" t="s">
        <v>9583</v>
      </c>
      <c r="D2620" s="38" t="s">
        <v>257</v>
      </c>
      <c r="E2620" s="43" t="s">
        <v>9584</v>
      </c>
      <c r="F2620" s="38" t="s">
        <v>51</v>
      </c>
      <c r="G2620" s="38" t="s">
        <v>48</v>
      </c>
      <c r="H2620" s="38" t="s">
        <v>5720</v>
      </c>
      <c r="I2620" s="38" t="s">
        <v>963</v>
      </c>
      <c r="J2620" s="38">
        <f t="shared" si="40"/>
        <v>2010.3395999999993</v>
      </c>
      <c r="K2620" s="44">
        <v>1345.329</v>
      </c>
      <c r="L2620" s="38" t="s">
        <v>412</v>
      </c>
      <c r="M2620" s="38" t="s">
        <v>48</v>
      </c>
      <c r="N2620" s="38" t="s">
        <v>7715</v>
      </c>
      <c r="O2620" s="38" t="s">
        <v>3819</v>
      </c>
      <c r="P2620" s="38">
        <v>0</v>
      </c>
    </row>
    <row r="2621" spans="1:16" x14ac:dyDescent="0.3">
      <c r="A2621" s="38">
        <v>20100425.5</v>
      </c>
      <c r="B2621" s="38">
        <v>2455312</v>
      </c>
      <c r="C2621" s="38" t="s">
        <v>9585</v>
      </c>
      <c r="D2621" s="38" t="s">
        <v>5337</v>
      </c>
      <c r="E2621" s="43" t="s">
        <v>9586</v>
      </c>
      <c r="F2621" s="38" t="s">
        <v>51</v>
      </c>
      <c r="G2621" s="38" t="s">
        <v>48</v>
      </c>
      <c r="H2621" s="38" t="s">
        <v>8773</v>
      </c>
      <c r="I2621" s="38" t="s">
        <v>963</v>
      </c>
      <c r="J2621" s="38">
        <f t="shared" si="40"/>
        <v>2010.3403999999991</v>
      </c>
      <c r="K2621" s="44">
        <v>1344.6488999999999</v>
      </c>
      <c r="L2621" s="38" t="s">
        <v>188</v>
      </c>
      <c r="M2621" s="38" t="s">
        <v>48</v>
      </c>
      <c r="N2621" s="38" t="s">
        <v>4774</v>
      </c>
      <c r="O2621" s="38" t="s">
        <v>1121</v>
      </c>
      <c r="P2621" s="38">
        <v>0</v>
      </c>
    </row>
    <row r="2622" spans="1:16" x14ac:dyDescent="0.3">
      <c r="A2622" s="38">
        <v>20100426.5</v>
      </c>
      <c r="B2622" s="38">
        <v>2455313</v>
      </c>
      <c r="C2622" s="38" t="s">
        <v>9587</v>
      </c>
      <c r="D2622" s="38" t="s">
        <v>4759</v>
      </c>
      <c r="E2622" s="43" t="s">
        <v>9588</v>
      </c>
      <c r="F2622" s="38" t="s">
        <v>51</v>
      </c>
      <c r="G2622" s="38" t="s">
        <v>48</v>
      </c>
      <c r="H2622" s="38" t="s">
        <v>9589</v>
      </c>
      <c r="I2622" s="38" t="s">
        <v>518</v>
      </c>
      <c r="J2622" s="38">
        <f t="shared" si="40"/>
        <v>2010.3412000000008</v>
      </c>
      <c r="K2622" s="44">
        <v>1344.0098</v>
      </c>
      <c r="L2622" s="38" t="s">
        <v>728</v>
      </c>
      <c r="M2622" s="38" t="s">
        <v>48</v>
      </c>
      <c r="N2622" s="38" t="s">
        <v>7574</v>
      </c>
      <c r="O2622" s="38" t="s">
        <v>5187</v>
      </c>
      <c r="P2622" s="38">
        <v>0</v>
      </c>
    </row>
    <row r="2623" spans="1:16" x14ac:dyDescent="0.3">
      <c r="A2623" s="38">
        <v>20100427.5</v>
      </c>
      <c r="B2623" s="38">
        <v>2455314</v>
      </c>
      <c r="C2623" s="38" t="s">
        <v>9590</v>
      </c>
      <c r="D2623" s="38" t="s">
        <v>2975</v>
      </c>
      <c r="E2623" s="43" t="s">
        <v>9591</v>
      </c>
      <c r="F2623" s="38" t="s">
        <v>51</v>
      </c>
      <c r="G2623" s="38" t="s">
        <v>48</v>
      </c>
      <c r="H2623" s="38" t="s">
        <v>9592</v>
      </c>
      <c r="I2623" s="38" t="s">
        <v>1670</v>
      </c>
      <c r="J2623" s="38">
        <f t="shared" si="40"/>
        <v>2010.3420000000006</v>
      </c>
      <c r="K2623" s="44">
        <v>1343.2692999999999</v>
      </c>
      <c r="L2623" s="38" t="s">
        <v>368</v>
      </c>
      <c r="M2623" s="38" t="s">
        <v>48</v>
      </c>
      <c r="N2623" s="38" t="s">
        <v>6048</v>
      </c>
      <c r="O2623" s="38" t="s">
        <v>7323</v>
      </c>
      <c r="P2623" s="38">
        <v>0</v>
      </c>
    </row>
    <row r="2624" spans="1:16" x14ac:dyDescent="0.3">
      <c r="A2624" s="38">
        <v>20100428.5</v>
      </c>
      <c r="B2624" s="38">
        <v>2455315</v>
      </c>
      <c r="C2624" s="38" t="s">
        <v>9593</v>
      </c>
      <c r="D2624" s="38" t="s">
        <v>4700</v>
      </c>
      <c r="E2624" s="43" t="s">
        <v>9594</v>
      </c>
      <c r="F2624" s="38" t="s">
        <v>51</v>
      </c>
      <c r="G2624" s="38" t="s">
        <v>48</v>
      </c>
      <c r="H2624" s="38" t="s">
        <v>9187</v>
      </c>
      <c r="I2624" s="38" t="s">
        <v>1670</v>
      </c>
      <c r="J2624" s="38">
        <f t="shared" si="40"/>
        <v>2010.3428000000004</v>
      </c>
      <c r="K2624" s="44">
        <v>1342.6396</v>
      </c>
      <c r="L2624" s="38" t="s">
        <v>434</v>
      </c>
      <c r="M2624" s="38" t="s">
        <v>48</v>
      </c>
      <c r="N2624" s="38" t="s">
        <v>9152</v>
      </c>
      <c r="O2624" s="38" t="s">
        <v>5921</v>
      </c>
      <c r="P2624" s="38">
        <v>0</v>
      </c>
    </row>
    <row r="2625" spans="1:16" x14ac:dyDescent="0.3">
      <c r="A2625" s="38">
        <v>20100429.5</v>
      </c>
      <c r="B2625" s="38">
        <v>2455316</v>
      </c>
      <c r="C2625" s="38" t="s">
        <v>9595</v>
      </c>
      <c r="D2625" s="38" t="s">
        <v>6236</v>
      </c>
      <c r="E2625" s="43" t="s">
        <v>9596</v>
      </c>
      <c r="F2625" s="38" t="s">
        <v>3355</v>
      </c>
      <c r="G2625" s="38" t="s">
        <v>48</v>
      </c>
      <c r="H2625" s="38" t="s">
        <v>1094</v>
      </c>
      <c r="I2625" s="38" t="s">
        <v>1118</v>
      </c>
      <c r="J2625" s="38">
        <f t="shared" si="40"/>
        <v>2010.3436000000002</v>
      </c>
      <c r="K2625" s="44">
        <v>1342.0273999999999</v>
      </c>
      <c r="L2625" s="38" t="s">
        <v>187</v>
      </c>
      <c r="M2625" s="38" t="s">
        <v>48</v>
      </c>
      <c r="N2625" s="38" t="s">
        <v>5432</v>
      </c>
      <c r="O2625" s="38" t="s">
        <v>151</v>
      </c>
      <c r="P2625" s="38">
        <v>0</v>
      </c>
    </row>
    <row r="2626" spans="1:16" x14ac:dyDescent="0.3">
      <c r="A2626" s="38">
        <v>20100430.5</v>
      </c>
      <c r="B2626" s="38">
        <v>2455317</v>
      </c>
      <c r="C2626" s="38" t="s">
        <v>9597</v>
      </c>
      <c r="D2626" s="38" t="s">
        <v>9598</v>
      </c>
      <c r="E2626" s="43" t="s">
        <v>9599</v>
      </c>
      <c r="F2626" s="38" t="s">
        <v>51</v>
      </c>
      <c r="G2626" s="38" t="s">
        <v>48</v>
      </c>
      <c r="H2626" s="38" t="s">
        <v>6875</v>
      </c>
      <c r="I2626" s="38" t="s">
        <v>963</v>
      </c>
      <c r="J2626" s="38">
        <f t="shared" si="40"/>
        <v>2010.3444</v>
      </c>
      <c r="K2626" s="44">
        <v>1341.2408</v>
      </c>
      <c r="L2626" s="38" t="s">
        <v>253</v>
      </c>
      <c r="M2626" s="38" t="s">
        <v>48</v>
      </c>
      <c r="N2626" s="38" t="s">
        <v>1306</v>
      </c>
      <c r="O2626" s="38" t="s">
        <v>2441</v>
      </c>
      <c r="P2626" s="38">
        <v>0</v>
      </c>
    </row>
    <row r="2627" spans="1:16" x14ac:dyDescent="0.3">
      <c r="A2627" s="38">
        <v>20100501.5</v>
      </c>
      <c r="B2627" s="38">
        <v>2455318</v>
      </c>
      <c r="C2627" s="38" t="s">
        <v>9600</v>
      </c>
      <c r="D2627" s="38" t="s">
        <v>5296</v>
      </c>
      <c r="E2627" s="43" t="s">
        <v>9547</v>
      </c>
      <c r="F2627" s="38" t="s">
        <v>51</v>
      </c>
      <c r="G2627" s="38" t="s">
        <v>48</v>
      </c>
      <c r="H2627" s="38" t="s">
        <v>8636</v>
      </c>
      <c r="I2627" s="38" t="s">
        <v>602</v>
      </c>
      <c r="J2627" s="38">
        <f t="shared" si="40"/>
        <v>2010.4012000000002</v>
      </c>
      <c r="K2627" s="44">
        <v>1340.5228999999999</v>
      </c>
      <c r="L2627" s="38" t="s">
        <v>195</v>
      </c>
      <c r="M2627" s="38" t="s">
        <v>48</v>
      </c>
      <c r="N2627" s="38" t="s">
        <v>7170</v>
      </c>
      <c r="O2627" s="38" t="s">
        <v>7138</v>
      </c>
      <c r="P2627" s="38">
        <v>0</v>
      </c>
    </row>
    <row r="2628" spans="1:16" x14ac:dyDescent="0.3">
      <c r="A2628" s="38">
        <v>20100502.5</v>
      </c>
      <c r="B2628" s="38">
        <v>2455319</v>
      </c>
      <c r="C2628" s="38" t="s">
        <v>9601</v>
      </c>
      <c r="D2628" s="38" t="s">
        <v>9602</v>
      </c>
      <c r="E2628" s="43" t="s">
        <v>9603</v>
      </c>
      <c r="F2628" s="38" t="s">
        <v>51</v>
      </c>
      <c r="G2628" s="38" t="s">
        <v>48</v>
      </c>
      <c r="H2628" s="38" t="s">
        <v>1179</v>
      </c>
      <c r="I2628" s="38" t="s">
        <v>963</v>
      </c>
      <c r="J2628" s="38">
        <f t="shared" si="40"/>
        <v>2010.402</v>
      </c>
      <c r="K2628" s="44">
        <v>1339.8296</v>
      </c>
      <c r="L2628" s="38" t="s">
        <v>179</v>
      </c>
      <c r="M2628" s="38" t="s">
        <v>48</v>
      </c>
      <c r="N2628" s="38" t="s">
        <v>293</v>
      </c>
      <c r="O2628" s="38" t="s">
        <v>2088</v>
      </c>
      <c r="P2628" s="38">
        <v>0</v>
      </c>
    </row>
    <row r="2629" spans="1:16" x14ac:dyDescent="0.3">
      <c r="A2629" s="38">
        <v>20100503.5</v>
      </c>
      <c r="B2629" s="38">
        <v>2455320</v>
      </c>
      <c r="C2629" s="38" t="s">
        <v>9604</v>
      </c>
      <c r="D2629" s="38" t="s">
        <v>1462</v>
      </c>
      <c r="E2629" s="43" t="s">
        <v>9605</v>
      </c>
      <c r="F2629" s="38" t="s">
        <v>51</v>
      </c>
      <c r="G2629" s="38" t="s">
        <v>48</v>
      </c>
      <c r="H2629" s="38" t="s">
        <v>9606</v>
      </c>
      <c r="I2629" s="38" t="s">
        <v>2112</v>
      </c>
      <c r="J2629" s="38">
        <f t="shared" si="40"/>
        <v>2010.4027999999998</v>
      </c>
      <c r="K2629" s="44">
        <v>1339.1714999999999</v>
      </c>
      <c r="L2629" s="38" t="s">
        <v>260</v>
      </c>
      <c r="M2629" s="38" t="s">
        <v>48</v>
      </c>
      <c r="N2629" s="38" t="s">
        <v>8267</v>
      </c>
      <c r="O2629" s="38" t="s">
        <v>8995</v>
      </c>
      <c r="P2629" s="38">
        <v>0</v>
      </c>
    </row>
    <row r="2630" spans="1:16" x14ac:dyDescent="0.3">
      <c r="A2630" s="38">
        <v>20100504.5</v>
      </c>
      <c r="B2630" s="38">
        <v>2455321</v>
      </c>
      <c r="C2630" s="38" t="s">
        <v>9607</v>
      </c>
      <c r="D2630" s="38" t="s">
        <v>9608</v>
      </c>
      <c r="E2630" s="43" t="s">
        <v>2227</v>
      </c>
      <c r="F2630" s="38" t="s">
        <v>3355</v>
      </c>
      <c r="G2630" s="38" t="s">
        <v>48</v>
      </c>
      <c r="H2630" s="38" t="s">
        <v>3091</v>
      </c>
      <c r="I2630" s="38" t="s">
        <v>963</v>
      </c>
      <c r="J2630" s="38">
        <f t="shared" ref="J2630:J2693" si="41">INT(A2630/10000)+8*(A2630/10000-INT(A2630/10000))</f>
        <v>2010.4035999999996</v>
      </c>
      <c r="K2630" s="44">
        <v>1338.5608</v>
      </c>
      <c r="L2630" s="38" t="s">
        <v>148</v>
      </c>
      <c r="M2630" s="38" t="s">
        <v>48</v>
      </c>
      <c r="N2630" s="38" t="s">
        <v>9609</v>
      </c>
      <c r="O2630" s="38" t="s">
        <v>3453</v>
      </c>
      <c r="P2630" s="38">
        <v>0</v>
      </c>
    </row>
    <row r="2631" spans="1:16" x14ac:dyDescent="0.3">
      <c r="A2631" s="38">
        <v>20100505.5</v>
      </c>
      <c r="B2631" s="38">
        <v>2455322</v>
      </c>
      <c r="C2631" s="38" t="s">
        <v>9610</v>
      </c>
      <c r="D2631" s="38" t="s">
        <v>3722</v>
      </c>
      <c r="E2631" s="43" t="s">
        <v>9611</v>
      </c>
      <c r="F2631" s="38" t="s">
        <v>3355</v>
      </c>
      <c r="G2631" s="38" t="s">
        <v>48</v>
      </c>
      <c r="H2631" s="38" t="s">
        <v>2221</v>
      </c>
      <c r="I2631" s="38" t="s">
        <v>1141</v>
      </c>
      <c r="J2631" s="38">
        <f t="shared" si="41"/>
        <v>2010.4043999999994</v>
      </c>
      <c r="K2631" s="44">
        <v>1337.9174</v>
      </c>
      <c r="L2631" s="38" t="s">
        <v>1426</v>
      </c>
      <c r="M2631" s="38" t="s">
        <v>48</v>
      </c>
      <c r="N2631" s="38" t="s">
        <v>4823</v>
      </c>
      <c r="O2631" s="38" t="s">
        <v>6477</v>
      </c>
      <c r="P2631" s="38">
        <v>0</v>
      </c>
    </row>
    <row r="2632" spans="1:16" x14ac:dyDescent="0.3">
      <c r="A2632" s="38">
        <v>20100506.5</v>
      </c>
      <c r="B2632" s="38">
        <v>2455323</v>
      </c>
      <c r="C2632" s="38" t="s">
        <v>9612</v>
      </c>
      <c r="D2632" s="38" t="s">
        <v>345</v>
      </c>
      <c r="E2632" s="43" t="s">
        <v>9613</v>
      </c>
      <c r="F2632" s="38" t="s">
        <v>3355</v>
      </c>
      <c r="G2632" s="38" t="s">
        <v>48</v>
      </c>
      <c r="H2632" s="38" t="s">
        <v>4028</v>
      </c>
      <c r="I2632" s="38" t="s">
        <v>1688</v>
      </c>
      <c r="J2632" s="38">
        <f t="shared" si="41"/>
        <v>2010.4051999999992</v>
      </c>
      <c r="K2632" s="44">
        <v>1337.2511</v>
      </c>
      <c r="L2632" s="38" t="s">
        <v>98</v>
      </c>
      <c r="M2632" s="38" t="s">
        <v>48</v>
      </c>
      <c r="N2632" s="38" t="s">
        <v>531</v>
      </c>
      <c r="O2632" s="38" t="s">
        <v>4047</v>
      </c>
      <c r="P2632" s="38">
        <v>0</v>
      </c>
    </row>
    <row r="2633" spans="1:16" x14ac:dyDescent="0.3">
      <c r="A2633" s="38">
        <v>20100507.5</v>
      </c>
      <c r="B2633" s="38">
        <v>2455324</v>
      </c>
      <c r="C2633" s="38" t="s">
        <v>9614</v>
      </c>
      <c r="D2633" s="38" t="s">
        <v>3030</v>
      </c>
      <c r="E2633" s="43" t="s">
        <v>9615</v>
      </c>
      <c r="F2633" s="38" t="s">
        <v>400</v>
      </c>
      <c r="G2633" s="38" t="s">
        <v>48</v>
      </c>
      <c r="H2633" s="38" t="s">
        <v>9616</v>
      </c>
      <c r="I2633" s="38" t="s">
        <v>963</v>
      </c>
      <c r="J2633" s="38">
        <f t="shared" si="41"/>
        <v>2010.4060000000009</v>
      </c>
      <c r="K2633" s="44">
        <v>1336.5616</v>
      </c>
      <c r="L2633" s="38" t="s">
        <v>50</v>
      </c>
      <c r="M2633" s="38" t="s">
        <v>48</v>
      </c>
      <c r="N2633" s="38" t="s">
        <v>320</v>
      </c>
      <c r="O2633" s="38" t="s">
        <v>1121</v>
      </c>
      <c r="P2633" s="38">
        <v>0</v>
      </c>
    </row>
    <row r="2634" spans="1:16" x14ac:dyDescent="0.3">
      <c r="A2634" s="38">
        <v>20100508.5</v>
      </c>
      <c r="B2634" s="38">
        <v>2455325</v>
      </c>
      <c r="C2634" s="38" t="s">
        <v>9617</v>
      </c>
      <c r="D2634" s="38" t="s">
        <v>534</v>
      </c>
      <c r="E2634" s="43" t="s">
        <v>9618</v>
      </c>
      <c r="F2634" s="38" t="s">
        <v>400</v>
      </c>
      <c r="G2634" s="38" t="s">
        <v>48</v>
      </c>
      <c r="H2634" s="38" t="s">
        <v>9619</v>
      </c>
      <c r="I2634" s="38" t="s">
        <v>1118</v>
      </c>
      <c r="J2634" s="38">
        <f t="shared" si="41"/>
        <v>2010.4068000000007</v>
      </c>
      <c r="K2634" s="44">
        <v>1335.8726999999999</v>
      </c>
      <c r="L2634" s="38" t="s">
        <v>3212</v>
      </c>
      <c r="M2634" s="38" t="s">
        <v>48</v>
      </c>
      <c r="N2634" s="38" t="s">
        <v>9620</v>
      </c>
      <c r="O2634" s="38" t="s">
        <v>7746</v>
      </c>
      <c r="P2634" s="38">
        <v>0</v>
      </c>
    </row>
    <row r="2635" spans="1:16" x14ac:dyDescent="0.3">
      <c r="A2635" s="38">
        <v>20100509.5</v>
      </c>
      <c r="B2635" s="38">
        <v>2455326</v>
      </c>
      <c r="C2635" s="38" t="s">
        <v>9621</v>
      </c>
      <c r="D2635" s="38" t="s">
        <v>780</v>
      </c>
      <c r="E2635" s="43" t="s">
        <v>1957</v>
      </c>
      <c r="F2635" s="38" t="s">
        <v>400</v>
      </c>
      <c r="G2635" s="38" t="s">
        <v>48</v>
      </c>
      <c r="H2635" s="38" t="s">
        <v>9622</v>
      </c>
      <c r="I2635" s="38" t="s">
        <v>986</v>
      </c>
      <c r="J2635" s="38">
        <f t="shared" si="41"/>
        <v>2010.4076000000005</v>
      </c>
      <c r="K2635" s="44">
        <v>1335.1868999999999</v>
      </c>
      <c r="L2635" s="38" t="s">
        <v>3428</v>
      </c>
      <c r="M2635" s="38" t="s">
        <v>48</v>
      </c>
      <c r="N2635" s="38" t="s">
        <v>9623</v>
      </c>
      <c r="O2635" s="38" t="s">
        <v>5921</v>
      </c>
      <c r="P2635" s="38">
        <v>0</v>
      </c>
    </row>
    <row r="2636" spans="1:16" x14ac:dyDescent="0.3">
      <c r="A2636" s="38">
        <v>20100510.5</v>
      </c>
      <c r="B2636" s="38">
        <v>2455327</v>
      </c>
      <c r="C2636" s="38" t="s">
        <v>9624</v>
      </c>
      <c r="D2636" s="38" t="s">
        <v>1355</v>
      </c>
      <c r="E2636" s="43" t="s">
        <v>9625</v>
      </c>
      <c r="F2636" s="38" t="s">
        <v>400</v>
      </c>
      <c r="G2636" s="38" t="s">
        <v>48</v>
      </c>
      <c r="H2636" s="38" t="s">
        <v>7450</v>
      </c>
      <c r="I2636" s="38" t="s">
        <v>3414</v>
      </c>
      <c r="J2636" s="38">
        <f t="shared" si="41"/>
        <v>2010.4084000000003</v>
      </c>
      <c r="K2636" s="44">
        <v>1334.5552</v>
      </c>
      <c r="L2636" s="38" t="s">
        <v>815</v>
      </c>
      <c r="M2636" s="38" t="s">
        <v>48</v>
      </c>
      <c r="N2636" s="38" t="s">
        <v>9159</v>
      </c>
      <c r="O2636" s="38" t="s">
        <v>8471</v>
      </c>
      <c r="P2636" s="38">
        <v>0</v>
      </c>
    </row>
    <row r="2637" spans="1:16" x14ac:dyDescent="0.3">
      <c r="A2637" s="38">
        <v>20100511.5</v>
      </c>
      <c r="B2637" s="38">
        <v>2455328</v>
      </c>
      <c r="C2637" s="38" t="s">
        <v>9626</v>
      </c>
      <c r="D2637" s="38" t="s">
        <v>1382</v>
      </c>
      <c r="E2637" s="43" t="s">
        <v>5324</v>
      </c>
      <c r="F2637" s="38" t="s">
        <v>3355</v>
      </c>
      <c r="G2637" s="38" t="s">
        <v>48</v>
      </c>
      <c r="H2637" s="38" t="s">
        <v>7318</v>
      </c>
      <c r="I2637" s="38" t="s">
        <v>2112</v>
      </c>
      <c r="J2637" s="38">
        <f t="shared" si="41"/>
        <v>2010.4092000000001</v>
      </c>
      <c r="K2637" s="44">
        <v>1333.9332999999999</v>
      </c>
      <c r="L2637" s="38" t="s">
        <v>281</v>
      </c>
      <c r="M2637" s="38" t="s">
        <v>48</v>
      </c>
      <c r="N2637" s="38" t="s">
        <v>2498</v>
      </c>
      <c r="O2637" s="38" t="s">
        <v>1678</v>
      </c>
      <c r="P2637" s="38">
        <v>0</v>
      </c>
    </row>
    <row r="2638" spans="1:16" x14ac:dyDescent="0.3">
      <c r="A2638" s="38">
        <v>20100512.5</v>
      </c>
      <c r="B2638" s="38">
        <v>2455329</v>
      </c>
      <c r="C2638" s="38" t="s">
        <v>9627</v>
      </c>
      <c r="D2638" s="38" t="s">
        <v>337</v>
      </c>
      <c r="E2638" s="43" t="s">
        <v>9628</v>
      </c>
      <c r="F2638" s="38" t="s">
        <v>3355</v>
      </c>
      <c r="G2638" s="38" t="s">
        <v>48</v>
      </c>
      <c r="H2638" s="38" t="s">
        <v>9629</v>
      </c>
      <c r="I2638" s="38" t="s">
        <v>1209</v>
      </c>
      <c r="J2638" s="38">
        <f t="shared" si="41"/>
        <v>2010.4099999999999</v>
      </c>
      <c r="K2638" s="44">
        <v>1333.2718</v>
      </c>
      <c r="L2638" s="38" t="s">
        <v>47</v>
      </c>
      <c r="M2638" s="38" t="s">
        <v>48</v>
      </c>
      <c r="N2638" s="38" t="s">
        <v>8978</v>
      </c>
      <c r="O2638" s="38" t="s">
        <v>2874</v>
      </c>
      <c r="P2638" s="38">
        <v>0</v>
      </c>
    </row>
    <row r="2639" spans="1:16" x14ac:dyDescent="0.3">
      <c r="A2639" s="38">
        <v>20100513.5</v>
      </c>
      <c r="B2639" s="38">
        <v>2455330</v>
      </c>
      <c r="C2639" s="38" t="s">
        <v>9630</v>
      </c>
      <c r="D2639" s="38" t="s">
        <v>2084</v>
      </c>
      <c r="E2639" s="43" t="s">
        <v>6759</v>
      </c>
      <c r="F2639" s="38" t="s">
        <v>3355</v>
      </c>
      <c r="G2639" s="38" t="s">
        <v>48</v>
      </c>
      <c r="H2639" s="38" t="s">
        <v>8235</v>
      </c>
      <c r="I2639" s="38" t="s">
        <v>710</v>
      </c>
      <c r="J2639" s="38">
        <f t="shared" si="41"/>
        <v>2010.4107999999997</v>
      </c>
      <c r="K2639" s="44">
        <v>1332.636</v>
      </c>
      <c r="L2639" s="38" t="s">
        <v>122</v>
      </c>
      <c r="M2639" s="38" t="s">
        <v>48</v>
      </c>
      <c r="N2639" s="38" t="s">
        <v>4805</v>
      </c>
      <c r="O2639" s="38" t="s">
        <v>1077</v>
      </c>
      <c r="P2639" s="38">
        <v>0</v>
      </c>
    </row>
    <row r="2640" spans="1:16" x14ac:dyDescent="0.3">
      <c r="A2640" s="38">
        <v>20100514.5</v>
      </c>
      <c r="B2640" s="38">
        <v>2455331</v>
      </c>
      <c r="C2640" s="38" t="s">
        <v>9631</v>
      </c>
      <c r="D2640" s="38" t="s">
        <v>1198</v>
      </c>
      <c r="E2640" s="43" t="s">
        <v>7373</v>
      </c>
      <c r="F2640" s="38" t="s">
        <v>3355</v>
      </c>
      <c r="G2640" s="38" t="s">
        <v>48</v>
      </c>
      <c r="H2640" s="38" t="s">
        <v>7956</v>
      </c>
      <c r="I2640" s="38" t="s">
        <v>963</v>
      </c>
      <c r="J2640" s="38">
        <f t="shared" si="41"/>
        <v>2010.4115999999995</v>
      </c>
      <c r="K2640" s="44">
        <v>1332.0346999999999</v>
      </c>
      <c r="L2640" s="38" t="s">
        <v>470</v>
      </c>
      <c r="M2640" s="38" t="s">
        <v>48</v>
      </c>
      <c r="N2640" s="38" t="s">
        <v>4578</v>
      </c>
      <c r="O2640" s="38" t="s">
        <v>744</v>
      </c>
      <c r="P2640" s="38">
        <v>0</v>
      </c>
    </row>
    <row r="2641" spans="1:16" x14ac:dyDescent="0.3">
      <c r="A2641" s="38">
        <v>20100515.5</v>
      </c>
      <c r="B2641" s="38">
        <v>2455332</v>
      </c>
      <c r="C2641" s="38" t="s">
        <v>9632</v>
      </c>
      <c r="D2641" s="38" t="s">
        <v>732</v>
      </c>
      <c r="E2641" s="43" t="s">
        <v>9633</v>
      </c>
      <c r="F2641" s="38" t="s">
        <v>3355</v>
      </c>
      <c r="G2641" s="38" t="s">
        <v>48</v>
      </c>
      <c r="H2641" s="38" t="s">
        <v>5044</v>
      </c>
      <c r="I2641" s="38" t="s">
        <v>602</v>
      </c>
      <c r="J2641" s="38">
        <f t="shared" si="41"/>
        <v>2010.4123999999993</v>
      </c>
      <c r="K2641" s="44">
        <v>1331.4677999999999</v>
      </c>
      <c r="L2641" s="38" t="s">
        <v>1490</v>
      </c>
      <c r="M2641" s="38" t="s">
        <v>48</v>
      </c>
      <c r="N2641" s="38" t="s">
        <v>4578</v>
      </c>
      <c r="O2641" s="38" t="s">
        <v>6384</v>
      </c>
      <c r="P2641" s="38">
        <v>0</v>
      </c>
    </row>
    <row r="2642" spans="1:16" x14ac:dyDescent="0.3">
      <c r="A2642" s="38">
        <v>20100516.5</v>
      </c>
      <c r="B2642" s="38">
        <v>2455333</v>
      </c>
      <c r="C2642" s="38" t="s">
        <v>9634</v>
      </c>
      <c r="D2642" s="38" t="s">
        <v>1800</v>
      </c>
      <c r="E2642" s="43" t="s">
        <v>9635</v>
      </c>
      <c r="F2642" s="38" t="s">
        <v>3355</v>
      </c>
      <c r="G2642" s="38" t="s">
        <v>48</v>
      </c>
      <c r="H2642" s="38" t="s">
        <v>9636</v>
      </c>
      <c r="I2642" s="38" t="s">
        <v>963</v>
      </c>
      <c r="J2642" s="38">
        <f t="shared" si="41"/>
        <v>2010.4132000000009</v>
      </c>
      <c r="K2642" s="44">
        <v>1330.912</v>
      </c>
      <c r="L2642" s="38" t="s">
        <v>1040</v>
      </c>
      <c r="M2642" s="38" t="s">
        <v>48</v>
      </c>
      <c r="N2642" s="38" t="s">
        <v>7117</v>
      </c>
      <c r="O2642" s="38" t="s">
        <v>1277</v>
      </c>
      <c r="P2642" s="38">
        <v>0</v>
      </c>
    </row>
    <row r="2643" spans="1:16" x14ac:dyDescent="0.3">
      <c r="A2643" s="38">
        <v>20100517.5</v>
      </c>
      <c r="B2643" s="38">
        <v>2455334</v>
      </c>
      <c r="C2643" s="38" t="s">
        <v>9637</v>
      </c>
      <c r="D2643" s="38" t="s">
        <v>840</v>
      </c>
      <c r="E2643" s="43" t="s">
        <v>9638</v>
      </c>
      <c r="F2643" s="38" t="s">
        <v>3355</v>
      </c>
      <c r="G2643" s="38" t="s">
        <v>48</v>
      </c>
      <c r="H2643" s="38" t="s">
        <v>5328</v>
      </c>
      <c r="I2643" s="38" t="s">
        <v>1141</v>
      </c>
      <c r="J2643" s="38">
        <f t="shared" si="41"/>
        <v>2010.4140000000007</v>
      </c>
      <c r="K2643" s="44">
        <v>1330.4052999999999</v>
      </c>
      <c r="L2643" s="38" t="s">
        <v>312</v>
      </c>
      <c r="M2643" s="38" t="s">
        <v>48</v>
      </c>
      <c r="N2643" s="38" t="s">
        <v>9210</v>
      </c>
      <c r="O2643" s="38" t="s">
        <v>166</v>
      </c>
      <c r="P2643" s="38">
        <v>0</v>
      </c>
    </row>
    <row r="2644" spans="1:16" x14ac:dyDescent="0.3">
      <c r="A2644" s="38">
        <v>20100518.5</v>
      </c>
      <c r="B2644" s="38">
        <v>2455335</v>
      </c>
      <c r="C2644" s="38" t="s">
        <v>9639</v>
      </c>
      <c r="D2644" s="38" t="s">
        <v>4113</v>
      </c>
      <c r="E2644" s="43" t="s">
        <v>9640</v>
      </c>
      <c r="F2644" s="38" t="s">
        <v>3355</v>
      </c>
      <c r="G2644" s="38" t="s">
        <v>48</v>
      </c>
      <c r="H2644" s="38" t="s">
        <v>3985</v>
      </c>
      <c r="I2644" s="38" t="s">
        <v>986</v>
      </c>
      <c r="J2644" s="38">
        <f t="shared" si="41"/>
        <v>2010.4148000000005</v>
      </c>
      <c r="K2644" s="44">
        <v>1329.8308999999999</v>
      </c>
      <c r="L2644" s="38" t="s">
        <v>2397</v>
      </c>
      <c r="M2644" s="38" t="s">
        <v>48</v>
      </c>
      <c r="N2644" s="38" t="s">
        <v>2978</v>
      </c>
      <c r="O2644" s="38" t="s">
        <v>640</v>
      </c>
      <c r="P2644" s="38">
        <v>0</v>
      </c>
    </row>
    <row r="2645" spans="1:16" x14ac:dyDescent="0.3">
      <c r="A2645" s="38">
        <v>20100519.5</v>
      </c>
      <c r="B2645" s="38">
        <v>2455336</v>
      </c>
      <c r="C2645" s="38" t="s">
        <v>9641</v>
      </c>
      <c r="D2645" s="38" t="s">
        <v>3044</v>
      </c>
      <c r="E2645" s="43" t="s">
        <v>6308</v>
      </c>
      <c r="F2645" s="38" t="s">
        <v>3355</v>
      </c>
      <c r="G2645" s="38" t="s">
        <v>48</v>
      </c>
      <c r="H2645" s="38" t="s">
        <v>9552</v>
      </c>
      <c r="I2645" s="38" t="s">
        <v>1141</v>
      </c>
      <c r="J2645" s="38">
        <f t="shared" si="41"/>
        <v>2010.4156000000003</v>
      </c>
      <c r="K2645" s="44">
        <v>1329.3356000000001</v>
      </c>
      <c r="L2645" s="38" t="s">
        <v>319</v>
      </c>
      <c r="M2645" s="38" t="s">
        <v>48</v>
      </c>
      <c r="N2645" s="38" t="s">
        <v>981</v>
      </c>
      <c r="O2645" s="38" t="s">
        <v>6223</v>
      </c>
      <c r="P2645" s="38">
        <v>0</v>
      </c>
    </row>
    <row r="2646" spans="1:16" x14ac:dyDescent="0.3">
      <c r="A2646" s="38">
        <v>20100520.5</v>
      </c>
      <c r="B2646" s="38">
        <v>2455337</v>
      </c>
      <c r="C2646" s="38" t="s">
        <v>9642</v>
      </c>
      <c r="D2646" s="38" t="s">
        <v>1468</v>
      </c>
      <c r="E2646" s="43" t="s">
        <v>9643</v>
      </c>
      <c r="F2646" s="38" t="s">
        <v>3355</v>
      </c>
      <c r="G2646" s="38" t="s">
        <v>48</v>
      </c>
      <c r="H2646" s="38" t="s">
        <v>3186</v>
      </c>
      <c r="I2646" s="38" t="s">
        <v>3414</v>
      </c>
      <c r="J2646" s="38">
        <f t="shared" si="41"/>
        <v>2010.4164000000001</v>
      </c>
      <c r="K2646" s="44">
        <v>1328.8259</v>
      </c>
      <c r="L2646" s="38" t="s">
        <v>326</v>
      </c>
      <c r="M2646" s="38" t="s">
        <v>48</v>
      </c>
      <c r="N2646" s="38" t="s">
        <v>545</v>
      </c>
      <c r="O2646" s="38" t="s">
        <v>560</v>
      </c>
      <c r="P2646" s="38">
        <v>0</v>
      </c>
    </row>
    <row r="2647" spans="1:16" x14ac:dyDescent="0.3">
      <c r="A2647" s="38">
        <v>20100521.5</v>
      </c>
      <c r="B2647" s="38">
        <v>2455338</v>
      </c>
      <c r="C2647" s="38" t="s">
        <v>9644</v>
      </c>
      <c r="D2647" s="38" t="s">
        <v>1836</v>
      </c>
      <c r="E2647" s="43" t="s">
        <v>9645</v>
      </c>
      <c r="F2647" s="38" t="s">
        <v>3355</v>
      </c>
      <c r="G2647" s="38" t="s">
        <v>48</v>
      </c>
      <c r="H2647" s="38" t="s">
        <v>6312</v>
      </c>
      <c r="I2647" s="38" t="s">
        <v>1688</v>
      </c>
      <c r="J2647" s="38">
        <f t="shared" si="41"/>
        <v>2010.4171999999999</v>
      </c>
      <c r="K2647" s="44">
        <v>1328.3169</v>
      </c>
      <c r="L2647" s="38" t="s">
        <v>2409</v>
      </c>
      <c r="M2647" s="38" t="s">
        <v>48</v>
      </c>
      <c r="N2647" s="38" t="s">
        <v>3729</v>
      </c>
      <c r="O2647" s="38" t="s">
        <v>3475</v>
      </c>
      <c r="P2647" s="38">
        <v>0</v>
      </c>
    </row>
    <row r="2648" spans="1:16" x14ac:dyDescent="0.3">
      <c r="A2648" s="38">
        <v>20100522.5</v>
      </c>
      <c r="B2648" s="38">
        <v>2455339</v>
      </c>
      <c r="C2648" s="38" t="s">
        <v>9646</v>
      </c>
      <c r="D2648" s="38" t="s">
        <v>758</v>
      </c>
      <c r="E2648" s="43" t="s">
        <v>9647</v>
      </c>
      <c r="F2648" s="38" t="s">
        <v>3355</v>
      </c>
      <c r="G2648" s="38" t="s">
        <v>48</v>
      </c>
      <c r="H2648" s="38" t="s">
        <v>6466</v>
      </c>
      <c r="I2648" s="38" t="s">
        <v>963</v>
      </c>
      <c r="J2648" s="38">
        <f t="shared" si="41"/>
        <v>2010.4179999999997</v>
      </c>
      <c r="K2648" s="44">
        <v>1327.7693999999999</v>
      </c>
      <c r="L2648" s="38" t="s">
        <v>1351</v>
      </c>
      <c r="M2648" s="38" t="s">
        <v>48</v>
      </c>
      <c r="N2648" s="38" t="s">
        <v>5859</v>
      </c>
      <c r="O2648" s="38" t="s">
        <v>4179</v>
      </c>
      <c r="P2648" s="38">
        <v>0</v>
      </c>
    </row>
    <row r="2649" spans="1:16" x14ac:dyDescent="0.3">
      <c r="A2649" s="38">
        <v>20100523.5</v>
      </c>
      <c r="B2649" s="38">
        <v>2455340</v>
      </c>
      <c r="C2649" s="38" t="s">
        <v>9648</v>
      </c>
      <c r="D2649" s="38" t="s">
        <v>855</v>
      </c>
      <c r="E2649" s="43" t="s">
        <v>6964</v>
      </c>
      <c r="F2649" s="38" t="s">
        <v>3355</v>
      </c>
      <c r="G2649" s="38" t="s">
        <v>48</v>
      </c>
      <c r="H2649" s="38" t="s">
        <v>5633</v>
      </c>
      <c r="I2649" s="38" t="s">
        <v>980</v>
      </c>
      <c r="J2649" s="38">
        <f t="shared" si="41"/>
        <v>2010.4187999999995</v>
      </c>
      <c r="K2649" s="44">
        <v>1327.3044</v>
      </c>
      <c r="L2649" s="38" t="s">
        <v>2652</v>
      </c>
      <c r="M2649" s="38" t="s">
        <v>48</v>
      </c>
      <c r="N2649" s="38" t="s">
        <v>2658</v>
      </c>
      <c r="O2649" s="38" t="s">
        <v>3137</v>
      </c>
      <c r="P2649" s="38">
        <v>0</v>
      </c>
    </row>
    <row r="2650" spans="1:16" x14ac:dyDescent="0.3">
      <c r="A2650" s="38">
        <v>20100524.5</v>
      </c>
      <c r="B2650" s="38">
        <v>2455341</v>
      </c>
      <c r="C2650" s="38" t="s">
        <v>9649</v>
      </c>
      <c r="D2650" s="38" t="s">
        <v>780</v>
      </c>
      <c r="E2650" s="43" t="s">
        <v>5939</v>
      </c>
      <c r="F2650" s="38" t="s">
        <v>3355</v>
      </c>
      <c r="G2650" s="38" t="s">
        <v>48</v>
      </c>
      <c r="H2650" s="38" t="s">
        <v>734</v>
      </c>
      <c r="I2650" s="38" t="s">
        <v>657</v>
      </c>
      <c r="J2650" s="38">
        <f t="shared" si="41"/>
        <v>2010.4195999999993</v>
      </c>
      <c r="K2650" s="44">
        <v>1326.9096999999999</v>
      </c>
      <c r="L2650" s="38" t="s">
        <v>1345</v>
      </c>
      <c r="M2650" s="38" t="s">
        <v>48</v>
      </c>
      <c r="N2650" s="38" t="s">
        <v>3701</v>
      </c>
      <c r="O2650" s="38" t="s">
        <v>1487</v>
      </c>
      <c r="P2650" s="38">
        <v>0</v>
      </c>
    </row>
    <row r="2651" spans="1:16" x14ac:dyDescent="0.3">
      <c r="A2651" s="38">
        <v>20100525.5</v>
      </c>
      <c r="B2651" s="38">
        <v>2455342</v>
      </c>
      <c r="C2651" s="38" t="s">
        <v>9650</v>
      </c>
      <c r="D2651" s="38" t="s">
        <v>5350</v>
      </c>
      <c r="E2651" s="43" t="s">
        <v>9651</v>
      </c>
      <c r="F2651" s="38" t="s">
        <v>2175</v>
      </c>
      <c r="G2651" s="38" t="s">
        <v>48</v>
      </c>
      <c r="H2651" s="38" t="s">
        <v>8056</v>
      </c>
      <c r="I2651" s="38" t="s">
        <v>1676</v>
      </c>
      <c r="J2651" s="38">
        <f t="shared" si="41"/>
        <v>2010.4204000000009</v>
      </c>
      <c r="K2651" s="44">
        <v>1326.4544000000001</v>
      </c>
      <c r="L2651" s="38" t="s">
        <v>1345</v>
      </c>
      <c r="M2651" s="38" t="s">
        <v>48</v>
      </c>
      <c r="N2651" s="38" t="s">
        <v>9652</v>
      </c>
      <c r="O2651" s="38" t="s">
        <v>1721</v>
      </c>
      <c r="P2651" s="38">
        <v>0</v>
      </c>
    </row>
    <row r="2652" spans="1:16" x14ac:dyDescent="0.3">
      <c r="A2652" s="38">
        <v>20100526.5</v>
      </c>
      <c r="B2652" s="38">
        <v>2455343</v>
      </c>
      <c r="C2652" s="38" t="s">
        <v>9653</v>
      </c>
      <c r="D2652" s="38" t="s">
        <v>208</v>
      </c>
      <c r="E2652" s="43" t="s">
        <v>9654</v>
      </c>
      <c r="F2652" s="38" t="s">
        <v>2175</v>
      </c>
      <c r="G2652" s="38" t="s">
        <v>48</v>
      </c>
      <c r="H2652" s="38" t="s">
        <v>9655</v>
      </c>
      <c r="I2652" s="38" t="s">
        <v>1695</v>
      </c>
      <c r="J2652" s="38">
        <f t="shared" si="41"/>
        <v>2010.4212000000007</v>
      </c>
      <c r="K2652" s="44">
        <v>1326.0501999999999</v>
      </c>
      <c r="L2652" s="38" t="s">
        <v>348</v>
      </c>
      <c r="M2652" s="38" t="s">
        <v>48</v>
      </c>
      <c r="N2652" s="38" t="s">
        <v>8021</v>
      </c>
      <c r="O2652" s="38" t="s">
        <v>1209</v>
      </c>
      <c r="P2652" s="38">
        <v>0</v>
      </c>
    </row>
    <row r="2653" spans="1:16" x14ac:dyDescent="0.3">
      <c r="A2653" s="38">
        <v>20100527.5</v>
      </c>
      <c r="B2653" s="38">
        <v>2455344</v>
      </c>
      <c r="C2653" s="38" t="s">
        <v>9656</v>
      </c>
      <c r="D2653" s="38" t="s">
        <v>9657</v>
      </c>
      <c r="E2653" s="43" t="s">
        <v>9658</v>
      </c>
      <c r="F2653" s="38" t="s">
        <v>2175</v>
      </c>
      <c r="G2653" s="38" t="s">
        <v>48</v>
      </c>
      <c r="H2653" s="38" t="s">
        <v>8696</v>
      </c>
      <c r="I2653" s="38" t="s">
        <v>3414</v>
      </c>
      <c r="J2653" s="38">
        <f t="shared" si="41"/>
        <v>2010.4220000000005</v>
      </c>
      <c r="K2653" s="44">
        <v>1325.5671</v>
      </c>
      <c r="L2653" s="38" t="s">
        <v>355</v>
      </c>
      <c r="M2653" s="38" t="s">
        <v>48</v>
      </c>
      <c r="N2653" s="38" t="s">
        <v>9659</v>
      </c>
      <c r="O2653" s="38" t="s">
        <v>1688</v>
      </c>
      <c r="P2653" s="38">
        <v>0</v>
      </c>
    </row>
    <row r="2654" spans="1:16" x14ac:dyDescent="0.3">
      <c r="A2654" s="38">
        <v>20100528.5</v>
      </c>
      <c r="B2654" s="38">
        <v>2455345</v>
      </c>
      <c r="C2654" s="38" t="s">
        <v>9660</v>
      </c>
      <c r="D2654" s="38" t="s">
        <v>145</v>
      </c>
      <c r="E2654" s="43" t="s">
        <v>4743</v>
      </c>
      <c r="F2654" s="38" t="s">
        <v>2175</v>
      </c>
      <c r="G2654" s="38" t="s">
        <v>48</v>
      </c>
      <c r="H2654" s="38" t="s">
        <v>3921</v>
      </c>
      <c r="I2654" s="38" t="s">
        <v>503</v>
      </c>
      <c r="J2654" s="38">
        <f t="shared" si="41"/>
        <v>2010.4228000000003</v>
      </c>
      <c r="K2654" s="44">
        <v>1325.2011</v>
      </c>
      <c r="L2654" s="38" t="s">
        <v>4021</v>
      </c>
      <c r="M2654" s="38" t="s">
        <v>48</v>
      </c>
      <c r="N2654" s="38" t="s">
        <v>1586</v>
      </c>
      <c r="O2654" s="38" t="s">
        <v>974</v>
      </c>
      <c r="P2654" s="38">
        <v>0</v>
      </c>
    </row>
    <row r="2655" spans="1:16" x14ac:dyDescent="0.3">
      <c r="A2655" s="38">
        <v>20100529.5</v>
      </c>
      <c r="B2655" s="38">
        <v>2455346</v>
      </c>
      <c r="C2655" s="38" t="s">
        <v>9661</v>
      </c>
      <c r="D2655" s="38" t="s">
        <v>5800</v>
      </c>
      <c r="E2655" s="43" t="s">
        <v>9662</v>
      </c>
      <c r="F2655" s="38" t="s">
        <v>2175</v>
      </c>
      <c r="G2655" s="38" t="s">
        <v>48</v>
      </c>
      <c r="H2655" s="38" t="s">
        <v>4785</v>
      </c>
      <c r="I2655" s="38" t="s">
        <v>986</v>
      </c>
      <c r="J2655" s="38">
        <f t="shared" si="41"/>
        <v>2010.4236000000001</v>
      </c>
      <c r="K2655" s="44">
        <v>1324.7408</v>
      </c>
      <c r="L2655" s="38" t="s">
        <v>361</v>
      </c>
      <c r="M2655" s="38" t="s">
        <v>48</v>
      </c>
      <c r="N2655" s="38" t="s">
        <v>9663</v>
      </c>
      <c r="O2655" s="38" t="s">
        <v>3567</v>
      </c>
      <c r="P2655" s="38">
        <v>0</v>
      </c>
    </row>
    <row r="2656" spans="1:16" x14ac:dyDescent="0.3">
      <c r="A2656" s="38">
        <v>20100530.5</v>
      </c>
      <c r="B2656" s="38">
        <v>2455347</v>
      </c>
      <c r="C2656" s="38" t="s">
        <v>9664</v>
      </c>
      <c r="D2656" s="38" t="s">
        <v>583</v>
      </c>
      <c r="E2656" s="43" t="s">
        <v>9665</v>
      </c>
      <c r="F2656" s="38" t="s">
        <v>2175</v>
      </c>
      <c r="G2656" s="38" t="s">
        <v>48</v>
      </c>
      <c r="H2656" s="38" t="s">
        <v>9666</v>
      </c>
      <c r="I2656" s="38" t="s">
        <v>1709</v>
      </c>
      <c r="J2656" s="38">
        <f t="shared" si="41"/>
        <v>2010.4243999999999</v>
      </c>
      <c r="K2656" s="44">
        <v>1324.2668000000001</v>
      </c>
      <c r="L2656" s="38" t="s">
        <v>369</v>
      </c>
      <c r="M2656" s="38" t="s">
        <v>48</v>
      </c>
      <c r="N2656" s="38" t="s">
        <v>9667</v>
      </c>
      <c r="O2656" s="38" t="s">
        <v>1592</v>
      </c>
      <c r="P2656" s="38">
        <v>0</v>
      </c>
    </row>
    <row r="2657" spans="1:16" x14ac:dyDescent="0.3">
      <c r="A2657" s="38">
        <v>20100531.5</v>
      </c>
      <c r="B2657" s="38">
        <v>2455348</v>
      </c>
      <c r="C2657" s="38" t="s">
        <v>9668</v>
      </c>
      <c r="D2657" s="38" t="s">
        <v>453</v>
      </c>
      <c r="E2657" s="43" t="s">
        <v>9669</v>
      </c>
      <c r="F2657" s="38" t="s">
        <v>2175</v>
      </c>
      <c r="G2657" s="38" t="s">
        <v>48</v>
      </c>
      <c r="H2657" s="38" t="s">
        <v>5029</v>
      </c>
      <c r="I2657" s="38" t="s">
        <v>1209</v>
      </c>
      <c r="J2657" s="38">
        <f t="shared" si="41"/>
        <v>2010.4251999999997</v>
      </c>
      <c r="K2657" s="44">
        <v>1323.894</v>
      </c>
      <c r="L2657" s="38" t="s">
        <v>2933</v>
      </c>
      <c r="M2657" s="38" t="s">
        <v>48</v>
      </c>
      <c r="N2657" s="38" t="s">
        <v>2203</v>
      </c>
      <c r="O2657" s="38" t="s">
        <v>986</v>
      </c>
      <c r="P2657" s="38">
        <v>0</v>
      </c>
    </row>
    <row r="2658" spans="1:16" x14ac:dyDescent="0.3">
      <c r="A2658" s="38">
        <v>20100601.5</v>
      </c>
      <c r="B2658" s="38">
        <v>2455349</v>
      </c>
      <c r="C2658" s="38" t="s">
        <v>9670</v>
      </c>
      <c r="D2658" s="38" t="s">
        <v>9671</v>
      </c>
      <c r="E2658" s="43" t="s">
        <v>9672</v>
      </c>
      <c r="F2658" s="38" t="s">
        <v>2175</v>
      </c>
      <c r="G2658" s="38" t="s">
        <v>48</v>
      </c>
      <c r="H2658" s="38" t="s">
        <v>3622</v>
      </c>
      <c r="I2658" s="38" t="s">
        <v>1209</v>
      </c>
      <c r="J2658" s="38">
        <f t="shared" si="41"/>
        <v>2010.4812000000002</v>
      </c>
      <c r="K2658" s="44">
        <v>1323.4358</v>
      </c>
      <c r="L2658" s="38" t="s">
        <v>376</v>
      </c>
      <c r="M2658" s="38" t="s">
        <v>48</v>
      </c>
      <c r="N2658" s="38" t="s">
        <v>9673</v>
      </c>
      <c r="O2658" s="38" t="s">
        <v>2112</v>
      </c>
      <c r="P2658" s="38">
        <v>0</v>
      </c>
    </row>
    <row r="2659" spans="1:16" x14ac:dyDescent="0.3">
      <c r="A2659" s="38">
        <v>20100602.5</v>
      </c>
      <c r="B2659" s="38">
        <v>2455350</v>
      </c>
      <c r="C2659" s="38" t="s">
        <v>9674</v>
      </c>
      <c r="D2659" s="38" t="s">
        <v>4140</v>
      </c>
      <c r="E2659" s="43" t="s">
        <v>9675</v>
      </c>
      <c r="F2659" s="38" t="s">
        <v>2175</v>
      </c>
      <c r="G2659" s="38" t="s">
        <v>48</v>
      </c>
      <c r="H2659" s="38" t="s">
        <v>9676</v>
      </c>
      <c r="I2659" s="38" t="s">
        <v>3137</v>
      </c>
      <c r="J2659" s="38">
        <f t="shared" si="41"/>
        <v>2010.482</v>
      </c>
      <c r="K2659" s="44">
        <v>1322.9822999999999</v>
      </c>
      <c r="L2659" s="38" t="s">
        <v>1316</v>
      </c>
      <c r="M2659" s="38" t="s">
        <v>48</v>
      </c>
      <c r="N2659" s="38" t="s">
        <v>4230</v>
      </c>
      <c r="O2659" s="38" t="s">
        <v>4909</v>
      </c>
      <c r="P2659" s="38">
        <v>0</v>
      </c>
    </row>
    <row r="2660" spans="1:16" x14ac:dyDescent="0.3">
      <c r="A2660" s="38">
        <v>20100603.5</v>
      </c>
      <c r="B2660" s="38">
        <v>2455351</v>
      </c>
      <c r="C2660" s="38" t="s">
        <v>9677</v>
      </c>
      <c r="D2660" s="38" t="s">
        <v>1404</v>
      </c>
      <c r="E2660" s="43" t="s">
        <v>3897</v>
      </c>
      <c r="F2660" s="38" t="s">
        <v>2175</v>
      </c>
      <c r="G2660" s="38" t="s">
        <v>48</v>
      </c>
      <c r="H2660" s="38" t="s">
        <v>9589</v>
      </c>
      <c r="I2660" s="38" t="s">
        <v>1709</v>
      </c>
      <c r="J2660" s="38">
        <f t="shared" si="41"/>
        <v>2010.4827999999998</v>
      </c>
      <c r="K2660" s="44">
        <v>1322.5089</v>
      </c>
      <c r="L2660" s="38" t="s">
        <v>383</v>
      </c>
      <c r="M2660" s="38" t="s">
        <v>48</v>
      </c>
      <c r="N2660" s="38" t="s">
        <v>9678</v>
      </c>
      <c r="O2660" s="38" t="s">
        <v>106</v>
      </c>
      <c r="P2660" s="38">
        <v>0</v>
      </c>
    </row>
    <row r="2661" spans="1:16" x14ac:dyDescent="0.3">
      <c r="A2661" s="38">
        <v>20100604.5</v>
      </c>
      <c r="B2661" s="38">
        <v>2455352</v>
      </c>
      <c r="C2661" s="38" t="s">
        <v>9679</v>
      </c>
      <c r="D2661" s="38" t="s">
        <v>860</v>
      </c>
      <c r="E2661" s="43" t="s">
        <v>9680</v>
      </c>
      <c r="F2661" s="38" t="s">
        <v>2175</v>
      </c>
      <c r="G2661" s="38" t="s">
        <v>48</v>
      </c>
      <c r="H2661" s="38" t="s">
        <v>2782</v>
      </c>
      <c r="I2661" s="38" t="s">
        <v>1688</v>
      </c>
      <c r="J2661" s="38">
        <f t="shared" si="41"/>
        <v>2010.4835999999996</v>
      </c>
      <c r="K2661" s="44">
        <v>1322.1914999999999</v>
      </c>
      <c r="L2661" s="38" t="s">
        <v>2706</v>
      </c>
      <c r="M2661" s="38" t="s">
        <v>48</v>
      </c>
      <c r="N2661" s="38" t="s">
        <v>9681</v>
      </c>
      <c r="O2661" s="38" t="s">
        <v>1604</v>
      </c>
      <c r="P2661" s="38">
        <v>0</v>
      </c>
    </row>
    <row r="2662" spans="1:16" x14ac:dyDescent="0.3">
      <c r="A2662" s="38">
        <v>20100605.5</v>
      </c>
      <c r="B2662" s="38">
        <v>2455353</v>
      </c>
      <c r="C2662" s="38" t="s">
        <v>9682</v>
      </c>
      <c r="D2662" s="38" t="s">
        <v>7078</v>
      </c>
      <c r="E2662" s="43" t="s">
        <v>9683</v>
      </c>
      <c r="F2662" s="38" t="s">
        <v>2175</v>
      </c>
      <c r="G2662" s="38" t="s">
        <v>48</v>
      </c>
      <c r="H2662" s="38" t="s">
        <v>9426</v>
      </c>
      <c r="I2662" s="38" t="s">
        <v>1688</v>
      </c>
      <c r="J2662" s="38">
        <f t="shared" si="41"/>
        <v>2010.4843999999994</v>
      </c>
      <c r="K2662" s="44">
        <v>1321.8400999999999</v>
      </c>
      <c r="L2662" s="38" t="s">
        <v>390</v>
      </c>
      <c r="M2662" s="38" t="s">
        <v>48</v>
      </c>
      <c r="N2662" s="38" t="s">
        <v>5092</v>
      </c>
      <c r="O2662" s="38" t="s">
        <v>602</v>
      </c>
      <c r="P2662" s="38">
        <v>0</v>
      </c>
    </row>
    <row r="2663" spans="1:16" x14ac:dyDescent="0.3">
      <c r="A2663" s="38">
        <v>20100606.5</v>
      </c>
      <c r="B2663" s="38">
        <v>2455354</v>
      </c>
      <c r="C2663" s="38" t="s">
        <v>9684</v>
      </c>
      <c r="D2663" s="38" t="s">
        <v>2924</v>
      </c>
      <c r="E2663" s="43" t="s">
        <v>9685</v>
      </c>
      <c r="F2663" s="38" t="s">
        <v>2175</v>
      </c>
      <c r="G2663" s="38" t="s">
        <v>48</v>
      </c>
      <c r="H2663" s="38" t="s">
        <v>9686</v>
      </c>
      <c r="I2663" s="38" t="s">
        <v>1709</v>
      </c>
      <c r="J2663" s="38">
        <f t="shared" si="41"/>
        <v>2010.4851999999992</v>
      </c>
      <c r="K2663" s="44">
        <v>1321.4476999999999</v>
      </c>
      <c r="L2663" s="38" t="s">
        <v>5590</v>
      </c>
      <c r="M2663" s="38" t="s">
        <v>48</v>
      </c>
      <c r="N2663" s="38" t="s">
        <v>1132</v>
      </c>
      <c r="O2663" s="38" t="s">
        <v>1487</v>
      </c>
      <c r="P2663" s="38">
        <v>0</v>
      </c>
    </row>
    <row r="2664" spans="1:16" x14ac:dyDescent="0.3">
      <c r="A2664" s="38">
        <v>20100607.5</v>
      </c>
      <c r="B2664" s="38">
        <v>2455355</v>
      </c>
      <c r="C2664" s="38" t="s">
        <v>9687</v>
      </c>
      <c r="D2664" s="38" t="s">
        <v>2470</v>
      </c>
      <c r="E2664" s="43" t="s">
        <v>9688</v>
      </c>
      <c r="F2664" s="38" t="s">
        <v>2175</v>
      </c>
      <c r="G2664" s="38" t="s">
        <v>48</v>
      </c>
      <c r="H2664" s="38" t="s">
        <v>5274</v>
      </c>
      <c r="I2664" s="38" t="s">
        <v>2112</v>
      </c>
      <c r="J2664" s="38">
        <f t="shared" si="41"/>
        <v>2010.4860000000008</v>
      </c>
      <c r="K2664" s="44">
        <v>1321.0688</v>
      </c>
      <c r="L2664" s="38" t="s">
        <v>2449</v>
      </c>
      <c r="M2664" s="38" t="s">
        <v>48</v>
      </c>
      <c r="N2664" s="38" t="s">
        <v>2942</v>
      </c>
      <c r="O2664" s="38" t="s">
        <v>2102</v>
      </c>
      <c r="P2664" s="38">
        <v>0</v>
      </c>
    </row>
    <row r="2665" spans="1:16" x14ac:dyDescent="0.3">
      <c r="A2665" s="38">
        <v>20100608.5</v>
      </c>
      <c r="B2665" s="38">
        <v>2455356</v>
      </c>
      <c r="C2665" s="38" t="s">
        <v>9689</v>
      </c>
      <c r="D2665" s="38" t="s">
        <v>6167</v>
      </c>
      <c r="E2665" s="43" t="s">
        <v>9690</v>
      </c>
      <c r="F2665" s="38" t="s">
        <v>400</v>
      </c>
      <c r="G2665" s="38" t="s">
        <v>48</v>
      </c>
      <c r="H2665" s="38" t="s">
        <v>194</v>
      </c>
      <c r="I2665" s="38" t="s">
        <v>1118</v>
      </c>
      <c r="J2665" s="38">
        <f t="shared" si="41"/>
        <v>2010.4868000000006</v>
      </c>
      <c r="K2665" s="44">
        <v>1320.6785</v>
      </c>
      <c r="L2665" s="38" t="s">
        <v>4395</v>
      </c>
      <c r="M2665" s="38" t="s">
        <v>48</v>
      </c>
      <c r="N2665" s="38" t="s">
        <v>6413</v>
      </c>
      <c r="O2665" s="38" t="s">
        <v>400</v>
      </c>
      <c r="P2665" s="38">
        <v>0</v>
      </c>
    </row>
    <row r="2666" spans="1:16" x14ac:dyDescent="0.3">
      <c r="A2666" s="38">
        <v>20100609.5</v>
      </c>
      <c r="B2666" s="38">
        <v>2455357</v>
      </c>
      <c r="C2666" s="38" t="s">
        <v>9691</v>
      </c>
      <c r="D2666" s="38" t="s">
        <v>439</v>
      </c>
      <c r="E2666" s="43" t="s">
        <v>9692</v>
      </c>
      <c r="F2666" s="38" t="s">
        <v>400</v>
      </c>
      <c r="G2666" s="38" t="s">
        <v>48</v>
      </c>
      <c r="H2666" s="38" t="s">
        <v>9693</v>
      </c>
      <c r="I2666" s="38" t="s">
        <v>2091</v>
      </c>
      <c r="J2666" s="38">
        <f t="shared" si="41"/>
        <v>2010.4876000000004</v>
      </c>
      <c r="K2666" s="44">
        <v>1320.3363999999999</v>
      </c>
      <c r="L2666" s="38" t="s">
        <v>398</v>
      </c>
      <c r="M2666" s="38" t="s">
        <v>48</v>
      </c>
      <c r="N2666" s="38" t="s">
        <v>6403</v>
      </c>
      <c r="O2666" s="38" t="s">
        <v>957</v>
      </c>
      <c r="P2666" s="38">
        <v>0</v>
      </c>
    </row>
    <row r="2667" spans="1:16" x14ac:dyDescent="0.3">
      <c r="A2667" s="38">
        <v>20100610.5</v>
      </c>
      <c r="B2667" s="38">
        <v>2455358</v>
      </c>
      <c r="C2667" s="38" t="s">
        <v>9694</v>
      </c>
      <c r="D2667" s="38" t="s">
        <v>2304</v>
      </c>
      <c r="E2667" s="43" t="s">
        <v>6780</v>
      </c>
      <c r="F2667" s="38" t="s">
        <v>400</v>
      </c>
      <c r="G2667" s="38" t="s">
        <v>48</v>
      </c>
      <c r="H2667" s="38" t="s">
        <v>7980</v>
      </c>
      <c r="I2667" s="38" t="s">
        <v>1209</v>
      </c>
      <c r="J2667" s="38">
        <f t="shared" si="41"/>
        <v>2010.4884000000002</v>
      </c>
      <c r="K2667" s="44">
        <v>1320.0255999999999</v>
      </c>
      <c r="L2667" s="38" t="s">
        <v>4188</v>
      </c>
      <c r="M2667" s="38" t="s">
        <v>48</v>
      </c>
      <c r="N2667" s="38" t="s">
        <v>9695</v>
      </c>
      <c r="O2667" s="38" t="s">
        <v>90</v>
      </c>
      <c r="P2667" s="38">
        <v>0</v>
      </c>
    </row>
    <row r="2668" spans="1:16" x14ac:dyDescent="0.3">
      <c r="A2668" s="38">
        <v>20100611.5</v>
      </c>
      <c r="B2668" s="38">
        <v>2455359</v>
      </c>
      <c r="C2668" s="38" t="s">
        <v>9696</v>
      </c>
      <c r="D2668" s="38" t="s">
        <v>1836</v>
      </c>
      <c r="E2668" s="43" t="s">
        <v>9697</v>
      </c>
      <c r="F2668" s="38" t="s">
        <v>2175</v>
      </c>
      <c r="G2668" s="38" t="s">
        <v>48</v>
      </c>
      <c r="H2668" s="38" t="s">
        <v>9698</v>
      </c>
      <c r="I2668" s="38" t="s">
        <v>1141</v>
      </c>
      <c r="J2668" s="38">
        <f t="shared" si="41"/>
        <v>2010.4892</v>
      </c>
      <c r="K2668" s="44">
        <v>1319.7646</v>
      </c>
      <c r="L2668" s="38" t="s">
        <v>405</v>
      </c>
      <c r="M2668" s="38" t="s">
        <v>48</v>
      </c>
      <c r="N2668" s="38" t="s">
        <v>9699</v>
      </c>
      <c r="O2668" s="38" t="s">
        <v>180</v>
      </c>
      <c r="P2668" s="38">
        <v>0</v>
      </c>
    </row>
    <row r="2669" spans="1:16" x14ac:dyDescent="0.3">
      <c r="A2669" s="38">
        <v>20100612.5</v>
      </c>
      <c r="B2669" s="38">
        <v>2455360</v>
      </c>
      <c r="C2669" s="38" t="s">
        <v>9700</v>
      </c>
      <c r="D2669" s="38" t="s">
        <v>9701</v>
      </c>
      <c r="E2669" s="43" t="s">
        <v>9702</v>
      </c>
      <c r="F2669" s="38" t="s">
        <v>2175</v>
      </c>
      <c r="G2669" s="38" t="s">
        <v>48</v>
      </c>
      <c r="H2669" s="38" t="s">
        <v>9703</v>
      </c>
      <c r="I2669" s="38" t="s">
        <v>518</v>
      </c>
      <c r="J2669" s="38">
        <f t="shared" si="41"/>
        <v>2010.4899999999998</v>
      </c>
      <c r="K2669" s="44">
        <v>1319.5363</v>
      </c>
      <c r="L2669" s="38" t="s">
        <v>1287</v>
      </c>
      <c r="M2669" s="38" t="s">
        <v>48</v>
      </c>
      <c r="N2669" s="38" t="s">
        <v>9704</v>
      </c>
      <c r="O2669" s="38" t="s">
        <v>131</v>
      </c>
      <c r="P2669" s="38">
        <v>0</v>
      </c>
    </row>
    <row r="2670" spans="1:16" x14ac:dyDescent="0.3">
      <c r="A2670" s="38">
        <v>20100613.5</v>
      </c>
      <c r="B2670" s="38">
        <v>2455361</v>
      </c>
      <c r="C2670" s="38" t="s">
        <v>9705</v>
      </c>
      <c r="D2670" s="38" t="s">
        <v>1552</v>
      </c>
      <c r="E2670" s="43" t="s">
        <v>9706</v>
      </c>
      <c r="F2670" s="38" t="s">
        <v>1487</v>
      </c>
      <c r="G2670" s="38" t="s">
        <v>48</v>
      </c>
      <c r="H2670" s="38" t="s">
        <v>3510</v>
      </c>
      <c r="I2670" s="38" t="s">
        <v>602</v>
      </c>
      <c r="J2670" s="38">
        <f t="shared" si="41"/>
        <v>2010.4907999999996</v>
      </c>
      <c r="K2670" s="44">
        <v>1319.2706000000001</v>
      </c>
      <c r="L2670" s="38" t="s">
        <v>405</v>
      </c>
      <c r="M2670" s="38" t="s">
        <v>48</v>
      </c>
      <c r="N2670" s="38" t="s">
        <v>9707</v>
      </c>
      <c r="O2670" s="38" t="s">
        <v>260</v>
      </c>
      <c r="P2670" s="38">
        <v>0</v>
      </c>
    </row>
    <row r="2671" spans="1:16" x14ac:dyDescent="0.3">
      <c r="A2671" s="38">
        <v>20100614.5</v>
      </c>
      <c r="B2671" s="38">
        <v>2455362</v>
      </c>
      <c r="C2671" s="38" t="s">
        <v>9708</v>
      </c>
      <c r="D2671" s="38" t="s">
        <v>1452</v>
      </c>
      <c r="E2671" s="43" t="s">
        <v>9709</v>
      </c>
      <c r="F2671" s="38" t="s">
        <v>1487</v>
      </c>
      <c r="G2671" s="38" t="s">
        <v>48</v>
      </c>
      <c r="H2671" s="38" t="s">
        <v>5675</v>
      </c>
      <c r="I2671" s="38" t="s">
        <v>1709</v>
      </c>
      <c r="J2671" s="38">
        <f t="shared" si="41"/>
        <v>2010.4915999999994</v>
      </c>
      <c r="K2671" s="44">
        <v>1319.0136</v>
      </c>
      <c r="L2671" s="38" t="s">
        <v>1287</v>
      </c>
      <c r="M2671" s="38" t="s">
        <v>48</v>
      </c>
      <c r="N2671" s="38" t="s">
        <v>9710</v>
      </c>
      <c r="O2671" s="38" t="s">
        <v>500</v>
      </c>
      <c r="P2671" s="38">
        <v>0</v>
      </c>
    </row>
    <row r="2672" spans="1:16" x14ac:dyDescent="0.3">
      <c r="A2672" s="38">
        <v>20100615.5</v>
      </c>
      <c r="B2672" s="38">
        <v>2455363</v>
      </c>
      <c r="C2672" s="38" t="s">
        <v>9711</v>
      </c>
      <c r="D2672" s="38" t="s">
        <v>2640</v>
      </c>
      <c r="E2672" s="43" t="s">
        <v>9712</v>
      </c>
      <c r="F2672" s="38" t="s">
        <v>1487</v>
      </c>
      <c r="G2672" s="38" t="s">
        <v>48</v>
      </c>
      <c r="H2672" s="38" t="s">
        <v>419</v>
      </c>
      <c r="I2672" s="38" t="s">
        <v>1209</v>
      </c>
      <c r="J2672" s="38">
        <f t="shared" si="41"/>
        <v>2010.4923999999992</v>
      </c>
      <c r="K2672" s="44">
        <v>1318.7438</v>
      </c>
      <c r="L2672" s="38" t="s">
        <v>413</v>
      </c>
      <c r="M2672" s="38" t="s">
        <v>48</v>
      </c>
      <c r="N2672" s="38" t="s">
        <v>9713</v>
      </c>
      <c r="O2672" s="38" t="s">
        <v>148</v>
      </c>
      <c r="P2672" s="38">
        <v>0</v>
      </c>
    </row>
    <row r="2673" spans="1:16" x14ac:dyDescent="0.3">
      <c r="A2673" s="38">
        <v>20100616.5</v>
      </c>
      <c r="B2673" s="38">
        <v>2455364</v>
      </c>
      <c r="C2673" s="38" t="s">
        <v>9714</v>
      </c>
      <c r="D2673" s="38" t="s">
        <v>1800</v>
      </c>
      <c r="E2673" s="43" t="s">
        <v>9715</v>
      </c>
      <c r="F2673" s="38" t="s">
        <v>1487</v>
      </c>
      <c r="G2673" s="38" t="s">
        <v>48</v>
      </c>
      <c r="H2673" s="38" t="s">
        <v>2555</v>
      </c>
      <c r="I2673" s="38" t="s">
        <v>1709</v>
      </c>
      <c r="J2673" s="38">
        <f t="shared" si="41"/>
        <v>2010.4932000000008</v>
      </c>
      <c r="K2673" s="44">
        <v>1318.5726</v>
      </c>
      <c r="L2673" s="38" t="s">
        <v>1029</v>
      </c>
      <c r="M2673" s="38" t="s">
        <v>48</v>
      </c>
      <c r="N2673" s="38" t="s">
        <v>2444</v>
      </c>
      <c r="O2673" s="38" t="s">
        <v>50</v>
      </c>
      <c r="P2673" s="38">
        <v>0</v>
      </c>
    </row>
    <row r="2674" spans="1:16" x14ac:dyDescent="0.3">
      <c r="A2674" s="38">
        <v>20100617.5</v>
      </c>
      <c r="B2674" s="38">
        <v>2455365</v>
      </c>
      <c r="C2674" s="38" t="s">
        <v>9716</v>
      </c>
      <c r="D2674" s="38" t="s">
        <v>4836</v>
      </c>
      <c r="E2674" s="43" t="s">
        <v>9717</v>
      </c>
      <c r="F2674" s="38" t="s">
        <v>1487</v>
      </c>
      <c r="G2674" s="38" t="s">
        <v>48</v>
      </c>
      <c r="H2674" s="38" t="s">
        <v>8113</v>
      </c>
      <c r="I2674" s="38" t="s">
        <v>602</v>
      </c>
      <c r="J2674" s="38">
        <f t="shared" si="41"/>
        <v>2010.4940000000006</v>
      </c>
      <c r="K2674" s="44">
        <v>1318.3342</v>
      </c>
      <c r="L2674" s="38" t="s">
        <v>908</v>
      </c>
      <c r="M2674" s="38" t="s">
        <v>48</v>
      </c>
      <c r="N2674" s="38" t="s">
        <v>9718</v>
      </c>
      <c r="O2674" s="38" t="s">
        <v>50</v>
      </c>
      <c r="P2674" s="38">
        <v>0</v>
      </c>
    </row>
    <row r="2675" spans="1:16" x14ac:dyDescent="0.3">
      <c r="A2675" s="38">
        <v>20100618.5</v>
      </c>
      <c r="B2675" s="38">
        <v>2455366</v>
      </c>
      <c r="C2675" s="38" t="s">
        <v>9719</v>
      </c>
      <c r="D2675" s="38" t="s">
        <v>824</v>
      </c>
      <c r="E2675" s="43" t="s">
        <v>9720</v>
      </c>
      <c r="F2675" s="38" t="s">
        <v>1487</v>
      </c>
      <c r="G2675" s="38" t="s">
        <v>48</v>
      </c>
      <c r="H2675" s="38" t="s">
        <v>8362</v>
      </c>
      <c r="I2675" s="38" t="s">
        <v>518</v>
      </c>
      <c r="J2675" s="38">
        <f t="shared" si="41"/>
        <v>2010.4948000000004</v>
      </c>
      <c r="K2675" s="44">
        <v>1318.1165000000001</v>
      </c>
      <c r="L2675" s="38" t="s">
        <v>908</v>
      </c>
      <c r="M2675" s="38" t="s">
        <v>48</v>
      </c>
      <c r="N2675" s="38" t="s">
        <v>9721</v>
      </c>
      <c r="O2675" s="38" t="s">
        <v>90</v>
      </c>
      <c r="P2675" s="38">
        <v>0</v>
      </c>
    </row>
    <row r="2676" spans="1:16" x14ac:dyDescent="0.3">
      <c r="A2676" s="38">
        <v>20100619.5</v>
      </c>
      <c r="B2676" s="38">
        <v>2455367</v>
      </c>
      <c r="C2676" s="38" t="s">
        <v>9722</v>
      </c>
      <c r="D2676" s="38" t="s">
        <v>738</v>
      </c>
      <c r="E2676" s="43" t="s">
        <v>2920</v>
      </c>
      <c r="F2676" s="38" t="s">
        <v>1487</v>
      </c>
      <c r="G2676" s="38" t="s">
        <v>48</v>
      </c>
      <c r="H2676" s="38" t="s">
        <v>5547</v>
      </c>
      <c r="I2676" s="38" t="s">
        <v>1209</v>
      </c>
      <c r="J2676" s="38">
        <f t="shared" si="41"/>
        <v>2010.4956000000002</v>
      </c>
      <c r="K2676" s="44">
        <v>1317.9291000000001</v>
      </c>
      <c r="L2676" s="38" t="s">
        <v>1275</v>
      </c>
      <c r="M2676" s="38" t="s">
        <v>48</v>
      </c>
      <c r="N2676" s="38" t="s">
        <v>9723</v>
      </c>
      <c r="O2676" s="38" t="s">
        <v>299</v>
      </c>
      <c r="P2676" s="38">
        <v>0</v>
      </c>
    </row>
    <row r="2677" spans="1:16" x14ac:dyDescent="0.3">
      <c r="A2677" s="38">
        <v>20100620.5</v>
      </c>
      <c r="B2677" s="38">
        <v>2455368</v>
      </c>
      <c r="C2677" s="38" t="s">
        <v>9724</v>
      </c>
      <c r="D2677" s="38" t="s">
        <v>1155</v>
      </c>
      <c r="E2677" s="43" t="s">
        <v>9725</v>
      </c>
      <c r="F2677" s="38" t="s">
        <v>1487</v>
      </c>
      <c r="G2677" s="38" t="s">
        <v>48</v>
      </c>
      <c r="H2677" s="38" t="s">
        <v>5304</v>
      </c>
      <c r="I2677" s="38" t="s">
        <v>1709</v>
      </c>
      <c r="J2677" s="38">
        <f t="shared" si="41"/>
        <v>2010.4964</v>
      </c>
      <c r="K2677" s="44">
        <v>1317.7411999999999</v>
      </c>
      <c r="L2677" s="38" t="s">
        <v>420</v>
      </c>
      <c r="M2677" s="38" t="s">
        <v>48</v>
      </c>
      <c r="N2677" s="38" t="s">
        <v>9726</v>
      </c>
      <c r="O2677" s="38" t="s">
        <v>3428</v>
      </c>
      <c r="P2677" s="38">
        <v>0</v>
      </c>
    </row>
    <row r="2678" spans="1:16" x14ac:dyDescent="0.3">
      <c r="A2678" s="38">
        <v>20100621.5</v>
      </c>
      <c r="B2678" s="38">
        <v>2455369</v>
      </c>
      <c r="C2678" s="38" t="s">
        <v>9727</v>
      </c>
      <c r="D2678" s="38" t="s">
        <v>2992</v>
      </c>
      <c r="E2678" s="43" t="s">
        <v>6311</v>
      </c>
      <c r="F2678" s="38" t="s">
        <v>1487</v>
      </c>
      <c r="G2678" s="38" t="s">
        <v>48</v>
      </c>
      <c r="H2678" s="38" t="s">
        <v>1998</v>
      </c>
      <c r="I2678" s="38" t="s">
        <v>2091</v>
      </c>
      <c r="J2678" s="38">
        <f t="shared" si="41"/>
        <v>2010.4971999999998</v>
      </c>
      <c r="K2678" s="44">
        <v>1317.6143999999999</v>
      </c>
      <c r="L2678" s="38" t="s">
        <v>420</v>
      </c>
      <c r="M2678" s="38" t="s">
        <v>48</v>
      </c>
      <c r="N2678" s="38" t="s">
        <v>9728</v>
      </c>
      <c r="O2678" s="38" t="s">
        <v>1366</v>
      </c>
      <c r="P2678" s="38">
        <v>0</v>
      </c>
    </row>
    <row r="2679" spans="1:16" x14ac:dyDescent="0.3">
      <c r="A2679" s="38">
        <v>20100622.5</v>
      </c>
      <c r="B2679" s="38">
        <v>2455370</v>
      </c>
      <c r="C2679" s="38" t="s">
        <v>9729</v>
      </c>
      <c r="D2679" s="38" t="s">
        <v>9730</v>
      </c>
      <c r="E2679" s="43" t="s">
        <v>9731</v>
      </c>
      <c r="F2679" s="38" t="s">
        <v>1487</v>
      </c>
      <c r="G2679" s="38" t="s">
        <v>48</v>
      </c>
      <c r="H2679" s="38" t="s">
        <v>6925</v>
      </c>
      <c r="I2679" s="38" t="s">
        <v>2102</v>
      </c>
      <c r="J2679" s="38">
        <f t="shared" si="41"/>
        <v>2010.4979999999996</v>
      </c>
      <c r="K2679" s="44">
        <v>1317.5288</v>
      </c>
      <c r="L2679" s="38" t="s">
        <v>3098</v>
      </c>
      <c r="M2679" s="38" t="s">
        <v>48</v>
      </c>
      <c r="N2679" s="38" t="s">
        <v>8869</v>
      </c>
      <c r="O2679" s="38" t="s">
        <v>355</v>
      </c>
      <c r="P2679" s="38">
        <v>0</v>
      </c>
    </row>
    <row r="2680" spans="1:16" x14ac:dyDescent="0.3">
      <c r="A2680" s="38">
        <v>20100623.5</v>
      </c>
      <c r="B2680" s="38">
        <v>2455371</v>
      </c>
      <c r="C2680" s="38" t="s">
        <v>9732</v>
      </c>
      <c r="D2680" s="38" t="s">
        <v>960</v>
      </c>
      <c r="E2680" s="43" t="s">
        <v>9733</v>
      </c>
      <c r="F2680" s="38" t="s">
        <v>1487</v>
      </c>
      <c r="G2680" s="38" t="s">
        <v>48</v>
      </c>
      <c r="H2680" s="38" t="s">
        <v>4884</v>
      </c>
      <c r="I2680" s="38" t="s">
        <v>602</v>
      </c>
      <c r="J2680" s="38">
        <f t="shared" si="41"/>
        <v>2010.4987999999994</v>
      </c>
      <c r="K2680" s="44">
        <v>1317.4426000000001</v>
      </c>
      <c r="L2680" s="38" t="s">
        <v>3098</v>
      </c>
      <c r="M2680" s="38" t="s">
        <v>48</v>
      </c>
      <c r="N2680" s="38" t="s">
        <v>2255</v>
      </c>
      <c r="O2680" s="38" t="s">
        <v>348</v>
      </c>
      <c r="P2680" s="38">
        <v>0</v>
      </c>
    </row>
    <row r="2681" spans="1:16" x14ac:dyDescent="0.3">
      <c r="A2681" s="38">
        <v>20100624.5</v>
      </c>
      <c r="B2681" s="38">
        <v>2455372</v>
      </c>
      <c r="C2681" s="38" t="s">
        <v>9734</v>
      </c>
      <c r="D2681" s="38" t="s">
        <v>9735</v>
      </c>
      <c r="E2681" s="43" t="s">
        <v>9736</v>
      </c>
      <c r="F2681" s="38" t="s">
        <v>1487</v>
      </c>
      <c r="G2681" s="38" t="s">
        <v>48</v>
      </c>
      <c r="H2681" s="38" t="s">
        <v>4999</v>
      </c>
      <c r="I2681" s="38" t="s">
        <v>1709</v>
      </c>
      <c r="J2681" s="38">
        <f t="shared" si="41"/>
        <v>2010.4995999999992</v>
      </c>
      <c r="K2681" s="44">
        <v>1317.3186000000001</v>
      </c>
      <c r="L2681" s="38" t="s">
        <v>3098</v>
      </c>
      <c r="M2681" s="38" t="s">
        <v>48</v>
      </c>
      <c r="N2681" s="38" t="s">
        <v>9737</v>
      </c>
      <c r="O2681" s="38" t="s">
        <v>275</v>
      </c>
      <c r="P2681" s="38">
        <v>0</v>
      </c>
    </row>
    <row r="2682" spans="1:16" x14ac:dyDescent="0.3">
      <c r="A2682" s="38">
        <v>20100625.5</v>
      </c>
      <c r="B2682" s="38">
        <v>2455373</v>
      </c>
      <c r="C2682" s="38" t="s">
        <v>9738</v>
      </c>
      <c r="D2682" s="38" t="s">
        <v>1725</v>
      </c>
      <c r="E2682" s="43" t="s">
        <v>9739</v>
      </c>
      <c r="F2682" s="38" t="s">
        <v>1487</v>
      </c>
      <c r="G2682" s="38" t="s">
        <v>48</v>
      </c>
      <c r="H2682" s="38" t="s">
        <v>9370</v>
      </c>
      <c r="I2682" s="38" t="s">
        <v>1118</v>
      </c>
      <c r="J2682" s="38">
        <f t="shared" si="41"/>
        <v>2010.5004000000008</v>
      </c>
      <c r="K2682" s="44">
        <v>1317.1713999999999</v>
      </c>
      <c r="L2682" s="38" t="s">
        <v>427</v>
      </c>
      <c r="M2682" s="38" t="s">
        <v>48</v>
      </c>
      <c r="N2682" s="38" t="s">
        <v>9740</v>
      </c>
      <c r="O2682" s="38" t="s">
        <v>319</v>
      </c>
      <c r="P2682" s="38">
        <v>0</v>
      </c>
    </row>
    <row r="2683" spans="1:16" x14ac:dyDescent="0.3">
      <c r="A2683" s="38">
        <v>20100626.5</v>
      </c>
      <c r="B2683" s="38">
        <v>2455374</v>
      </c>
      <c r="C2683" s="38" t="s">
        <v>9741</v>
      </c>
      <c r="D2683" s="38" t="s">
        <v>1692</v>
      </c>
      <c r="E2683" s="43" t="s">
        <v>9742</v>
      </c>
      <c r="F2683" s="38" t="s">
        <v>1487</v>
      </c>
      <c r="G2683" s="38" t="s">
        <v>48</v>
      </c>
      <c r="H2683" s="38" t="s">
        <v>9743</v>
      </c>
      <c r="I2683" s="38" t="s">
        <v>1688</v>
      </c>
      <c r="J2683" s="38">
        <f t="shared" si="41"/>
        <v>2010.5012000000006</v>
      </c>
      <c r="K2683" s="44">
        <v>1317.0565999999999</v>
      </c>
      <c r="L2683" s="38" t="s">
        <v>427</v>
      </c>
      <c r="M2683" s="38" t="s">
        <v>48</v>
      </c>
      <c r="N2683" s="38" t="s">
        <v>5626</v>
      </c>
      <c r="O2683" s="38" t="s">
        <v>1345</v>
      </c>
      <c r="P2683" s="38">
        <v>0</v>
      </c>
    </row>
    <row r="2684" spans="1:16" x14ac:dyDescent="0.3">
      <c r="A2684" s="38">
        <v>20100627.5</v>
      </c>
      <c r="B2684" s="38">
        <v>2455375</v>
      </c>
      <c r="C2684" s="38" t="s">
        <v>9744</v>
      </c>
      <c r="D2684" s="38" t="s">
        <v>4921</v>
      </c>
      <c r="E2684" s="43" t="s">
        <v>4370</v>
      </c>
      <c r="F2684" s="38" t="s">
        <v>1487</v>
      </c>
      <c r="G2684" s="38" t="s">
        <v>48</v>
      </c>
      <c r="H2684" s="38" t="s">
        <v>9745</v>
      </c>
      <c r="I2684" s="38" t="s">
        <v>1688</v>
      </c>
      <c r="J2684" s="38">
        <f t="shared" si="41"/>
        <v>2010.5020000000004</v>
      </c>
      <c r="K2684" s="44">
        <v>1316.923</v>
      </c>
      <c r="L2684" s="38" t="s">
        <v>3092</v>
      </c>
      <c r="M2684" s="38" t="s">
        <v>48</v>
      </c>
      <c r="N2684" s="38" t="s">
        <v>9746</v>
      </c>
      <c r="O2684" s="38" t="s">
        <v>1351</v>
      </c>
      <c r="P2684" s="38">
        <v>0</v>
      </c>
    </row>
    <row r="2685" spans="1:16" x14ac:dyDescent="0.3">
      <c r="A2685" s="38">
        <v>20100628.5</v>
      </c>
      <c r="B2685" s="38">
        <v>2455376</v>
      </c>
      <c r="C2685" s="38" t="s">
        <v>9747</v>
      </c>
      <c r="D2685" s="38" t="s">
        <v>1422</v>
      </c>
      <c r="E2685" s="43" t="s">
        <v>9748</v>
      </c>
      <c r="F2685" s="38" t="s">
        <v>1487</v>
      </c>
      <c r="G2685" s="38" t="s">
        <v>48</v>
      </c>
      <c r="H2685" s="38" t="s">
        <v>9749</v>
      </c>
      <c r="I2685" s="38" t="s">
        <v>1688</v>
      </c>
      <c r="J2685" s="38">
        <f t="shared" si="41"/>
        <v>2010.5028000000002</v>
      </c>
      <c r="K2685" s="44">
        <v>1316.8168000000001</v>
      </c>
      <c r="L2685" s="38" t="s">
        <v>3092</v>
      </c>
      <c r="M2685" s="38" t="s">
        <v>48</v>
      </c>
      <c r="N2685" s="38" t="s">
        <v>9750</v>
      </c>
      <c r="O2685" s="38" t="s">
        <v>1351</v>
      </c>
      <c r="P2685" s="38">
        <v>0</v>
      </c>
    </row>
    <row r="2686" spans="1:16" x14ac:dyDescent="0.3">
      <c r="A2686" s="38">
        <v>20100629.5</v>
      </c>
      <c r="B2686" s="38">
        <v>2455377</v>
      </c>
      <c r="C2686" s="38" t="s">
        <v>9751</v>
      </c>
      <c r="D2686" s="38" t="s">
        <v>6523</v>
      </c>
      <c r="E2686" s="43" t="s">
        <v>1801</v>
      </c>
      <c r="F2686" s="38" t="s">
        <v>1487</v>
      </c>
      <c r="G2686" s="38" t="s">
        <v>48</v>
      </c>
      <c r="H2686" s="38" t="s">
        <v>9752</v>
      </c>
      <c r="I2686" s="38" t="s">
        <v>1721</v>
      </c>
      <c r="J2686" s="38">
        <f t="shared" si="41"/>
        <v>2010.5036</v>
      </c>
      <c r="K2686" s="44">
        <v>1316.7433000000001</v>
      </c>
      <c r="L2686" s="38" t="s">
        <v>3092</v>
      </c>
      <c r="M2686" s="38" t="s">
        <v>48</v>
      </c>
      <c r="N2686" s="38" t="s">
        <v>9753</v>
      </c>
      <c r="O2686" s="38" t="s">
        <v>2404</v>
      </c>
      <c r="P2686" s="38">
        <v>0</v>
      </c>
    </row>
    <row r="2687" spans="1:16" x14ac:dyDescent="0.3">
      <c r="A2687" s="38">
        <v>20100630.5</v>
      </c>
      <c r="B2687" s="38">
        <v>2455378</v>
      </c>
      <c r="C2687" s="38" t="s">
        <v>9754</v>
      </c>
      <c r="D2687" s="38" t="s">
        <v>9755</v>
      </c>
      <c r="E2687" s="43" t="s">
        <v>9756</v>
      </c>
      <c r="F2687" s="38" t="s">
        <v>667</v>
      </c>
      <c r="G2687" s="38" t="s">
        <v>48</v>
      </c>
      <c r="H2687" s="38" t="s">
        <v>9757</v>
      </c>
      <c r="I2687" s="38" t="s">
        <v>2112</v>
      </c>
      <c r="J2687" s="38">
        <f t="shared" si="41"/>
        <v>2010.5043999999998</v>
      </c>
      <c r="K2687" s="44">
        <v>1316.66</v>
      </c>
      <c r="L2687" s="38" t="s">
        <v>427</v>
      </c>
      <c r="M2687" s="38" t="s">
        <v>48</v>
      </c>
      <c r="N2687" s="38" t="s">
        <v>8250</v>
      </c>
      <c r="O2687" s="38" t="s">
        <v>2409</v>
      </c>
      <c r="P2687" s="38">
        <v>0</v>
      </c>
    </row>
    <row r="2688" spans="1:16" x14ac:dyDescent="0.3">
      <c r="A2688" s="38">
        <v>20100701.5</v>
      </c>
      <c r="B2688" s="38">
        <v>2455379</v>
      </c>
      <c r="C2688" s="38" t="s">
        <v>9758</v>
      </c>
      <c r="D2688" s="38" t="s">
        <v>597</v>
      </c>
      <c r="E2688" s="43" t="s">
        <v>9759</v>
      </c>
      <c r="F2688" s="38" t="s">
        <v>667</v>
      </c>
      <c r="G2688" s="38" t="s">
        <v>48</v>
      </c>
      <c r="H2688" s="38" t="s">
        <v>3985</v>
      </c>
      <c r="I2688" s="38" t="s">
        <v>1688</v>
      </c>
      <c r="J2688" s="38">
        <f t="shared" si="41"/>
        <v>2010.5612000000001</v>
      </c>
      <c r="K2688" s="44">
        <v>1316.6111000000001</v>
      </c>
      <c r="L2688" s="38" t="s">
        <v>427</v>
      </c>
      <c r="M2688" s="38" t="s">
        <v>48</v>
      </c>
      <c r="N2688" s="38" t="s">
        <v>1442</v>
      </c>
      <c r="O2688" s="38" t="s">
        <v>361</v>
      </c>
      <c r="P2688" s="38">
        <v>0</v>
      </c>
    </row>
    <row r="2689" spans="1:16" x14ac:dyDescent="0.3">
      <c r="A2689" s="38">
        <v>20100702.5</v>
      </c>
      <c r="B2689" s="38">
        <v>2455380</v>
      </c>
      <c r="C2689" s="38" t="s">
        <v>9760</v>
      </c>
      <c r="D2689" s="38" t="s">
        <v>200</v>
      </c>
      <c r="E2689" s="43" t="s">
        <v>9761</v>
      </c>
      <c r="F2689" s="38" t="s">
        <v>667</v>
      </c>
      <c r="G2689" s="38" t="s">
        <v>48</v>
      </c>
      <c r="H2689" s="38" t="s">
        <v>2478</v>
      </c>
      <c r="I2689" s="38" t="s">
        <v>1695</v>
      </c>
      <c r="J2689" s="38">
        <f t="shared" si="41"/>
        <v>2010.5619999999999</v>
      </c>
      <c r="K2689" s="44">
        <v>1316.5427999999999</v>
      </c>
      <c r="L2689" s="38" t="s">
        <v>3092</v>
      </c>
      <c r="M2689" s="38" t="s">
        <v>48</v>
      </c>
      <c r="N2689" s="38" t="s">
        <v>3206</v>
      </c>
      <c r="O2689" s="38" t="s">
        <v>1323</v>
      </c>
      <c r="P2689" s="38">
        <v>0</v>
      </c>
    </row>
    <row r="2690" spans="1:16" x14ac:dyDescent="0.3">
      <c r="A2690" s="38">
        <v>20100703.5</v>
      </c>
      <c r="B2690" s="38">
        <v>2455381</v>
      </c>
      <c r="C2690" s="38" t="s">
        <v>9762</v>
      </c>
      <c r="D2690" s="38" t="s">
        <v>1272</v>
      </c>
      <c r="E2690" s="43" t="s">
        <v>2900</v>
      </c>
      <c r="F2690" s="38" t="s">
        <v>2724</v>
      </c>
      <c r="G2690" s="38" t="s">
        <v>48</v>
      </c>
      <c r="H2690" s="38" t="s">
        <v>9698</v>
      </c>
      <c r="I2690" s="38" t="s">
        <v>1688</v>
      </c>
      <c r="J2690" s="38">
        <f t="shared" si="41"/>
        <v>2010.5627999999997</v>
      </c>
      <c r="K2690" s="44">
        <v>1316.4788000000001</v>
      </c>
      <c r="L2690" s="38" t="s">
        <v>3092</v>
      </c>
      <c r="M2690" s="38" t="s">
        <v>48</v>
      </c>
      <c r="N2690" s="38" t="s">
        <v>5423</v>
      </c>
      <c r="O2690" s="38" t="s">
        <v>1143</v>
      </c>
      <c r="P2690" s="38">
        <v>0</v>
      </c>
    </row>
    <row r="2691" spans="1:16" x14ac:dyDescent="0.3">
      <c r="A2691" s="38">
        <v>20100704.5</v>
      </c>
      <c r="B2691" s="38">
        <v>2455382</v>
      </c>
      <c r="C2691" s="38" t="s">
        <v>9763</v>
      </c>
      <c r="D2691" s="38" t="s">
        <v>860</v>
      </c>
      <c r="E2691" s="43" t="s">
        <v>9764</v>
      </c>
      <c r="F2691" s="38" t="s">
        <v>2724</v>
      </c>
      <c r="G2691" s="38" t="s">
        <v>48</v>
      </c>
      <c r="H2691" s="38" t="s">
        <v>217</v>
      </c>
      <c r="I2691" s="38" t="s">
        <v>3414</v>
      </c>
      <c r="J2691" s="38">
        <f t="shared" si="41"/>
        <v>2010.5635999999995</v>
      </c>
      <c r="K2691" s="44">
        <v>1316.4160999999999</v>
      </c>
      <c r="L2691" s="38" t="s">
        <v>3092</v>
      </c>
      <c r="M2691" s="38" t="s">
        <v>48</v>
      </c>
      <c r="N2691" s="38" t="s">
        <v>5052</v>
      </c>
      <c r="O2691" s="38" t="s">
        <v>2933</v>
      </c>
      <c r="P2691" s="38">
        <v>0</v>
      </c>
    </row>
    <row r="2692" spans="1:16" x14ac:dyDescent="0.3">
      <c r="A2692" s="38">
        <v>20100705.5</v>
      </c>
      <c r="B2692" s="38">
        <v>2455383</v>
      </c>
      <c r="C2692" s="38" t="s">
        <v>9765</v>
      </c>
      <c r="D2692" s="38" t="s">
        <v>860</v>
      </c>
      <c r="E2692" s="43" t="s">
        <v>9766</v>
      </c>
      <c r="F2692" s="38" t="s">
        <v>2724</v>
      </c>
      <c r="G2692" s="38" t="s">
        <v>48</v>
      </c>
      <c r="H2692" s="38" t="s">
        <v>3854</v>
      </c>
      <c r="I2692" s="38" t="s">
        <v>3414</v>
      </c>
      <c r="J2692" s="38">
        <f t="shared" si="41"/>
        <v>2010.5643999999993</v>
      </c>
      <c r="K2692" s="44">
        <v>1316.3833999999999</v>
      </c>
      <c r="L2692" s="38" t="s">
        <v>3092</v>
      </c>
      <c r="M2692" s="38" t="s">
        <v>48</v>
      </c>
      <c r="N2692" s="38" t="s">
        <v>9767</v>
      </c>
      <c r="O2692" s="38" t="s">
        <v>1323</v>
      </c>
      <c r="P2692" s="38">
        <v>0</v>
      </c>
    </row>
    <row r="2693" spans="1:16" x14ac:dyDescent="0.3">
      <c r="A2693" s="38">
        <v>20100706.5</v>
      </c>
      <c r="B2693" s="38">
        <v>2455384</v>
      </c>
      <c r="C2693" s="38" t="s">
        <v>9768</v>
      </c>
      <c r="D2693" s="38" t="s">
        <v>6523</v>
      </c>
      <c r="E2693" s="43" t="s">
        <v>5603</v>
      </c>
      <c r="F2693" s="38" t="s">
        <v>2724</v>
      </c>
      <c r="G2693" s="38" t="s">
        <v>48</v>
      </c>
      <c r="H2693" s="38" t="s">
        <v>8869</v>
      </c>
      <c r="I2693" s="38" t="s">
        <v>503</v>
      </c>
      <c r="J2693" s="38">
        <f t="shared" si="41"/>
        <v>2010.5651999999991</v>
      </c>
      <c r="K2693" s="44">
        <v>1316.383</v>
      </c>
      <c r="L2693" s="38" t="s">
        <v>3092</v>
      </c>
      <c r="M2693" s="38" t="s">
        <v>48</v>
      </c>
      <c r="N2693" s="38" t="s">
        <v>5816</v>
      </c>
      <c r="O2693" s="38" t="s">
        <v>369</v>
      </c>
      <c r="P2693" s="38">
        <v>0</v>
      </c>
    </row>
    <row r="2694" spans="1:16" x14ac:dyDescent="0.3">
      <c r="A2694" s="38">
        <v>20100707.5</v>
      </c>
      <c r="B2694" s="38">
        <v>2455385</v>
      </c>
      <c r="C2694" s="38" t="s">
        <v>9769</v>
      </c>
      <c r="D2694" s="38" t="s">
        <v>817</v>
      </c>
      <c r="E2694" s="43" t="s">
        <v>9197</v>
      </c>
      <c r="F2694" s="38" t="s">
        <v>2724</v>
      </c>
      <c r="G2694" s="38" t="s">
        <v>48</v>
      </c>
      <c r="H2694" s="38" t="s">
        <v>3008</v>
      </c>
      <c r="I2694" s="38" t="s">
        <v>1695</v>
      </c>
      <c r="J2694" s="38">
        <f t="shared" ref="J2694:J2757" si="42">INT(A2694/10000)+8*(A2694/10000-INT(A2694/10000))</f>
        <v>2010.5660000000007</v>
      </c>
      <c r="K2694" s="44">
        <v>1316.4099000000001</v>
      </c>
      <c r="L2694" s="38" t="s">
        <v>3092</v>
      </c>
      <c r="M2694" s="38" t="s">
        <v>48</v>
      </c>
      <c r="N2694" s="38" t="s">
        <v>2787</v>
      </c>
      <c r="O2694" s="38" t="s">
        <v>1323</v>
      </c>
      <c r="P2694" s="38">
        <v>0</v>
      </c>
    </row>
    <row r="2695" spans="1:16" x14ac:dyDescent="0.3">
      <c r="A2695" s="38">
        <v>20100708.5</v>
      </c>
      <c r="B2695" s="38">
        <v>2455386</v>
      </c>
      <c r="C2695" s="38" t="s">
        <v>9770</v>
      </c>
      <c r="D2695" s="38" t="s">
        <v>3244</v>
      </c>
      <c r="E2695" s="43" t="s">
        <v>9771</v>
      </c>
      <c r="F2695" s="38" t="s">
        <v>667</v>
      </c>
      <c r="G2695" s="38" t="s">
        <v>48</v>
      </c>
      <c r="H2695" s="38" t="s">
        <v>7200</v>
      </c>
      <c r="I2695" s="38" t="s">
        <v>503</v>
      </c>
      <c r="J2695" s="38">
        <f t="shared" si="42"/>
        <v>2010.5668000000005</v>
      </c>
      <c r="K2695" s="44">
        <v>1316.4659999999999</v>
      </c>
      <c r="L2695" s="38" t="s">
        <v>3092</v>
      </c>
      <c r="M2695" s="38" t="s">
        <v>48</v>
      </c>
      <c r="N2695" s="38" t="s">
        <v>6010</v>
      </c>
      <c r="O2695" s="38" t="s">
        <v>2680</v>
      </c>
      <c r="P2695" s="38">
        <v>0</v>
      </c>
    </row>
    <row r="2696" spans="1:16" x14ac:dyDescent="0.3">
      <c r="A2696" s="38">
        <v>20100709.5</v>
      </c>
      <c r="B2696" s="38">
        <v>2455387</v>
      </c>
      <c r="C2696" s="38" t="s">
        <v>9772</v>
      </c>
      <c r="D2696" s="38" t="s">
        <v>798</v>
      </c>
      <c r="E2696" s="43" t="s">
        <v>9773</v>
      </c>
      <c r="F2696" s="38" t="s">
        <v>667</v>
      </c>
      <c r="G2696" s="38" t="s">
        <v>48</v>
      </c>
      <c r="H2696" s="38" t="s">
        <v>6595</v>
      </c>
      <c r="I2696" s="38" t="s">
        <v>1209</v>
      </c>
      <c r="J2696" s="38">
        <f t="shared" si="42"/>
        <v>2010.5676000000003</v>
      </c>
      <c r="K2696" s="44">
        <v>1316.5527</v>
      </c>
      <c r="L2696" s="38" t="s">
        <v>3092</v>
      </c>
      <c r="M2696" s="38" t="s">
        <v>48</v>
      </c>
      <c r="N2696" s="38" t="s">
        <v>6033</v>
      </c>
      <c r="O2696" s="38" t="s">
        <v>348</v>
      </c>
      <c r="P2696" s="38">
        <v>0</v>
      </c>
    </row>
    <row r="2697" spans="1:16" x14ac:dyDescent="0.3">
      <c r="A2697" s="38">
        <v>20100710.5</v>
      </c>
      <c r="B2697" s="38">
        <v>2455388</v>
      </c>
      <c r="C2697" s="38" t="s">
        <v>9774</v>
      </c>
      <c r="D2697" s="38" t="s">
        <v>2924</v>
      </c>
      <c r="E2697" s="43" t="s">
        <v>1693</v>
      </c>
      <c r="F2697" s="38" t="s">
        <v>667</v>
      </c>
      <c r="G2697" s="38" t="s">
        <v>48</v>
      </c>
      <c r="H2697" s="38" t="s">
        <v>9775</v>
      </c>
      <c r="I2697" s="38" t="s">
        <v>1688</v>
      </c>
      <c r="J2697" s="38">
        <f t="shared" si="42"/>
        <v>2010.5684000000001</v>
      </c>
      <c r="K2697" s="44">
        <v>1316.6601000000001</v>
      </c>
      <c r="L2697" s="38" t="s">
        <v>427</v>
      </c>
      <c r="M2697" s="38" t="s">
        <v>48</v>
      </c>
      <c r="N2697" s="38" t="s">
        <v>793</v>
      </c>
      <c r="O2697" s="38" t="s">
        <v>369</v>
      </c>
      <c r="P2697" s="38">
        <v>0</v>
      </c>
    </row>
    <row r="2698" spans="1:16" x14ac:dyDescent="0.3">
      <c r="A2698" s="38">
        <v>20100711.5</v>
      </c>
      <c r="B2698" s="38">
        <v>2455389</v>
      </c>
      <c r="C2698" s="38" t="s">
        <v>9776</v>
      </c>
      <c r="D2698" s="38" t="s">
        <v>1589</v>
      </c>
      <c r="E2698" s="43" t="s">
        <v>9777</v>
      </c>
      <c r="F2698" s="38" t="s">
        <v>667</v>
      </c>
      <c r="G2698" s="38" t="s">
        <v>48</v>
      </c>
      <c r="H2698" s="38" t="s">
        <v>210</v>
      </c>
      <c r="I2698" s="38" t="s">
        <v>1209</v>
      </c>
      <c r="J2698" s="38">
        <f t="shared" si="42"/>
        <v>2010.5691999999999</v>
      </c>
      <c r="K2698" s="44">
        <v>1316.6867999999999</v>
      </c>
      <c r="L2698" s="38" t="s">
        <v>427</v>
      </c>
      <c r="M2698" s="38" t="s">
        <v>48</v>
      </c>
      <c r="N2698" s="38" t="s">
        <v>5025</v>
      </c>
      <c r="O2698" s="38" t="s">
        <v>2680</v>
      </c>
      <c r="P2698" s="38">
        <v>0</v>
      </c>
    </row>
    <row r="2699" spans="1:16" x14ac:dyDescent="0.3">
      <c r="A2699" s="38">
        <v>20100712.5</v>
      </c>
      <c r="B2699" s="38">
        <v>2455390</v>
      </c>
      <c r="C2699" s="38" t="s">
        <v>9778</v>
      </c>
      <c r="D2699" s="38" t="s">
        <v>930</v>
      </c>
      <c r="E2699" s="43" t="s">
        <v>9779</v>
      </c>
      <c r="F2699" s="38" t="s">
        <v>667</v>
      </c>
      <c r="G2699" s="38" t="s">
        <v>48</v>
      </c>
      <c r="H2699" s="38" t="s">
        <v>9552</v>
      </c>
      <c r="I2699" s="38" t="s">
        <v>1695</v>
      </c>
      <c r="J2699" s="38">
        <f t="shared" si="42"/>
        <v>2010.5699999999997</v>
      </c>
      <c r="K2699" s="44">
        <v>1316.7469000000001</v>
      </c>
      <c r="L2699" s="38" t="s">
        <v>427</v>
      </c>
      <c r="M2699" s="38" t="s">
        <v>48</v>
      </c>
      <c r="N2699" s="38" t="s">
        <v>2546</v>
      </c>
      <c r="O2699" s="38" t="s">
        <v>2918</v>
      </c>
      <c r="P2699" s="38">
        <v>0</v>
      </c>
    </row>
    <row r="2700" spans="1:16" x14ac:dyDescent="0.3">
      <c r="A2700" s="38">
        <v>20100713.5</v>
      </c>
      <c r="B2700" s="38">
        <v>2455391</v>
      </c>
      <c r="C2700" s="38" t="s">
        <v>9780</v>
      </c>
      <c r="D2700" s="38" t="s">
        <v>9781</v>
      </c>
      <c r="E2700" s="43" t="s">
        <v>9782</v>
      </c>
      <c r="F2700" s="38" t="s">
        <v>667</v>
      </c>
      <c r="G2700" s="38" t="s">
        <v>48</v>
      </c>
      <c r="H2700" s="38" t="s">
        <v>7742</v>
      </c>
      <c r="I2700" s="38" t="s">
        <v>1688</v>
      </c>
      <c r="J2700" s="38">
        <f t="shared" si="42"/>
        <v>2010.5707999999995</v>
      </c>
      <c r="K2700" s="44">
        <v>1316.8434</v>
      </c>
      <c r="L2700" s="38" t="s">
        <v>427</v>
      </c>
      <c r="M2700" s="38" t="s">
        <v>48</v>
      </c>
      <c r="N2700" s="38" t="s">
        <v>9783</v>
      </c>
      <c r="O2700" s="38" t="s">
        <v>2652</v>
      </c>
      <c r="P2700" s="38">
        <v>0</v>
      </c>
    </row>
    <row r="2701" spans="1:16" x14ac:dyDescent="0.3">
      <c r="A2701" s="38">
        <v>20100714.5</v>
      </c>
      <c r="B2701" s="38">
        <v>2455392</v>
      </c>
      <c r="C2701" s="38" t="s">
        <v>9784</v>
      </c>
      <c r="D2701" s="38" t="s">
        <v>5910</v>
      </c>
      <c r="E2701" s="43" t="s">
        <v>9785</v>
      </c>
      <c r="F2701" s="38" t="s">
        <v>667</v>
      </c>
      <c r="G2701" s="38" t="s">
        <v>48</v>
      </c>
      <c r="H2701" s="38" t="s">
        <v>9786</v>
      </c>
      <c r="I2701" s="38" t="s">
        <v>1709</v>
      </c>
      <c r="J2701" s="38">
        <f t="shared" si="42"/>
        <v>2010.5715999999993</v>
      </c>
      <c r="K2701" s="44">
        <v>1316.9322999999999</v>
      </c>
      <c r="L2701" s="38" t="s">
        <v>3098</v>
      </c>
      <c r="M2701" s="38" t="s">
        <v>48</v>
      </c>
      <c r="N2701" s="38" t="s">
        <v>821</v>
      </c>
      <c r="O2701" s="38" t="s">
        <v>305</v>
      </c>
      <c r="P2701" s="38">
        <v>0</v>
      </c>
    </row>
    <row r="2702" spans="1:16" x14ac:dyDescent="0.3">
      <c r="A2702" s="38">
        <v>20100715.5</v>
      </c>
      <c r="B2702" s="38">
        <v>2455393</v>
      </c>
      <c r="C2702" s="38" t="s">
        <v>9787</v>
      </c>
      <c r="D2702" s="38" t="s">
        <v>6455</v>
      </c>
      <c r="E2702" s="43" t="s">
        <v>9683</v>
      </c>
      <c r="F2702" s="38" t="s">
        <v>667</v>
      </c>
      <c r="G2702" s="38" t="s">
        <v>48</v>
      </c>
      <c r="H2702" s="38" t="s">
        <v>7095</v>
      </c>
      <c r="I2702" s="38" t="s">
        <v>503</v>
      </c>
      <c r="J2702" s="38">
        <f t="shared" si="42"/>
        <v>2010.5723999999991</v>
      </c>
      <c r="K2702" s="44">
        <v>1317.0661</v>
      </c>
      <c r="L2702" s="38" t="s">
        <v>3098</v>
      </c>
      <c r="M2702" s="38" t="s">
        <v>48</v>
      </c>
      <c r="N2702" s="38" t="s">
        <v>9788</v>
      </c>
      <c r="O2702" s="38" t="s">
        <v>470</v>
      </c>
      <c r="P2702" s="38">
        <v>0</v>
      </c>
    </row>
    <row r="2703" spans="1:16" x14ac:dyDescent="0.3">
      <c r="A2703" s="38">
        <v>20100716.5</v>
      </c>
      <c r="B2703" s="38">
        <v>2455394</v>
      </c>
      <c r="C2703" s="38" t="s">
        <v>9789</v>
      </c>
      <c r="D2703" s="38" t="s">
        <v>4759</v>
      </c>
      <c r="E2703" s="43" t="s">
        <v>9790</v>
      </c>
      <c r="F2703" s="38" t="s">
        <v>667</v>
      </c>
      <c r="G2703" s="38" t="s">
        <v>48</v>
      </c>
      <c r="H2703" s="38" t="s">
        <v>9445</v>
      </c>
      <c r="I2703" s="38" t="s">
        <v>1688</v>
      </c>
      <c r="J2703" s="38">
        <f t="shared" si="42"/>
        <v>2010.5732000000007</v>
      </c>
      <c r="K2703" s="44">
        <v>1317.2446</v>
      </c>
      <c r="L2703" s="38" t="s">
        <v>420</v>
      </c>
      <c r="M2703" s="38" t="s">
        <v>48</v>
      </c>
      <c r="N2703" s="38" t="s">
        <v>9791</v>
      </c>
      <c r="O2703" s="38" t="s">
        <v>470</v>
      </c>
      <c r="P2703" s="38">
        <v>0</v>
      </c>
    </row>
    <row r="2704" spans="1:16" x14ac:dyDescent="0.3">
      <c r="A2704" s="38">
        <v>20100717.5</v>
      </c>
      <c r="B2704" s="38">
        <v>2455395</v>
      </c>
      <c r="C2704" s="38" t="s">
        <v>9792</v>
      </c>
      <c r="D2704" s="38" t="s">
        <v>4066</v>
      </c>
      <c r="E2704" s="43" t="s">
        <v>9793</v>
      </c>
      <c r="F2704" s="38" t="s">
        <v>667</v>
      </c>
      <c r="G2704" s="38" t="s">
        <v>48</v>
      </c>
      <c r="H2704" s="38" t="s">
        <v>9794</v>
      </c>
      <c r="I2704" s="38" t="s">
        <v>2063</v>
      </c>
      <c r="J2704" s="38">
        <f t="shared" si="42"/>
        <v>2010.5740000000005</v>
      </c>
      <c r="K2704" s="44">
        <v>1317.4595999999999</v>
      </c>
      <c r="L2704" s="38" t="s">
        <v>1275</v>
      </c>
      <c r="M2704" s="38" t="s">
        <v>48</v>
      </c>
      <c r="N2704" s="38" t="s">
        <v>9795</v>
      </c>
      <c r="O2704" s="38" t="s">
        <v>2312</v>
      </c>
      <c r="P2704" s="38">
        <v>0</v>
      </c>
    </row>
    <row r="2705" spans="1:16" x14ac:dyDescent="0.3">
      <c r="A2705" s="38">
        <v>20100718.5</v>
      </c>
      <c r="B2705" s="38">
        <v>2455396</v>
      </c>
      <c r="C2705" s="38" t="s">
        <v>9796</v>
      </c>
      <c r="D2705" s="38" t="s">
        <v>2370</v>
      </c>
      <c r="E2705" s="43" t="s">
        <v>9797</v>
      </c>
      <c r="F2705" s="38" t="s">
        <v>511</v>
      </c>
      <c r="G2705" s="38" t="s">
        <v>48</v>
      </c>
      <c r="H2705" s="38" t="s">
        <v>8418</v>
      </c>
      <c r="I2705" s="38" t="s">
        <v>1709</v>
      </c>
      <c r="J2705" s="38">
        <f t="shared" si="42"/>
        <v>2010.5748000000003</v>
      </c>
      <c r="K2705" s="44">
        <v>1317.69</v>
      </c>
      <c r="L2705" s="38" t="s">
        <v>1029</v>
      </c>
      <c r="M2705" s="38" t="s">
        <v>48</v>
      </c>
      <c r="N2705" s="38" t="s">
        <v>9798</v>
      </c>
      <c r="O2705" s="38" t="s">
        <v>275</v>
      </c>
      <c r="P2705" s="38">
        <v>0</v>
      </c>
    </row>
    <row r="2706" spans="1:16" x14ac:dyDescent="0.3">
      <c r="A2706" s="38">
        <v>20100719.5</v>
      </c>
      <c r="B2706" s="38">
        <v>2455397</v>
      </c>
      <c r="C2706" s="38" t="s">
        <v>9799</v>
      </c>
      <c r="D2706" s="38" t="s">
        <v>2084</v>
      </c>
      <c r="E2706" s="43" t="s">
        <v>4013</v>
      </c>
      <c r="F2706" s="38" t="s">
        <v>76</v>
      </c>
      <c r="G2706" s="38" t="s">
        <v>48</v>
      </c>
      <c r="H2706" s="38" t="s">
        <v>4999</v>
      </c>
      <c r="I2706" s="38" t="s">
        <v>1082</v>
      </c>
      <c r="J2706" s="38">
        <f t="shared" si="42"/>
        <v>2010.5756000000001</v>
      </c>
      <c r="K2706" s="44">
        <v>1317.9213</v>
      </c>
      <c r="L2706" s="38" t="s">
        <v>413</v>
      </c>
      <c r="M2706" s="38" t="s">
        <v>48</v>
      </c>
      <c r="N2706" s="38" t="s">
        <v>9800</v>
      </c>
      <c r="O2706" s="38" t="s">
        <v>61</v>
      </c>
      <c r="P2706" s="38">
        <v>0</v>
      </c>
    </row>
    <row r="2707" spans="1:16" x14ac:dyDescent="0.3">
      <c r="A2707" s="38">
        <v>20100720.5</v>
      </c>
      <c r="B2707" s="38">
        <v>2455398</v>
      </c>
      <c r="C2707" s="38" t="s">
        <v>9801</v>
      </c>
      <c r="D2707" s="38" t="s">
        <v>1596</v>
      </c>
      <c r="E2707" s="43" t="s">
        <v>9802</v>
      </c>
      <c r="F2707" s="38" t="s">
        <v>76</v>
      </c>
      <c r="G2707" s="38" t="s">
        <v>48</v>
      </c>
      <c r="H2707" s="38" t="s">
        <v>2403</v>
      </c>
      <c r="I2707" s="38" t="s">
        <v>710</v>
      </c>
      <c r="J2707" s="38">
        <f t="shared" si="42"/>
        <v>2010.5763999999999</v>
      </c>
      <c r="K2707" s="44">
        <v>1318.1348</v>
      </c>
      <c r="L2707" s="38" t="s">
        <v>413</v>
      </c>
      <c r="M2707" s="38" t="s">
        <v>48</v>
      </c>
      <c r="N2707" s="38" t="s">
        <v>2025</v>
      </c>
      <c r="O2707" s="38" t="s">
        <v>312</v>
      </c>
      <c r="P2707" s="38">
        <v>0</v>
      </c>
    </row>
    <row r="2708" spans="1:16" x14ac:dyDescent="0.3">
      <c r="A2708" s="38">
        <v>20100721.5</v>
      </c>
      <c r="B2708" s="38">
        <v>2455399</v>
      </c>
      <c r="C2708" s="38" t="s">
        <v>9803</v>
      </c>
      <c r="D2708" s="38" t="s">
        <v>2327</v>
      </c>
      <c r="E2708" s="43" t="s">
        <v>9804</v>
      </c>
      <c r="F2708" s="38" t="s">
        <v>511</v>
      </c>
      <c r="G2708" s="38" t="s">
        <v>48</v>
      </c>
      <c r="H2708" s="38" t="s">
        <v>9805</v>
      </c>
      <c r="I2708" s="38" t="s">
        <v>1862</v>
      </c>
      <c r="J2708" s="38">
        <f t="shared" si="42"/>
        <v>2010.5771999999997</v>
      </c>
      <c r="K2708" s="44">
        <v>1318.2023999999999</v>
      </c>
      <c r="L2708" s="38" t="s">
        <v>1287</v>
      </c>
      <c r="M2708" s="38" t="s">
        <v>48</v>
      </c>
      <c r="N2708" s="38" t="s">
        <v>8849</v>
      </c>
      <c r="O2708" s="38" t="s">
        <v>4021</v>
      </c>
      <c r="P2708" s="38">
        <v>0</v>
      </c>
    </row>
    <row r="2709" spans="1:16" x14ac:dyDescent="0.3">
      <c r="A2709" s="38">
        <v>20100722.5</v>
      </c>
      <c r="B2709" s="38">
        <v>2455400</v>
      </c>
      <c r="C2709" s="38" t="s">
        <v>9806</v>
      </c>
      <c r="D2709" s="38" t="s">
        <v>9807</v>
      </c>
      <c r="E2709" s="43" t="s">
        <v>9808</v>
      </c>
      <c r="F2709" s="38" t="s">
        <v>511</v>
      </c>
      <c r="G2709" s="38" t="s">
        <v>48</v>
      </c>
      <c r="H2709" s="38" t="s">
        <v>2840</v>
      </c>
      <c r="I2709" s="38" t="s">
        <v>1721</v>
      </c>
      <c r="J2709" s="38">
        <f t="shared" si="42"/>
        <v>2010.5779999999995</v>
      </c>
      <c r="K2709" s="44">
        <v>1318.3435999999999</v>
      </c>
      <c r="L2709" s="38" t="s">
        <v>1287</v>
      </c>
      <c r="M2709" s="38" t="s">
        <v>48</v>
      </c>
      <c r="N2709" s="38" t="s">
        <v>4154</v>
      </c>
      <c r="O2709" s="38" t="s">
        <v>341</v>
      </c>
      <c r="P2709" s="38">
        <v>0</v>
      </c>
    </row>
    <row r="2710" spans="1:16" x14ac:dyDescent="0.3">
      <c r="A2710" s="38">
        <v>20100723.5</v>
      </c>
      <c r="B2710" s="38">
        <v>2455401</v>
      </c>
      <c r="C2710" s="38" t="s">
        <v>9809</v>
      </c>
      <c r="D2710" s="38" t="s">
        <v>915</v>
      </c>
      <c r="E2710" s="43" t="s">
        <v>9810</v>
      </c>
      <c r="F2710" s="38" t="s">
        <v>511</v>
      </c>
      <c r="G2710" s="38" t="s">
        <v>48</v>
      </c>
      <c r="H2710" s="38" t="s">
        <v>9811</v>
      </c>
      <c r="I2710" s="38" t="s">
        <v>1118</v>
      </c>
      <c r="J2710" s="38">
        <f t="shared" si="42"/>
        <v>2010.5787999999993</v>
      </c>
      <c r="K2710" s="44">
        <v>1318.5389</v>
      </c>
      <c r="L2710" s="38" t="s">
        <v>405</v>
      </c>
      <c r="M2710" s="38" t="s">
        <v>48</v>
      </c>
      <c r="N2710" s="38" t="s">
        <v>9812</v>
      </c>
      <c r="O2710" s="38" t="s">
        <v>412</v>
      </c>
      <c r="P2710" s="38">
        <v>0</v>
      </c>
    </row>
    <row r="2711" spans="1:16" x14ac:dyDescent="0.3">
      <c r="A2711" s="38">
        <v>20100724.5</v>
      </c>
      <c r="B2711" s="38">
        <v>2455402</v>
      </c>
      <c r="C2711" s="38" t="s">
        <v>9813</v>
      </c>
      <c r="D2711" s="38" t="s">
        <v>497</v>
      </c>
      <c r="E2711" s="43" t="s">
        <v>9482</v>
      </c>
      <c r="F2711" s="38" t="s">
        <v>511</v>
      </c>
      <c r="G2711" s="38" t="s">
        <v>48</v>
      </c>
      <c r="H2711" s="38" t="s">
        <v>7940</v>
      </c>
      <c r="I2711" s="38" t="s">
        <v>2102</v>
      </c>
      <c r="J2711" s="38">
        <f t="shared" si="42"/>
        <v>2010.5795999999991</v>
      </c>
      <c r="K2711" s="44">
        <v>1318.8010999999999</v>
      </c>
      <c r="L2711" s="38" t="s">
        <v>4188</v>
      </c>
      <c r="M2711" s="38" t="s">
        <v>48</v>
      </c>
      <c r="N2711" s="38" t="s">
        <v>9814</v>
      </c>
      <c r="O2711" s="38" t="s">
        <v>164</v>
      </c>
      <c r="P2711" s="38">
        <v>0</v>
      </c>
    </row>
    <row r="2712" spans="1:16" x14ac:dyDescent="0.3">
      <c r="A2712" s="38">
        <v>20100725.5</v>
      </c>
      <c r="B2712" s="38">
        <v>2455403</v>
      </c>
      <c r="C2712" s="38" t="s">
        <v>9815</v>
      </c>
      <c r="D2712" s="38" t="s">
        <v>2019</v>
      </c>
      <c r="E2712" s="43" t="s">
        <v>9816</v>
      </c>
      <c r="F2712" s="38" t="s">
        <v>511</v>
      </c>
      <c r="G2712" s="38" t="s">
        <v>48</v>
      </c>
      <c r="H2712" s="38" t="s">
        <v>7735</v>
      </c>
      <c r="I2712" s="38" t="s">
        <v>503</v>
      </c>
      <c r="J2712" s="38">
        <f t="shared" si="42"/>
        <v>2010.5804000000007</v>
      </c>
      <c r="K2712" s="44">
        <v>1319.0903000000001</v>
      </c>
      <c r="L2712" s="38" t="s">
        <v>398</v>
      </c>
      <c r="M2712" s="38" t="s">
        <v>48</v>
      </c>
      <c r="N2712" s="38" t="s">
        <v>9817</v>
      </c>
      <c r="O2712" s="38" t="s">
        <v>238</v>
      </c>
      <c r="P2712" s="38">
        <v>0</v>
      </c>
    </row>
    <row r="2713" spans="1:16" x14ac:dyDescent="0.3">
      <c r="A2713" s="38">
        <v>20100726.5</v>
      </c>
      <c r="B2713" s="38">
        <v>2455404</v>
      </c>
      <c r="C2713" s="38" t="s">
        <v>9818</v>
      </c>
      <c r="D2713" s="38" t="s">
        <v>915</v>
      </c>
      <c r="E2713" s="43" t="s">
        <v>9819</v>
      </c>
      <c r="F2713" s="38" t="s">
        <v>511</v>
      </c>
      <c r="G2713" s="38" t="s">
        <v>48</v>
      </c>
      <c r="H2713" s="38" t="s">
        <v>2296</v>
      </c>
      <c r="I2713" s="38" t="s">
        <v>3414</v>
      </c>
      <c r="J2713" s="38">
        <f t="shared" si="42"/>
        <v>2010.5812000000005</v>
      </c>
      <c r="K2713" s="44">
        <v>1319.4425000000001</v>
      </c>
      <c r="L2713" s="38" t="s">
        <v>4395</v>
      </c>
      <c r="M2713" s="38" t="s">
        <v>48</v>
      </c>
      <c r="N2713" s="38" t="s">
        <v>1785</v>
      </c>
      <c r="O2713" s="38" t="s">
        <v>115</v>
      </c>
      <c r="P2713" s="38">
        <v>0</v>
      </c>
    </row>
    <row r="2714" spans="1:16" x14ac:dyDescent="0.3">
      <c r="A2714" s="38">
        <v>20100727.5</v>
      </c>
      <c r="B2714" s="38">
        <v>2455405</v>
      </c>
      <c r="C2714" s="38" t="s">
        <v>9820</v>
      </c>
      <c r="D2714" s="38" t="s">
        <v>3263</v>
      </c>
      <c r="E2714" s="43" t="s">
        <v>9821</v>
      </c>
      <c r="F2714" s="38" t="s">
        <v>76</v>
      </c>
      <c r="G2714" s="38" t="s">
        <v>48</v>
      </c>
      <c r="H2714" s="38" t="s">
        <v>9822</v>
      </c>
      <c r="I2714" s="38" t="s">
        <v>1082</v>
      </c>
      <c r="J2714" s="38">
        <f t="shared" si="42"/>
        <v>2010.5820000000003</v>
      </c>
      <c r="K2714" s="44">
        <v>1319.7873</v>
      </c>
      <c r="L2714" s="38" t="s">
        <v>1299</v>
      </c>
      <c r="M2714" s="38" t="s">
        <v>48</v>
      </c>
      <c r="N2714" s="38" t="s">
        <v>9823</v>
      </c>
      <c r="O2714" s="38" t="s">
        <v>91</v>
      </c>
      <c r="P2714" s="38">
        <v>0</v>
      </c>
    </row>
    <row r="2715" spans="1:16" x14ac:dyDescent="0.3">
      <c r="A2715" s="38">
        <v>20100728.5</v>
      </c>
      <c r="B2715" s="38">
        <v>2455406</v>
      </c>
      <c r="C2715" s="38" t="s">
        <v>9824</v>
      </c>
      <c r="D2715" s="38" t="s">
        <v>555</v>
      </c>
      <c r="E2715" s="43" t="s">
        <v>9825</v>
      </c>
      <c r="F2715" s="38" t="s">
        <v>76</v>
      </c>
      <c r="G2715" s="38" t="s">
        <v>48</v>
      </c>
      <c r="H2715" s="38" t="s">
        <v>2010</v>
      </c>
      <c r="I2715" s="38" t="s">
        <v>1721</v>
      </c>
      <c r="J2715" s="38">
        <f t="shared" si="42"/>
        <v>2010.5828000000001</v>
      </c>
      <c r="K2715" s="44">
        <v>1320.1179999999999</v>
      </c>
      <c r="L2715" s="38" t="s">
        <v>2449</v>
      </c>
      <c r="M2715" s="38" t="s">
        <v>48</v>
      </c>
      <c r="N2715" s="38" t="s">
        <v>9826</v>
      </c>
      <c r="O2715" s="38" t="s">
        <v>1708</v>
      </c>
      <c r="P2715" s="38">
        <v>0</v>
      </c>
    </row>
    <row r="2716" spans="1:16" x14ac:dyDescent="0.3">
      <c r="A2716" s="38">
        <v>20100729.5</v>
      </c>
      <c r="B2716" s="38">
        <v>2455407</v>
      </c>
      <c r="C2716" s="38" t="s">
        <v>9827</v>
      </c>
      <c r="D2716" s="38" t="s">
        <v>6042</v>
      </c>
      <c r="E2716" s="43" t="s">
        <v>9828</v>
      </c>
      <c r="F2716" s="38" t="s">
        <v>76</v>
      </c>
      <c r="G2716" s="38" t="s">
        <v>48</v>
      </c>
      <c r="H2716" s="38" t="s">
        <v>2826</v>
      </c>
      <c r="I2716" s="38" t="s">
        <v>3137</v>
      </c>
      <c r="J2716" s="38">
        <f t="shared" si="42"/>
        <v>2010.5835999999999</v>
      </c>
      <c r="K2716" s="44">
        <v>1320.4201</v>
      </c>
      <c r="L2716" s="38" t="s">
        <v>5590</v>
      </c>
      <c r="M2716" s="38" t="s">
        <v>48</v>
      </c>
      <c r="N2716" s="38" t="s">
        <v>1904</v>
      </c>
      <c r="O2716" s="38" t="s">
        <v>187</v>
      </c>
      <c r="P2716" s="38">
        <v>0</v>
      </c>
    </row>
    <row r="2717" spans="1:16" x14ac:dyDescent="0.3">
      <c r="A2717" s="38">
        <v>20100730.5</v>
      </c>
      <c r="B2717" s="38">
        <v>2455408</v>
      </c>
      <c r="C2717" s="38" t="s">
        <v>9829</v>
      </c>
      <c r="D2717" s="38" t="s">
        <v>860</v>
      </c>
      <c r="E2717" s="43" t="s">
        <v>9830</v>
      </c>
      <c r="F2717" s="38" t="s">
        <v>76</v>
      </c>
      <c r="G2717" s="38" t="s">
        <v>48</v>
      </c>
      <c r="H2717" s="38" t="s">
        <v>9831</v>
      </c>
      <c r="I2717" s="38" t="s">
        <v>974</v>
      </c>
      <c r="J2717" s="38">
        <f t="shared" si="42"/>
        <v>2010.5843999999997</v>
      </c>
      <c r="K2717" s="44">
        <v>1320.6052999999999</v>
      </c>
      <c r="L2717" s="38" t="s">
        <v>3124</v>
      </c>
      <c r="M2717" s="38" t="s">
        <v>48</v>
      </c>
      <c r="N2717" s="38" t="s">
        <v>2485</v>
      </c>
      <c r="O2717" s="38" t="s">
        <v>312</v>
      </c>
      <c r="P2717" s="38">
        <v>0</v>
      </c>
    </row>
    <row r="2718" spans="1:16" x14ac:dyDescent="0.3">
      <c r="A2718" s="38">
        <v>20100731.5</v>
      </c>
      <c r="B2718" s="38">
        <v>2455409</v>
      </c>
      <c r="C2718" s="38" t="s">
        <v>9832</v>
      </c>
      <c r="D2718" s="38" t="s">
        <v>2067</v>
      </c>
      <c r="E2718" s="43" t="s">
        <v>9833</v>
      </c>
      <c r="F2718" s="38" t="s">
        <v>511</v>
      </c>
      <c r="G2718" s="38" t="s">
        <v>48</v>
      </c>
      <c r="H2718" s="38" t="s">
        <v>9834</v>
      </c>
      <c r="I2718" s="38" t="s">
        <v>4965</v>
      </c>
      <c r="J2718" s="38">
        <f t="shared" si="42"/>
        <v>2010.5851999999995</v>
      </c>
      <c r="K2718" s="44">
        <v>1320.7652</v>
      </c>
      <c r="L2718" s="38" t="s">
        <v>390</v>
      </c>
      <c r="M2718" s="38" t="s">
        <v>48</v>
      </c>
      <c r="N2718" s="38" t="s">
        <v>8241</v>
      </c>
      <c r="O2718" s="38" t="s">
        <v>122</v>
      </c>
      <c r="P2718" s="38">
        <v>0</v>
      </c>
    </row>
    <row r="2719" spans="1:16" x14ac:dyDescent="0.3">
      <c r="A2719" s="38">
        <v>20100801.5</v>
      </c>
      <c r="B2719" s="38">
        <v>2455410</v>
      </c>
      <c r="C2719" s="38" t="s">
        <v>9835</v>
      </c>
      <c r="D2719" s="38" t="s">
        <v>1272</v>
      </c>
      <c r="E2719" s="43" t="s">
        <v>9114</v>
      </c>
      <c r="F2719" s="38" t="s">
        <v>667</v>
      </c>
      <c r="G2719" s="38" t="s">
        <v>48</v>
      </c>
      <c r="H2719" s="38" t="s">
        <v>6997</v>
      </c>
      <c r="I2719" s="38" t="s">
        <v>1721</v>
      </c>
      <c r="J2719" s="38">
        <f t="shared" si="42"/>
        <v>2010.6412</v>
      </c>
      <c r="K2719" s="44">
        <v>1320.9005</v>
      </c>
      <c r="L2719" s="38" t="s">
        <v>390</v>
      </c>
      <c r="M2719" s="38" t="s">
        <v>48</v>
      </c>
      <c r="N2719" s="38" t="s">
        <v>9836</v>
      </c>
      <c r="O2719" s="38" t="s">
        <v>260</v>
      </c>
      <c r="P2719" s="38">
        <v>0</v>
      </c>
    </row>
    <row r="2720" spans="1:16" x14ac:dyDescent="0.3">
      <c r="A2720" s="38">
        <v>20100802.5</v>
      </c>
      <c r="B2720" s="38">
        <v>2455411</v>
      </c>
      <c r="C2720" s="38" t="s">
        <v>9837</v>
      </c>
      <c r="D2720" s="38" t="s">
        <v>3857</v>
      </c>
      <c r="E2720" s="43" t="s">
        <v>9243</v>
      </c>
      <c r="F2720" s="38" t="s">
        <v>667</v>
      </c>
      <c r="G2720" s="38" t="s">
        <v>48</v>
      </c>
      <c r="H2720" s="38" t="s">
        <v>9838</v>
      </c>
      <c r="I2720" s="38" t="s">
        <v>3137</v>
      </c>
      <c r="J2720" s="38">
        <f t="shared" si="42"/>
        <v>2010.6419999999998</v>
      </c>
      <c r="K2720" s="44">
        <v>1321.1494</v>
      </c>
      <c r="L2720" s="38" t="s">
        <v>2706</v>
      </c>
      <c r="M2720" s="38" t="s">
        <v>48</v>
      </c>
      <c r="N2720" s="38" t="s">
        <v>3792</v>
      </c>
      <c r="O2720" s="38" t="s">
        <v>2724</v>
      </c>
      <c r="P2720" s="38">
        <v>0</v>
      </c>
    </row>
    <row r="2721" spans="1:16" x14ac:dyDescent="0.3">
      <c r="A2721" s="38">
        <v>20100803.5</v>
      </c>
      <c r="B2721" s="38">
        <v>2455412</v>
      </c>
      <c r="C2721" s="38" t="s">
        <v>9839</v>
      </c>
      <c r="D2721" s="38" t="s">
        <v>1996</v>
      </c>
      <c r="E2721" s="43" t="s">
        <v>9840</v>
      </c>
      <c r="F2721" s="38" t="s">
        <v>667</v>
      </c>
      <c r="G2721" s="38" t="s">
        <v>48</v>
      </c>
      <c r="H2721" s="38" t="s">
        <v>1038</v>
      </c>
      <c r="I2721" s="38" t="s">
        <v>657</v>
      </c>
      <c r="J2721" s="38">
        <f t="shared" si="42"/>
        <v>2010.6427999999996</v>
      </c>
      <c r="K2721" s="44">
        <v>1321.5344</v>
      </c>
      <c r="L2721" s="38" t="s">
        <v>383</v>
      </c>
      <c r="M2721" s="38" t="s">
        <v>48</v>
      </c>
      <c r="N2721" s="38" t="s">
        <v>9841</v>
      </c>
      <c r="O2721" s="38" t="s">
        <v>2102</v>
      </c>
      <c r="P2721" s="38">
        <v>0</v>
      </c>
    </row>
    <row r="2722" spans="1:16" x14ac:dyDescent="0.3">
      <c r="A2722" s="38">
        <v>20100804.5</v>
      </c>
      <c r="B2722" s="38">
        <v>2455413</v>
      </c>
      <c r="C2722" s="38" t="s">
        <v>9842</v>
      </c>
      <c r="D2722" s="38" t="s">
        <v>7902</v>
      </c>
      <c r="E2722" s="43" t="s">
        <v>9843</v>
      </c>
      <c r="F2722" s="38" t="s">
        <v>511</v>
      </c>
      <c r="G2722" s="38" t="s">
        <v>48</v>
      </c>
      <c r="H2722" s="38" t="s">
        <v>9844</v>
      </c>
      <c r="I2722" s="38" t="s">
        <v>1721</v>
      </c>
      <c r="J2722" s="38">
        <f t="shared" si="42"/>
        <v>2010.6435999999994</v>
      </c>
      <c r="K2722" s="44">
        <v>1321.9145000000001</v>
      </c>
      <c r="L2722" s="38" t="s">
        <v>1316</v>
      </c>
      <c r="M2722" s="38" t="s">
        <v>48</v>
      </c>
      <c r="N2722" s="38" t="s">
        <v>9845</v>
      </c>
      <c r="O2722" s="38" t="s">
        <v>6402</v>
      </c>
      <c r="P2722" s="38">
        <v>0</v>
      </c>
    </row>
    <row r="2723" spans="1:16" x14ac:dyDescent="0.3">
      <c r="A2723" s="38">
        <v>20100805.5</v>
      </c>
      <c r="B2723" s="38">
        <v>2455414</v>
      </c>
      <c r="C2723" s="38" t="s">
        <v>9846</v>
      </c>
      <c r="D2723" s="38" t="s">
        <v>2327</v>
      </c>
      <c r="E2723" s="43" t="s">
        <v>9847</v>
      </c>
      <c r="F2723" s="38" t="s">
        <v>76</v>
      </c>
      <c r="G2723" s="38" t="s">
        <v>48</v>
      </c>
      <c r="H2723" s="38" t="s">
        <v>6472</v>
      </c>
      <c r="I2723" s="38" t="s">
        <v>503</v>
      </c>
      <c r="J2723" s="38">
        <f t="shared" si="42"/>
        <v>2010.6443999999992</v>
      </c>
      <c r="K2723" s="44">
        <v>1322.3177000000001</v>
      </c>
      <c r="L2723" s="38" t="s">
        <v>2933</v>
      </c>
      <c r="M2723" s="38" t="s">
        <v>48</v>
      </c>
      <c r="N2723" s="38" t="s">
        <v>9403</v>
      </c>
      <c r="O2723" s="38" t="s">
        <v>1141</v>
      </c>
      <c r="P2723" s="38">
        <v>0</v>
      </c>
    </row>
    <row r="2724" spans="1:16" x14ac:dyDescent="0.3">
      <c r="A2724" s="38">
        <v>20100806.5</v>
      </c>
      <c r="B2724" s="38">
        <v>2455415</v>
      </c>
      <c r="C2724" s="38" t="s">
        <v>9848</v>
      </c>
      <c r="D2724" s="38" t="s">
        <v>439</v>
      </c>
      <c r="E2724" s="43" t="s">
        <v>9849</v>
      </c>
      <c r="F2724" s="38" t="s">
        <v>76</v>
      </c>
      <c r="G2724" s="38" t="s">
        <v>48</v>
      </c>
      <c r="H2724" s="38" t="s">
        <v>1740</v>
      </c>
      <c r="I2724" s="38" t="s">
        <v>2102</v>
      </c>
      <c r="J2724" s="38">
        <f t="shared" si="42"/>
        <v>2010.6452000000008</v>
      </c>
      <c r="K2724" s="44">
        <v>1322.7268999999999</v>
      </c>
      <c r="L2724" s="38" t="s">
        <v>369</v>
      </c>
      <c r="M2724" s="38" t="s">
        <v>48</v>
      </c>
      <c r="N2724" s="38" t="s">
        <v>3437</v>
      </c>
      <c r="O2724" s="38" t="s">
        <v>980</v>
      </c>
      <c r="P2724" s="38">
        <v>0</v>
      </c>
    </row>
    <row r="2725" spans="1:16" x14ac:dyDescent="0.3">
      <c r="A2725" s="38">
        <v>20100807.5</v>
      </c>
      <c r="B2725" s="38">
        <v>2455416</v>
      </c>
      <c r="C2725" s="38" t="s">
        <v>9850</v>
      </c>
      <c r="D2725" s="38" t="s">
        <v>921</v>
      </c>
      <c r="E2725" s="43" t="s">
        <v>9851</v>
      </c>
      <c r="F2725" s="38" t="s">
        <v>76</v>
      </c>
      <c r="G2725" s="38" t="s">
        <v>48</v>
      </c>
      <c r="H2725" s="38" t="s">
        <v>6357</v>
      </c>
      <c r="I2725" s="38" t="s">
        <v>2102</v>
      </c>
      <c r="J2725" s="38">
        <f t="shared" si="42"/>
        <v>2010.6460000000006</v>
      </c>
      <c r="K2725" s="44">
        <v>1323.1416999999999</v>
      </c>
      <c r="L2725" s="38" t="s">
        <v>361</v>
      </c>
      <c r="M2725" s="38" t="s">
        <v>48</v>
      </c>
      <c r="N2725" s="38" t="s">
        <v>3339</v>
      </c>
      <c r="O2725" s="38" t="s">
        <v>1846</v>
      </c>
      <c r="P2725" s="38">
        <v>0</v>
      </c>
    </row>
    <row r="2726" spans="1:16" x14ac:dyDescent="0.3">
      <c r="A2726" s="38">
        <v>20100808.5</v>
      </c>
      <c r="B2726" s="38">
        <v>2455417</v>
      </c>
      <c r="C2726" s="38" t="s">
        <v>9852</v>
      </c>
      <c r="D2726" s="38" t="s">
        <v>2767</v>
      </c>
      <c r="E2726" s="43" t="s">
        <v>9853</v>
      </c>
      <c r="F2726" s="38" t="s">
        <v>76</v>
      </c>
      <c r="G2726" s="38" t="s">
        <v>48</v>
      </c>
      <c r="H2726" s="38" t="s">
        <v>1761</v>
      </c>
      <c r="I2726" s="38" t="s">
        <v>1709</v>
      </c>
      <c r="J2726" s="38">
        <f t="shared" si="42"/>
        <v>2010.6468000000004</v>
      </c>
      <c r="K2726" s="44">
        <v>1323.5239999999999</v>
      </c>
      <c r="L2726" s="38" t="s">
        <v>2680</v>
      </c>
      <c r="M2726" s="38" t="s">
        <v>48</v>
      </c>
      <c r="N2726" s="38" t="s">
        <v>8350</v>
      </c>
      <c r="O2726" s="38" t="s">
        <v>1629</v>
      </c>
      <c r="P2726" s="38">
        <v>0</v>
      </c>
    </row>
    <row r="2727" spans="1:16" x14ac:dyDescent="0.3">
      <c r="A2727" s="38">
        <v>20100809.5</v>
      </c>
      <c r="B2727" s="38">
        <v>2455418</v>
      </c>
      <c r="C2727" s="38" t="s">
        <v>9854</v>
      </c>
      <c r="D2727" s="38" t="s">
        <v>4997</v>
      </c>
      <c r="E2727" s="43" t="s">
        <v>9855</v>
      </c>
      <c r="F2727" s="38" t="s">
        <v>76</v>
      </c>
      <c r="G2727" s="38" t="s">
        <v>48</v>
      </c>
      <c r="H2727" s="38" t="s">
        <v>8040</v>
      </c>
      <c r="I2727" s="38" t="s">
        <v>3414</v>
      </c>
      <c r="J2727" s="38">
        <f t="shared" si="42"/>
        <v>2010.6476000000002</v>
      </c>
      <c r="K2727" s="44">
        <v>1323.9222</v>
      </c>
      <c r="L2727" s="38" t="s">
        <v>4021</v>
      </c>
      <c r="M2727" s="38" t="s">
        <v>48</v>
      </c>
      <c r="N2727" s="38" t="s">
        <v>6213</v>
      </c>
      <c r="O2727" s="38" t="s">
        <v>1779</v>
      </c>
      <c r="P2727" s="38">
        <v>0</v>
      </c>
    </row>
    <row r="2728" spans="1:16" x14ac:dyDescent="0.3">
      <c r="A2728" s="38">
        <v>20100810.5</v>
      </c>
      <c r="B2728" s="38">
        <v>2455419</v>
      </c>
      <c r="C2728" s="38" t="s">
        <v>9856</v>
      </c>
      <c r="D2728" s="38" t="s">
        <v>1920</v>
      </c>
      <c r="E2728" s="43" t="s">
        <v>9857</v>
      </c>
      <c r="F2728" s="38" t="s">
        <v>76</v>
      </c>
      <c r="G2728" s="38" t="s">
        <v>48</v>
      </c>
      <c r="H2728" s="38" t="s">
        <v>9858</v>
      </c>
      <c r="I2728" s="38" t="s">
        <v>657</v>
      </c>
      <c r="J2728" s="38">
        <f t="shared" si="42"/>
        <v>2010.6484</v>
      </c>
      <c r="K2728" s="44">
        <v>1324.3454999999999</v>
      </c>
      <c r="L2728" s="38" t="s">
        <v>1338</v>
      </c>
      <c r="M2728" s="38" t="s">
        <v>48</v>
      </c>
      <c r="N2728" s="38" t="s">
        <v>9859</v>
      </c>
      <c r="O2728" s="38" t="s">
        <v>3606</v>
      </c>
      <c r="P2728" s="38">
        <v>0</v>
      </c>
    </row>
    <row r="2729" spans="1:16" x14ac:dyDescent="0.3">
      <c r="A2729" s="38">
        <v>20100811.5</v>
      </c>
      <c r="B2729" s="38">
        <v>2455420</v>
      </c>
      <c r="C2729" s="38" t="s">
        <v>9860</v>
      </c>
      <c r="D2729" s="38" t="s">
        <v>1800</v>
      </c>
      <c r="E2729" s="43" t="s">
        <v>9861</v>
      </c>
      <c r="F2729" s="38" t="s">
        <v>1629</v>
      </c>
      <c r="G2729" s="38" t="s">
        <v>48</v>
      </c>
      <c r="H2729" s="38" t="s">
        <v>593</v>
      </c>
      <c r="I2729" s="38" t="s">
        <v>3137</v>
      </c>
      <c r="J2729" s="38">
        <f t="shared" si="42"/>
        <v>2010.6491999999998</v>
      </c>
      <c r="K2729" s="44">
        <v>1324.867</v>
      </c>
      <c r="L2729" s="38" t="s">
        <v>1345</v>
      </c>
      <c r="M2729" s="38" t="s">
        <v>48</v>
      </c>
      <c r="N2729" s="38" t="s">
        <v>4565</v>
      </c>
      <c r="O2729" s="38" t="s">
        <v>3739</v>
      </c>
      <c r="P2729" s="38">
        <v>0</v>
      </c>
    </row>
    <row r="2730" spans="1:16" x14ac:dyDescent="0.3">
      <c r="A2730" s="38">
        <v>20100812.5</v>
      </c>
      <c r="B2730" s="38">
        <v>2455421</v>
      </c>
      <c r="C2730" s="38" t="s">
        <v>9862</v>
      </c>
      <c r="D2730" s="38" t="s">
        <v>192</v>
      </c>
      <c r="E2730" s="43" t="s">
        <v>9863</v>
      </c>
      <c r="F2730" s="38" t="s">
        <v>1629</v>
      </c>
      <c r="G2730" s="38" t="s">
        <v>48</v>
      </c>
      <c r="H2730" s="38" t="s">
        <v>9864</v>
      </c>
      <c r="I2730" s="38" t="s">
        <v>1767</v>
      </c>
      <c r="J2730" s="38">
        <f t="shared" si="42"/>
        <v>2010.6499999999996</v>
      </c>
      <c r="K2730" s="44">
        <v>1325.3833</v>
      </c>
      <c r="L2730" s="38" t="s">
        <v>2652</v>
      </c>
      <c r="M2730" s="38" t="s">
        <v>48</v>
      </c>
      <c r="N2730" s="38" t="s">
        <v>9865</v>
      </c>
      <c r="O2730" s="38" t="s">
        <v>1672</v>
      </c>
      <c r="P2730" s="38">
        <v>0</v>
      </c>
    </row>
    <row r="2731" spans="1:16" x14ac:dyDescent="0.3">
      <c r="A2731" s="38">
        <v>20100813.5</v>
      </c>
      <c r="B2731" s="38">
        <v>2455422</v>
      </c>
      <c r="C2731" s="38" t="s">
        <v>9866</v>
      </c>
      <c r="D2731" s="38" t="s">
        <v>3722</v>
      </c>
      <c r="E2731" s="43" t="s">
        <v>9867</v>
      </c>
      <c r="F2731" s="38" t="s">
        <v>1629</v>
      </c>
      <c r="G2731" s="38" t="s">
        <v>48</v>
      </c>
      <c r="H2731" s="38" t="s">
        <v>9868</v>
      </c>
      <c r="I2731" s="38" t="s">
        <v>710</v>
      </c>
      <c r="J2731" s="38">
        <f t="shared" si="42"/>
        <v>2010.6507999999994</v>
      </c>
      <c r="K2731" s="44">
        <v>1325.8904</v>
      </c>
      <c r="L2731" s="38" t="s">
        <v>1351</v>
      </c>
      <c r="M2731" s="38" t="s">
        <v>48</v>
      </c>
      <c r="N2731" s="38" t="s">
        <v>9869</v>
      </c>
      <c r="O2731" s="38" t="s">
        <v>1695</v>
      </c>
      <c r="P2731" s="38">
        <v>0</v>
      </c>
    </row>
    <row r="2732" spans="1:16" x14ac:dyDescent="0.3">
      <c r="A2732" s="38">
        <v>20100814.5</v>
      </c>
      <c r="B2732" s="38">
        <v>2455423</v>
      </c>
      <c r="C2732" s="38" t="s">
        <v>9870</v>
      </c>
      <c r="D2732" s="38" t="s">
        <v>770</v>
      </c>
      <c r="E2732" s="43" t="s">
        <v>5124</v>
      </c>
      <c r="F2732" s="38" t="s">
        <v>1629</v>
      </c>
      <c r="G2732" s="38" t="s">
        <v>48</v>
      </c>
      <c r="H2732" s="38" t="s">
        <v>6378</v>
      </c>
      <c r="I2732" s="38" t="s">
        <v>503</v>
      </c>
      <c r="J2732" s="38">
        <f t="shared" si="42"/>
        <v>2010.6515999999992</v>
      </c>
      <c r="K2732" s="44">
        <v>1326.3172999999999</v>
      </c>
      <c r="L2732" s="38" t="s">
        <v>2409</v>
      </c>
      <c r="M2732" s="38" t="s">
        <v>48</v>
      </c>
      <c r="N2732" s="38" t="s">
        <v>7322</v>
      </c>
      <c r="O2732" s="38" t="s">
        <v>4521</v>
      </c>
      <c r="P2732" s="38">
        <v>0</v>
      </c>
    </row>
    <row r="2733" spans="1:16" x14ac:dyDescent="0.3">
      <c r="A2733" s="38">
        <v>20100815.5</v>
      </c>
      <c r="B2733" s="38">
        <v>2455424</v>
      </c>
      <c r="C2733" s="38" t="s">
        <v>9871</v>
      </c>
      <c r="D2733" s="38" t="s">
        <v>4921</v>
      </c>
      <c r="E2733" s="43" t="s">
        <v>2776</v>
      </c>
      <c r="F2733" s="38" t="s">
        <v>1629</v>
      </c>
      <c r="G2733" s="38" t="s">
        <v>48</v>
      </c>
      <c r="H2733" s="38" t="s">
        <v>2461</v>
      </c>
      <c r="I2733" s="38" t="s">
        <v>710</v>
      </c>
      <c r="J2733" s="38">
        <f t="shared" si="42"/>
        <v>2010.6524000000009</v>
      </c>
      <c r="K2733" s="44">
        <v>1326.7777000000001</v>
      </c>
      <c r="L2733" s="38" t="s">
        <v>326</v>
      </c>
      <c r="M2733" s="38" t="s">
        <v>48</v>
      </c>
      <c r="N2733" s="38" t="s">
        <v>5217</v>
      </c>
      <c r="O2733" s="38" t="s">
        <v>646</v>
      </c>
      <c r="P2733" s="38">
        <v>0</v>
      </c>
    </row>
    <row r="2734" spans="1:16" x14ac:dyDescent="0.3">
      <c r="A2734" s="38">
        <v>20100816.5</v>
      </c>
      <c r="B2734" s="38">
        <v>2455425</v>
      </c>
      <c r="C2734" s="38" t="s">
        <v>9872</v>
      </c>
      <c r="D2734" s="38" t="s">
        <v>6208</v>
      </c>
      <c r="E2734" s="43" t="s">
        <v>9873</v>
      </c>
      <c r="F2734" s="38" t="s">
        <v>1629</v>
      </c>
      <c r="G2734" s="38" t="s">
        <v>48</v>
      </c>
      <c r="H2734" s="38" t="s">
        <v>9874</v>
      </c>
      <c r="I2734" s="38" t="s">
        <v>1118</v>
      </c>
      <c r="J2734" s="38">
        <f t="shared" si="42"/>
        <v>2010.6532000000007</v>
      </c>
      <c r="K2734" s="44">
        <v>1327.2961</v>
      </c>
      <c r="L2734" s="38" t="s">
        <v>2404</v>
      </c>
      <c r="M2734" s="38" t="s">
        <v>48</v>
      </c>
      <c r="N2734" s="38" t="s">
        <v>8079</v>
      </c>
      <c r="O2734" s="38" t="s">
        <v>1561</v>
      </c>
      <c r="P2734" s="38">
        <v>0</v>
      </c>
    </row>
    <row r="2735" spans="1:16" x14ac:dyDescent="0.3">
      <c r="A2735" s="38">
        <v>20100817.5</v>
      </c>
      <c r="B2735" s="38">
        <v>2455426</v>
      </c>
      <c r="C2735" s="38" t="s">
        <v>9875</v>
      </c>
      <c r="D2735" s="38" t="s">
        <v>1699</v>
      </c>
      <c r="E2735" s="43" t="s">
        <v>9876</v>
      </c>
      <c r="F2735" s="38" t="s">
        <v>1629</v>
      </c>
      <c r="G2735" s="38" t="s">
        <v>48</v>
      </c>
      <c r="H2735" s="38" t="s">
        <v>1968</v>
      </c>
      <c r="I2735" s="38" t="s">
        <v>2091</v>
      </c>
      <c r="J2735" s="38">
        <f t="shared" si="42"/>
        <v>2010.6540000000005</v>
      </c>
      <c r="K2735" s="44">
        <v>1327.8520000000001</v>
      </c>
      <c r="L2735" s="38" t="s">
        <v>1366</v>
      </c>
      <c r="M2735" s="38" t="s">
        <v>48</v>
      </c>
      <c r="N2735" s="38" t="s">
        <v>9877</v>
      </c>
      <c r="O2735" s="38" t="s">
        <v>1905</v>
      </c>
      <c r="P2735" s="38">
        <v>0</v>
      </c>
    </row>
    <row r="2736" spans="1:16" x14ac:dyDescent="0.3">
      <c r="A2736" s="38">
        <v>20100818.5</v>
      </c>
      <c r="B2736" s="38">
        <v>2455427</v>
      </c>
      <c r="C2736" s="38" t="s">
        <v>9878</v>
      </c>
      <c r="D2736" s="38" t="s">
        <v>1129</v>
      </c>
      <c r="E2736" s="43" t="s">
        <v>9879</v>
      </c>
      <c r="F2736" s="38" t="s">
        <v>1629</v>
      </c>
      <c r="G2736" s="38" t="s">
        <v>48</v>
      </c>
      <c r="H2736" s="38" t="s">
        <v>8823</v>
      </c>
      <c r="I2736" s="38" t="s">
        <v>3414</v>
      </c>
      <c r="J2736" s="38">
        <f t="shared" si="42"/>
        <v>2010.6548000000003</v>
      </c>
      <c r="K2736" s="44">
        <v>1328.3744999999999</v>
      </c>
      <c r="L2736" s="38" t="s">
        <v>3178</v>
      </c>
      <c r="M2736" s="38" t="s">
        <v>48</v>
      </c>
      <c r="N2736" s="38" t="s">
        <v>9880</v>
      </c>
      <c r="O2736" s="38" t="s">
        <v>1745</v>
      </c>
      <c r="P2736" s="38">
        <v>0</v>
      </c>
    </row>
    <row r="2737" spans="1:16" x14ac:dyDescent="0.3">
      <c r="A2737" s="38">
        <v>20100819.5</v>
      </c>
      <c r="B2737" s="38">
        <v>2455428</v>
      </c>
      <c r="C2737" s="38" t="s">
        <v>9881</v>
      </c>
      <c r="D2737" s="38" t="s">
        <v>2562</v>
      </c>
      <c r="E2737" s="43" t="s">
        <v>9882</v>
      </c>
      <c r="F2737" s="38" t="s">
        <v>1629</v>
      </c>
      <c r="G2737" s="38" t="s">
        <v>48</v>
      </c>
      <c r="H2737" s="38" t="s">
        <v>9619</v>
      </c>
      <c r="I2737" s="38" t="s">
        <v>1709</v>
      </c>
      <c r="J2737" s="38">
        <f t="shared" si="42"/>
        <v>2010.6556</v>
      </c>
      <c r="K2737" s="44">
        <v>1328.8605</v>
      </c>
      <c r="L2737" s="38" t="s">
        <v>2391</v>
      </c>
      <c r="M2737" s="38" t="s">
        <v>48</v>
      </c>
      <c r="N2737" s="38" t="s">
        <v>517</v>
      </c>
      <c r="O2737" s="38" t="s">
        <v>1202</v>
      </c>
      <c r="P2737" s="38">
        <v>0</v>
      </c>
    </row>
    <row r="2738" spans="1:16" x14ac:dyDescent="0.3">
      <c r="A2738" s="38">
        <v>20100820.5</v>
      </c>
      <c r="B2738" s="38">
        <v>2455429</v>
      </c>
      <c r="C2738" s="38" t="s">
        <v>9883</v>
      </c>
      <c r="D2738" s="38" t="s">
        <v>3663</v>
      </c>
      <c r="E2738" s="43" t="s">
        <v>9884</v>
      </c>
      <c r="F2738" s="38" t="s">
        <v>1629</v>
      </c>
      <c r="G2738" s="38" t="s">
        <v>48</v>
      </c>
      <c r="H2738" s="38" t="s">
        <v>7095</v>
      </c>
      <c r="I2738" s="38" t="s">
        <v>1709</v>
      </c>
      <c r="J2738" s="38">
        <f t="shared" si="42"/>
        <v>2010.6563999999998</v>
      </c>
      <c r="K2738" s="44">
        <v>1329.3554999999999</v>
      </c>
      <c r="L2738" s="38" t="s">
        <v>305</v>
      </c>
      <c r="M2738" s="38" t="s">
        <v>48</v>
      </c>
      <c r="N2738" s="38" t="s">
        <v>5848</v>
      </c>
      <c r="O2738" s="38" t="s">
        <v>1175</v>
      </c>
      <c r="P2738" s="38">
        <v>0</v>
      </c>
    </row>
    <row r="2739" spans="1:16" x14ac:dyDescent="0.3">
      <c r="A2739" s="38">
        <v>20100821.5</v>
      </c>
      <c r="B2739" s="38">
        <v>2455430</v>
      </c>
      <c r="C2739" s="38" t="s">
        <v>9885</v>
      </c>
      <c r="D2739" s="38" t="s">
        <v>7520</v>
      </c>
      <c r="E2739" s="43" t="s">
        <v>9886</v>
      </c>
      <c r="F2739" s="38" t="s">
        <v>1629</v>
      </c>
      <c r="G2739" s="38" t="s">
        <v>48</v>
      </c>
      <c r="H2739" s="38" t="s">
        <v>6618</v>
      </c>
      <c r="I2739" s="38" t="s">
        <v>1721</v>
      </c>
      <c r="J2739" s="38">
        <f t="shared" si="42"/>
        <v>2010.6571999999996</v>
      </c>
      <c r="K2739" s="44">
        <v>1329.8472999999999</v>
      </c>
      <c r="L2739" s="38" t="s">
        <v>299</v>
      </c>
      <c r="M2739" s="38" t="s">
        <v>48</v>
      </c>
      <c r="N2739" s="38" t="s">
        <v>9887</v>
      </c>
      <c r="O2739" s="38" t="s">
        <v>3562</v>
      </c>
      <c r="P2739" s="38">
        <v>0</v>
      </c>
    </row>
    <row r="2740" spans="1:16" x14ac:dyDescent="0.3">
      <c r="A2740" s="38">
        <v>20100822.5</v>
      </c>
      <c r="B2740" s="38">
        <v>2455431</v>
      </c>
      <c r="C2740" s="38" t="s">
        <v>9888</v>
      </c>
      <c r="D2740" s="38" t="s">
        <v>453</v>
      </c>
      <c r="E2740" s="43" t="s">
        <v>9889</v>
      </c>
      <c r="F2740" s="38" t="s">
        <v>163</v>
      </c>
      <c r="G2740" s="38" t="s">
        <v>48</v>
      </c>
      <c r="H2740" s="38" t="s">
        <v>4415</v>
      </c>
      <c r="I2740" s="38" t="s">
        <v>503</v>
      </c>
      <c r="J2740" s="38">
        <f t="shared" si="42"/>
        <v>2010.6579999999994</v>
      </c>
      <c r="K2740" s="44">
        <v>1330.3758</v>
      </c>
      <c r="L2740" s="38" t="s">
        <v>122</v>
      </c>
      <c r="M2740" s="38" t="s">
        <v>48</v>
      </c>
      <c r="N2740" s="38" t="s">
        <v>9890</v>
      </c>
      <c r="O2740" s="38" t="s">
        <v>1985</v>
      </c>
      <c r="P2740" s="38">
        <v>0</v>
      </c>
    </row>
    <row r="2741" spans="1:16" x14ac:dyDescent="0.3">
      <c r="A2741" s="38">
        <v>20100823.5</v>
      </c>
      <c r="B2741" s="38">
        <v>2455432</v>
      </c>
      <c r="C2741" s="38" t="s">
        <v>9891</v>
      </c>
      <c r="D2741" s="38" t="s">
        <v>2122</v>
      </c>
      <c r="E2741" s="43" t="s">
        <v>9892</v>
      </c>
      <c r="F2741" s="38" t="s">
        <v>163</v>
      </c>
      <c r="G2741" s="38" t="s">
        <v>48</v>
      </c>
      <c r="H2741" s="38" t="s">
        <v>9893</v>
      </c>
      <c r="I2741" s="38" t="s">
        <v>1118</v>
      </c>
      <c r="J2741" s="38">
        <f t="shared" si="42"/>
        <v>2010.6587999999992</v>
      </c>
      <c r="K2741" s="44">
        <v>1330.9013</v>
      </c>
      <c r="L2741" s="38" t="s">
        <v>47</v>
      </c>
      <c r="M2741" s="38" t="s">
        <v>48</v>
      </c>
      <c r="N2741" s="38" t="s">
        <v>9894</v>
      </c>
      <c r="O2741" s="38" t="s">
        <v>350</v>
      </c>
      <c r="P2741" s="38">
        <v>0</v>
      </c>
    </row>
    <row r="2742" spans="1:16" x14ac:dyDescent="0.3">
      <c r="A2742" s="38">
        <v>20100824.5</v>
      </c>
      <c r="B2742" s="38">
        <v>2455433</v>
      </c>
      <c r="C2742" s="38" t="s">
        <v>9895</v>
      </c>
      <c r="D2742" s="38" t="s">
        <v>9896</v>
      </c>
      <c r="E2742" s="43" t="s">
        <v>9897</v>
      </c>
      <c r="F2742" s="38" t="s">
        <v>163</v>
      </c>
      <c r="G2742" s="38" t="s">
        <v>48</v>
      </c>
      <c r="H2742" s="38" t="s">
        <v>9898</v>
      </c>
      <c r="I2742" s="38" t="s">
        <v>1082</v>
      </c>
      <c r="J2742" s="38">
        <f t="shared" si="42"/>
        <v>2010.6596000000009</v>
      </c>
      <c r="K2742" s="44">
        <v>1331.5165999999999</v>
      </c>
      <c r="L2742" s="38" t="s">
        <v>281</v>
      </c>
      <c r="M2742" s="38" t="s">
        <v>48</v>
      </c>
      <c r="N2742" s="38" t="s">
        <v>8314</v>
      </c>
      <c r="O2742" s="38" t="s">
        <v>3034</v>
      </c>
      <c r="P2742" s="38">
        <v>0</v>
      </c>
    </row>
    <row r="2743" spans="1:16" x14ac:dyDescent="0.3">
      <c r="A2743" s="38">
        <v>20100825.5</v>
      </c>
      <c r="B2743" s="38">
        <v>2455434</v>
      </c>
      <c r="C2743" s="38" t="s">
        <v>9899</v>
      </c>
      <c r="D2743" s="38" t="s">
        <v>2288</v>
      </c>
      <c r="E2743" s="43" t="s">
        <v>9900</v>
      </c>
      <c r="F2743" s="38" t="s">
        <v>163</v>
      </c>
      <c r="G2743" s="38" t="s">
        <v>48</v>
      </c>
      <c r="H2743" s="38" t="s">
        <v>836</v>
      </c>
      <c r="I2743" s="38" t="s">
        <v>3137</v>
      </c>
      <c r="J2743" s="38">
        <f t="shared" si="42"/>
        <v>2010.6604000000007</v>
      </c>
      <c r="K2743" s="44">
        <v>1332.0650000000001</v>
      </c>
      <c r="L2743" s="38" t="s">
        <v>2014</v>
      </c>
      <c r="M2743" s="38" t="s">
        <v>48</v>
      </c>
      <c r="N2743" s="38" t="s">
        <v>9901</v>
      </c>
      <c r="O2743" s="38" t="s">
        <v>3059</v>
      </c>
      <c r="P2743" s="38">
        <v>0</v>
      </c>
    </row>
    <row r="2744" spans="1:16" x14ac:dyDescent="0.3">
      <c r="A2744" s="38">
        <v>20100826.5</v>
      </c>
      <c r="B2744" s="38">
        <v>2455435</v>
      </c>
      <c r="C2744" s="38" t="s">
        <v>9902</v>
      </c>
      <c r="D2744" s="38" t="s">
        <v>431</v>
      </c>
      <c r="E2744" s="43" t="s">
        <v>9903</v>
      </c>
      <c r="F2744" s="38" t="s">
        <v>163</v>
      </c>
      <c r="G2744" s="38" t="s">
        <v>48</v>
      </c>
      <c r="H2744" s="38" t="s">
        <v>2826</v>
      </c>
      <c r="I2744" s="38" t="s">
        <v>2091</v>
      </c>
      <c r="J2744" s="38">
        <f t="shared" si="42"/>
        <v>2010.6612000000005</v>
      </c>
      <c r="K2744" s="44">
        <v>1332.6293000000001</v>
      </c>
      <c r="L2744" s="38" t="s">
        <v>275</v>
      </c>
      <c r="M2744" s="38" t="s">
        <v>48</v>
      </c>
      <c r="N2744" s="38" t="s">
        <v>6174</v>
      </c>
      <c r="O2744" s="38" t="s">
        <v>2071</v>
      </c>
      <c r="P2744" s="38">
        <v>0</v>
      </c>
    </row>
    <row r="2745" spans="1:16" x14ac:dyDescent="0.3">
      <c r="A2745" s="38">
        <v>20100827.5</v>
      </c>
      <c r="B2745" s="38">
        <v>2455436</v>
      </c>
      <c r="C2745" s="38" t="s">
        <v>9904</v>
      </c>
      <c r="D2745" s="38" t="s">
        <v>2940</v>
      </c>
      <c r="E2745" s="43" t="s">
        <v>5046</v>
      </c>
      <c r="F2745" s="38" t="s">
        <v>1629</v>
      </c>
      <c r="G2745" s="38" t="s">
        <v>48</v>
      </c>
      <c r="H2745" s="38" t="s">
        <v>9905</v>
      </c>
      <c r="I2745" s="38" t="s">
        <v>980</v>
      </c>
      <c r="J2745" s="38">
        <f t="shared" si="42"/>
        <v>2010.6620000000003</v>
      </c>
      <c r="K2745" s="44">
        <v>1333.114</v>
      </c>
      <c r="L2745" s="38" t="s">
        <v>268</v>
      </c>
      <c r="M2745" s="38" t="s">
        <v>48</v>
      </c>
      <c r="N2745" s="38" t="s">
        <v>4147</v>
      </c>
      <c r="O2745" s="38" t="s">
        <v>5056</v>
      </c>
      <c r="P2745" s="38">
        <v>0</v>
      </c>
    </row>
    <row r="2746" spans="1:16" x14ac:dyDescent="0.3">
      <c r="A2746" s="38">
        <v>20100828.5</v>
      </c>
      <c r="B2746" s="38">
        <v>2455437</v>
      </c>
      <c r="C2746" s="38" t="s">
        <v>9906</v>
      </c>
      <c r="D2746" s="38" t="s">
        <v>9907</v>
      </c>
      <c r="E2746" s="43" t="s">
        <v>9908</v>
      </c>
      <c r="F2746" s="38" t="s">
        <v>1629</v>
      </c>
      <c r="G2746" s="38" t="s">
        <v>48</v>
      </c>
      <c r="H2746" s="38" t="s">
        <v>862</v>
      </c>
      <c r="I2746" s="38" t="s">
        <v>2091</v>
      </c>
      <c r="J2746" s="38">
        <f t="shared" si="42"/>
        <v>2010.6628000000001</v>
      </c>
      <c r="K2746" s="44">
        <v>1333.6370999999999</v>
      </c>
      <c r="L2746" s="38" t="s">
        <v>3212</v>
      </c>
      <c r="M2746" s="38" t="s">
        <v>48</v>
      </c>
      <c r="N2746" s="38" t="s">
        <v>9909</v>
      </c>
      <c r="O2746" s="38" t="s">
        <v>1587</v>
      </c>
      <c r="P2746" s="38">
        <v>0</v>
      </c>
    </row>
    <row r="2747" spans="1:16" x14ac:dyDescent="0.3">
      <c r="A2747" s="38">
        <v>20100829.5</v>
      </c>
      <c r="B2747" s="38">
        <v>2455438</v>
      </c>
      <c r="C2747" s="38" t="s">
        <v>9910</v>
      </c>
      <c r="D2747" s="38" t="s">
        <v>3608</v>
      </c>
      <c r="E2747" s="43" t="s">
        <v>9230</v>
      </c>
      <c r="F2747" s="38" t="s">
        <v>1629</v>
      </c>
      <c r="G2747" s="38" t="s">
        <v>48</v>
      </c>
      <c r="H2747" s="38" t="s">
        <v>6857</v>
      </c>
      <c r="I2747" s="38" t="s">
        <v>2063</v>
      </c>
      <c r="J2747" s="38">
        <f t="shared" si="42"/>
        <v>2010.6635999999999</v>
      </c>
      <c r="K2747" s="44">
        <v>1334.1396999999999</v>
      </c>
      <c r="L2747" s="38" t="s">
        <v>1418</v>
      </c>
      <c r="M2747" s="38" t="s">
        <v>48</v>
      </c>
      <c r="N2747" s="38" t="s">
        <v>1208</v>
      </c>
      <c r="O2747" s="38" t="s">
        <v>1751</v>
      </c>
      <c r="P2747" s="38">
        <v>0</v>
      </c>
    </row>
    <row r="2748" spans="1:16" x14ac:dyDescent="0.3">
      <c r="A2748" s="38">
        <v>20100830.5</v>
      </c>
      <c r="B2748" s="38">
        <v>2455439</v>
      </c>
      <c r="C2748" s="38" t="s">
        <v>9911</v>
      </c>
      <c r="D2748" s="38" t="s">
        <v>798</v>
      </c>
      <c r="E2748" s="43" t="s">
        <v>9912</v>
      </c>
      <c r="F2748" s="38" t="s">
        <v>1629</v>
      </c>
      <c r="G2748" s="38" t="s">
        <v>48</v>
      </c>
      <c r="H2748" s="38" t="s">
        <v>7789</v>
      </c>
      <c r="I2748" s="38" t="s">
        <v>3414</v>
      </c>
      <c r="J2748" s="38">
        <f t="shared" si="42"/>
        <v>2010.6643999999997</v>
      </c>
      <c r="K2748" s="44">
        <v>1334.7445</v>
      </c>
      <c r="L2748" s="38" t="s">
        <v>98</v>
      </c>
      <c r="M2748" s="38" t="s">
        <v>48</v>
      </c>
      <c r="N2748" s="38" t="s">
        <v>9913</v>
      </c>
      <c r="O2748" s="38" t="s">
        <v>2879</v>
      </c>
      <c r="P2748" s="38">
        <v>0</v>
      </c>
    </row>
    <row r="2749" spans="1:16" x14ac:dyDescent="0.3">
      <c r="A2749" s="38">
        <v>20100831.5</v>
      </c>
      <c r="B2749" s="38">
        <v>2455440</v>
      </c>
      <c r="C2749" s="38" t="s">
        <v>9914</v>
      </c>
      <c r="D2749" s="38" t="s">
        <v>5063</v>
      </c>
      <c r="E2749" s="43" t="s">
        <v>9362</v>
      </c>
      <c r="F2749" s="38" t="s">
        <v>1629</v>
      </c>
      <c r="G2749" s="38" t="s">
        <v>48</v>
      </c>
      <c r="H2749" s="38" t="s">
        <v>5230</v>
      </c>
      <c r="I2749" s="38" t="s">
        <v>3137</v>
      </c>
      <c r="J2749" s="38">
        <f t="shared" si="42"/>
        <v>2010.6651999999995</v>
      </c>
      <c r="K2749" s="44">
        <v>1335.4593</v>
      </c>
      <c r="L2749" s="38" t="s">
        <v>246</v>
      </c>
      <c r="M2749" s="38" t="s">
        <v>48</v>
      </c>
      <c r="N2749" s="38" t="s">
        <v>4875</v>
      </c>
      <c r="O2749" s="38" t="s">
        <v>3797</v>
      </c>
      <c r="P2749" s="38">
        <v>0</v>
      </c>
    </row>
    <row r="2750" spans="1:16" x14ac:dyDescent="0.3">
      <c r="A2750" s="38">
        <v>20100901.5</v>
      </c>
      <c r="B2750" s="38">
        <v>2455441</v>
      </c>
      <c r="C2750" s="38" t="s">
        <v>9915</v>
      </c>
      <c r="D2750" s="38" t="s">
        <v>1355</v>
      </c>
      <c r="E2750" s="43" t="s">
        <v>9916</v>
      </c>
      <c r="F2750" s="38" t="s">
        <v>163</v>
      </c>
      <c r="G2750" s="38" t="s">
        <v>48</v>
      </c>
      <c r="H2750" s="38" t="s">
        <v>6624</v>
      </c>
      <c r="I2750" s="38" t="s">
        <v>1209</v>
      </c>
      <c r="J2750" s="38">
        <f t="shared" si="42"/>
        <v>2010.7212</v>
      </c>
      <c r="K2750" s="44">
        <v>1336.1233</v>
      </c>
      <c r="L2750" s="38" t="s">
        <v>148</v>
      </c>
      <c r="M2750" s="38" t="s">
        <v>48</v>
      </c>
      <c r="N2750" s="38" t="s">
        <v>4095</v>
      </c>
      <c r="O2750" s="38" t="s">
        <v>2143</v>
      </c>
      <c r="P2750" s="38">
        <v>0</v>
      </c>
    </row>
    <row r="2751" spans="1:16" x14ac:dyDescent="0.3">
      <c r="A2751" s="38">
        <v>20100902.5</v>
      </c>
      <c r="B2751" s="38">
        <v>2455442</v>
      </c>
      <c r="C2751" s="38" t="s">
        <v>9917</v>
      </c>
      <c r="D2751" s="38" t="s">
        <v>2199</v>
      </c>
      <c r="E2751" s="43" t="s">
        <v>9918</v>
      </c>
      <c r="F2751" s="38" t="s">
        <v>163</v>
      </c>
      <c r="G2751" s="38" t="s">
        <v>48</v>
      </c>
      <c r="H2751" s="38" t="s">
        <v>1305</v>
      </c>
      <c r="I2751" s="38" t="s">
        <v>2091</v>
      </c>
      <c r="J2751" s="38">
        <f t="shared" si="42"/>
        <v>2010.7219999999998</v>
      </c>
      <c r="K2751" s="44">
        <v>1336.8236999999999</v>
      </c>
      <c r="L2751" s="38" t="s">
        <v>1650</v>
      </c>
      <c r="M2751" s="38" t="s">
        <v>48</v>
      </c>
      <c r="N2751" s="38" t="s">
        <v>7099</v>
      </c>
      <c r="O2751" s="38" t="s">
        <v>3434</v>
      </c>
      <c r="P2751" s="38">
        <v>0</v>
      </c>
    </row>
    <row r="2752" spans="1:16" x14ac:dyDescent="0.3">
      <c r="A2752" s="38">
        <v>20100903.5</v>
      </c>
      <c r="B2752" s="38">
        <v>2455443</v>
      </c>
      <c r="C2752" s="38" t="s">
        <v>9919</v>
      </c>
      <c r="D2752" s="38" t="s">
        <v>1161</v>
      </c>
      <c r="E2752" s="43" t="s">
        <v>9920</v>
      </c>
      <c r="F2752" s="38" t="s">
        <v>163</v>
      </c>
      <c r="G2752" s="38" t="s">
        <v>48</v>
      </c>
      <c r="H2752" s="38" t="s">
        <v>1964</v>
      </c>
      <c r="I2752" s="38" t="s">
        <v>2102</v>
      </c>
      <c r="J2752" s="38">
        <f t="shared" si="42"/>
        <v>2010.7227999999996</v>
      </c>
      <c r="K2752" s="44">
        <v>1337.4655</v>
      </c>
      <c r="L2752" s="38" t="s">
        <v>90</v>
      </c>
      <c r="M2752" s="38" t="s">
        <v>48</v>
      </c>
      <c r="N2752" s="38" t="s">
        <v>2032</v>
      </c>
      <c r="O2752" s="38" t="s">
        <v>3781</v>
      </c>
      <c r="P2752" s="38">
        <v>0</v>
      </c>
    </row>
    <row r="2753" spans="1:16" x14ac:dyDescent="0.3">
      <c r="A2753" s="38">
        <v>20100904.5</v>
      </c>
      <c r="B2753" s="38">
        <v>2455444</v>
      </c>
      <c r="C2753" s="38" t="s">
        <v>9921</v>
      </c>
      <c r="D2753" s="38" t="s">
        <v>1272</v>
      </c>
      <c r="E2753" s="43" t="s">
        <v>9922</v>
      </c>
      <c r="F2753" s="38" t="s">
        <v>163</v>
      </c>
      <c r="G2753" s="38" t="s">
        <v>48</v>
      </c>
      <c r="H2753" s="38" t="s">
        <v>6133</v>
      </c>
      <c r="I2753" s="38" t="s">
        <v>1082</v>
      </c>
      <c r="J2753" s="38">
        <f t="shared" si="42"/>
        <v>2010.7235999999994</v>
      </c>
      <c r="K2753" s="44">
        <v>1338.0929000000001</v>
      </c>
      <c r="L2753" s="38" t="s">
        <v>195</v>
      </c>
      <c r="M2753" s="38" t="s">
        <v>48</v>
      </c>
      <c r="N2753" s="38" t="s">
        <v>3003</v>
      </c>
      <c r="O2753" s="38" t="s">
        <v>525</v>
      </c>
      <c r="P2753" s="38">
        <v>0</v>
      </c>
    </row>
    <row r="2754" spans="1:16" x14ac:dyDescent="0.3">
      <c r="A2754" s="38">
        <v>20100905.5</v>
      </c>
      <c r="B2754" s="38">
        <v>2455445</v>
      </c>
      <c r="C2754" s="38" t="s">
        <v>9923</v>
      </c>
      <c r="D2754" s="38" t="s">
        <v>2199</v>
      </c>
      <c r="E2754" s="43" t="s">
        <v>9924</v>
      </c>
      <c r="F2754" s="38" t="s">
        <v>163</v>
      </c>
      <c r="G2754" s="38" t="s">
        <v>48</v>
      </c>
      <c r="H2754" s="38" t="s">
        <v>3581</v>
      </c>
      <c r="I2754" s="38" t="s">
        <v>2091</v>
      </c>
      <c r="J2754" s="38">
        <f t="shared" si="42"/>
        <v>2010.7243999999992</v>
      </c>
      <c r="K2754" s="44">
        <v>1338.7556999999999</v>
      </c>
      <c r="L2754" s="38" t="s">
        <v>630</v>
      </c>
      <c r="M2754" s="38" t="s">
        <v>48</v>
      </c>
      <c r="N2754" s="38" t="s">
        <v>2420</v>
      </c>
      <c r="O2754" s="38" t="s">
        <v>1391</v>
      </c>
      <c r="P2754" s="38">
        <v>0</v>
      </c>
    </row>
    <row r="2755" spans="1:16" x14ac:dyDescent="0.3">
      <c r="A2755" s="38">
        <v>20100906.5</v>
      </c>
      <c r="B2755" s="38">
        <v>2455446</v>
      </c>
      <c r="C2755" s="38" t="s">
        <v>9925</v>
      </c>
      <c r="D2755" s="38" t="s">
        <v>1198</v>
      </c>
      <c r="E2755" s="43" t="s">
        <v>9926</v>
      </c>
      <c r="F2755" s="38" t="s">
        <v>163</v>
      </c>
      <c r="G2755" s="38" t="s">
        <v>48</v>
      </c>
      <c r="H2755" s="38" t="s">
        <v>1200</v>
      </c>
      <c r="I2755" s="38" t="s">
        <v>1082</v>
      </c>
      <c r="J2755" s="38">
        <f t="shared" si="42"/>
        <v>2010.7252000000008</v>
      </c>
      <c r="K2755" s="44">
        <v>1339.4196999999999</v>
      </c>
      <c r="L2755" s="38" t="s">
        <v>187</v>
      </c>
      <c r="M2755" s="38" t="s">
        <v>48</v>
      </c>
      <c r="N2755" s="38" t="s">
        <v>1233</v>
      </c>
      <c r="O2755" s="38" t="s">
        <v>1340</v>
      </c>
      <c r="P2755" s="38">
        <v>0</v>
      </c>
    </row>
    <row r="2756" spans="1:16" x14ac:dyDescent="0.3">
      <c r="A2756" s="38">
        <v>20100907.5</v>
      </c>
      <c r="B2756" s="38">
        <v>2455447</v>
      </c>
      <c r="C2756" s="38" t="s">
        <v>9927</v>
      </c>
      <c r="D2756" s="38" t="s">
        <v>2045</v>
      </c>
      <c r="E2756" s="43" t="s">
        <v>9928</v>
      </c>
      <c r="F2756" s="38" t="s">
        <v>163</v>
      </c>
      <c r="G2756" s="38" t="s">
        <v>48</v>
      </c>
      <c r="H2756" s="38" t="s">
        <v>2386</v>
      </c>
      <c r="I2756" s="38" t="s">
        <v>503</v>
      </c>
      <c r="J2756" s="38">
        <f t="shared" si="42"/>
        <v>2010.7260000000006</v>
      </c>
      <c r="K2756" s="44">
        <v>1340.1233999999999</v>
      </c>
      <c r="L2756" s="38" t="s">
        <v>131</v>
      </c>
      <c r="M2756" s="38" t="s">
        <v>48</v>
      </c>
      <c r="N2756" s="38" t="s">
        <v>9929</v>
      </c>
      <c r="O2756" s="38" t="s">
        <v>2135</v>
      </c>
      <c r="P2756" s="38">
        <v>0</v>
      </c>
    </row>
    <row r="2757" spans="1:16" x14ac:dyDescent="0.3">
      <c r="A2757" s="38">
        <v>20100908.5</v>
      </c>
      <c r="B2757" s="38">
        <v>2455448</v>
      </c>
      <c r="C2757" s="38" t="s">
        <v>9930</v>
      </c>
      <c r="D2757" s="38" t="s">
        <v>352</v>
      </c>
      <c r="E2757" s="43" t="s">
        <v>9931</v>
      </c>
      <c r="F2757" s="38" t="s">
        <v>589</v>
      </c>
      <c r="G2757" s="38" t="s">
        <v>48</v>
      </c>
      <c r="H2757" s="38" t="s">
        <v>8647</v>
      </c>
      <c r="I2757" s="38" t="s">
        <v>518</v>
      </c>
      <c r="J2757" s="38">
        <f t="shared" si="42"/>
        <v>2010.7268000000004</v>
      </c>
      <c r="K2757" s="44">
        <v>1340.7787000000001</v>
      </c>
      <c r="L2757" s="38" t="s">
        <v>196</v>
      </c>
      <c r="M2757" s="38" t="s">
        <v>48</v>
      </c>
      <c r="N2757" s="38" t="s">
        <v>2998</v>
      </c>
      <c r="O2757" s="38" t="s">
        <v>1121</v>
      </c>
      <c r="P2757" s="38">
        <v>0</v>
      </c>
    </row>
    <row r="2758" spans="1:16" x14ac:dyDescent="0.3">
      <c r="A2758" s="38">
        <v>20100909.5</v>
      </c>
      <c r="B2758" s="38">
        <v>2455449</v>
      </c>
      <c r="C2758" s="38" t="s">
        <v>9932</v>
      </c>
      <c r="D2758" s="38" t="s">
        <v>1272</v>
      </c>
      <c r="E2758" s="43" t="s">
        <v>9933</v>
      </c>
      <c r="F2758" s="38" t="s">
        <v>589</v>
      </c>
      <c r="G2758" s="38" t="s">
        <v>48</v>
      </c>
      <c r="H2758" s="38" t="s">
        <v>2634</v>
      </c>
      <c r="I2758" s="38" t="s">
        <v>2102</v>
      </c>
      <c r="J2758" s="38">
        <f t="shared" ref="J2758:J2821" si="43">INT(A2758/10000)+8*(A2758/10000-INT(A2758/10000))</f>
        <v>2010.7276000000002</v>
      </c>
      <c r="K2758" s="44">
        <v>1341.4102</v>
      </c>
      <c r="L2758" s="38" t="s">
        <v>188</v>
      </c>
      <c r="M2758" s="38" t="s">
        <v>48</v>
      </c>
      <c r="N2758" s="38" t="s">
        <v>9934</v>
      </c>
      <c r="O2758" s="38" t="s">
        <v>4730</v>
      </c>
      <c r="P2758" s="38">
        <v>0</v>
      </c>
    </row>
    <row r="2759" spans="1:16" x14ac:dyDescent="0.3">
      <c r="A2759" s="38">
        <v>20100910.5</v>
      </c>
      <c r="B2759" s="38">
        <v>2455450</v>
      </c>
      <c r="C2759" s="38" t="s">
        <v>9935</v>
      </c>
      <c r="D2759" s="38" t="s">
        <v>5232</v>
      </c>
      <c r="E2759" s="43" t="s">
        <v>9936</v>
      </c>
      <c r="F2759" s="38" t="s">
        <v>589</v>
      </c>
      <c r="G2759" s="38" t="s">
        <v>48</v>
      </c>
      <c r="H2759" s="38" t="s">
        <v>2233</v>
      </c>
      <c r="I2759" s="38" t="s">
        <v>710</v>
      </c>
      <c r="J2759" s="38">
        <f t="shared" si="43"/>
        <v>2010.7284</v>
      </c>
      <c r="K2759" s="44">
        <v>1342.1195</v>
      </c>
      <c r="L2759" s="38" t="s">
        <v>523</v>
      </c>
      <c r="M2759" s="38" t="s">
        <v>48</v>
      </c>
      <c r="N2759" s="38" t="s">
        <v>1158</v>
      </c>
      <c r="O2759" s="38" t="s">
        <v>2393</v>
      </c>
      <c r="P2759" s="38">
        <v>0</v>
      </c>
    </row>
    <row r="2760" spans="1:16" x14ac:dyDescent="0.3">
      <c r="A2760" s="38">
        <v>20100911.5</v>
      </c>
      <c r="B2760" s="38">
        <v>2455451</v>
      </c>
      <c r="C2760" s="38" t="s">
        <v>9937</v>
      </c>
      <c r="D2760" s="38" t="s">
        <v>520</v>
      </c>
      <c r="E2760" s="43" t="s">
        <v>9938</v>
      </c>
      <c r="F2760" s="38" t="s">
        <v>589</v>
      </c>
      <c r="G2760" s="38" t="s">
        <v>48</v>
      </c>
      <c r="H2760" s="38" t="s">
        <v>9939</v>
      </c>
      <c r="I2760" s="38" t="s">
        <v>2091</v>
      </c>
      <c r="J2760" s="38">
        <f t="shared" si="43"/>
        <v>2010.7291999999998</v>
      </c>
      <c r="K2760" s="44">
        <v>1342.8702000000001</v>
      </c>
      <c r="L2760" s="38" t="s">
        <v>172</v>
      </c>
      <c r="M2760" s="38" t="s">
        <v>48</v>
      </c>
      <c r="N2760" s="38" t="s">
        <v>5992</v>
      </c>
      <c r="O2760" s="38" t="s">
        <v>6558</v>
      </c>
      <c r="P2760" s="38">
        <v>0</v>
      </c>
    </row>
    <row r="2761" spans="1:16" x14ac:dyDescent="0.3">
      <c r="A2761" s="38">
        <v>20100912.5</v>
      </c>
      <c r="B2761" s="38">
        <v>2455452</v>
      </c>
      <c r="C2761" s="38" t="s">
        <v>9940</v>
      </c>
      <c r="D2761" s="38" t="s">
        <v>758</v>
      </c>
      <c r="E2761" s="43" t="s">
        <v>9867</v>
      </c>
      <c r="F2761" s="38" t="s">
        <v>53</v>
      </c>
      <c r="G2761" s="38" t="s">
        <v>48</v>
      </c>
      <c r="H2761" s="38" t="s">
        <v>4981</v>
      </c>
      <c r="I2761" s="38" t="s">
        <v>2102</v>
      </c>
      <c r="J2761" s="38">
        <f t="shared" si="43"/>
        <v>2010.7299999999996</v>
      </c>
      <c r="K2761" s="44">
        <v>1343.6405</v>
      </c>
      <c r="L2761" s="38" t="s">
        <v>1207</v>
      </c>
      <c r="M2761" s="38" t="s">
        <v>48</v>
      </c>
      <c r="N2761" s="38" t="s">
        <v>150</v>
      </c>
      <c r="O2761" s="38" t="s">
        <v>9941</v>
      </c>
      <c r="P2761" s="38">
        <v>0</v>
      </c>
    </row>
    <row r="2762" spans="1:16" x14ac:dyDescent="0.3">
      <c r="A2762" s="38">
        <v>20100913.5</v>
      </c>
      <c r="B2762" s="38">
        <v>2455453</v>
      </c>
      <c r="C2762" s="38" t="s">
        <v>9942</v>
      </c>
      <c r="D2762" s="38" t="s">
        <v>4759</v>
      </c>
      <c r="E2762" s="43" t="s">
        <v>9943</v>
      </c>
      <c r="F2762" s="38" t="s">
        <v>53</v>
      </c>
      <c r="G2762" s="38" t="s">
        <v>48</v>
      </c>
      <c r="H2762" s="38" t="s">
        <v>9944</v>
      </c>
      <c r="I2762" s="38" t="s">
        <v>2112</v>
      </c>
      <c r="J2762" s="38">
        <f t="shared" si="43"/>
        <v>2010.7307999999994</v>
      </c>
      <c r="K2762" s="44">
        <v>1344.3649</v>
      </c>
      <c r="L2762" s="38" t="s">
        <v>340</v>
      </c>
      <c r="M2762" s="38" t="s">
        <v>48</v>
      </c>
      <c r="N2762" s="38" t="s">
        <v>9945</v>
      </c>
      <c r="O2762" s="38" t="s">
        <v>5262</v>
      </c>
      <c r="P2762" s="38">
        <v>0</v>
      </c>
    </row>
    <row r="2763" spans="1:16" x14ac:dyDescent="0.3">
      <c r="A2763" s="38">
        <v>20100914.5</v>
      </c>
      <c r="B2763" s="38">
        <v>2455454</v>
      </c>
      <c r="C2763" s="38" t="s">
        <v>9946</v>
      </c>
      <c r="D2763" s="38" t="s">
        <v>635</v>
      </c>
      <c r="E2763" s="43" t="s">
        <v>9947</v>
      </c>
      <c r="F2763" s="38" t="s">
        <v>53</v>
      </c>
      <c r="G2763" s="38" t="s">
        <v>48</v>
      </c>
      <c r="H2763" s="38" t="s">
        <v>3069</v>
      </c>
      <c r="I2763" s="38" t="s">
        <v>1767</v>
      </c>
      <c r="J2763" s="38">
        <f t="shared" si="43"/>
        <v>2010.7315999999992</v>
      </c>
      <c r="K2763" s="44">
        <v>1345.0916</v>
      </c>
      <c r="L2763" s="38" t="s">
        <v>2312</v>
      </c>
      <c r="M2763" s="38" t="s">
        <v>48</v>
      </c>
      <c r="N2763" s="38" t="s">
        <v>4644</v>
      </c>
      <c r="O2763" s="38" t="s">
        <v>3094</v>
      </c>
      <c r="P2763" s="38">
        <v>0</v>
      </c>
    </row>
    <row r="2764" spans="1:16" x14ac:dyDescent="0.3">
      <c r="A2764" s="38">
        <v>20100915.5</v>
      </c>
      <c r="B2764" s="38">
        <v>2455455</v>
      </c>
      <c r="C2764" s="38" t="s">
        <v>9948</v>
      </c>
      <c r="D2764" s="38" t="s">
        <v>966</v>
      </c>
      <c r="E2764" s="43" t="s">
        <v>9949</v>
      </c>
      <c r="F2764" s="38" t="s">
        <v>53</v>
      </c>
      <c r="G2764" s="38" t="s">
        <v>48</v>
      </c>
      <c r="H2764" s="38" t="s">
        <v>4103</v>
      </c>
      <c r="I2764" s="38" t="s">
        <v>657</v>
      </c>
      <c r="J2764" s="38">
        <f t="shared" si="43"/>
        <v>2010.7324000000008</v>
      </c>
      <c r="K2764" s="44">
        <v>1345.7581</v>
      </c>
      <c r="L2764" s="38" t="s">
        <v>1045</v>
      </c>
      <c r="M2764" s="38" t="s">
        <v>48</v>
      </c>
      <c r="N2764" s="38" t="s">
        <v>9419</v>
      </c>
      <c r="O2764" s="38" t="s">
        <v>5192</v>
      </c>
      <c r="P2764" s="38">
        <v>0</v>
      </c>
    </row>
    <row r="2765" spans="1:16" x14ac:dyDescent="0.3">
      <c r="A2765" s="38">
        <v>20100916.5</v>
      </c>
      <c r="B2765" s="38">
        <v>2455456</v>
      </c>
      <c r="C2765" s="38" t="s">
        <v>9950</v>
      </c>
      <c r="D2765" s="38" t="s">
        <v>9951</v>
      </c>
      <c r="E2765" s="43" t="s">
        <v>1754</v>
      </c>
      <c r="F2765" s="38" t="s">
        <v>589</v>
      </c>
      <c r="G2765" s="38" t="s">
        <v>48</v>
      </c>
      <c r="H2765" s="38" t="s">
        <v>194</v>
      </c>
      <c r="I2765" s="38" t="s">
        <v>3137</v>
      </c>
      <c r="J2765" s="38">
        <f t="shared" si="43"/>
        <v>2010.7332000000006</v>
      </c>
      <c r="K2765" s="44">
        <v>1346.5582999999999</v>
      </c>
      <c r="L2765" s="38" t="s">
        <v>132</v>
      </c>
      <c r="M2765" s="38" t="s">
        <v>48</v>
      </c>
      <c r="N2765" s="38" t="s">
        <v>7762</v>
      </c>
      <c r="O2765" s="38" t="s">
        <v>4047</v>
      </c>
      <c r="P2765" s="38">
        <v>0</v>
      </c>
    </row>
    <row r="2766" spans="1:16" x14ac:dyDescent="0.3">
      <c r="A2766" s="38">
        <v>20100917.5</v>
      </c>
      <c r="B2766" s="38">
        <v>2455457</v>
      </c>
      <c r="C2766" s="38" t="s">
        <v>9952</v>
      </c>
      <c r="D2766" s="38" t="s">
        <v>2992</v>
      </c>
      <c r="E2766" s="43" t="s">
        <v>9953</v>
      </c>
      <c r="F2766" s="38" t="s">
        <v>589</v>
      </c>
      <c r="G2766" s="38" t="s">
        <v>48</v>
      </c>
      <c r="H2766" s="38" t="s">
        <v>8417</v>
      </c>
      <c r="I2766" s="38" t="s">
        <v>2112</v>
      </c>
      <c r="J2766" s="38">
        <f t="shared" si="43"/>
        <v>2010.7340000000004</v>
      </c>
      <c r="K2766" s="44">
        <v>1347.1909000000001</v>
      </c>
      <c r="L2766" s="38" t="s">
        <v>565</v>
      </c>
      <c r="M2766" s="38" t="s">
        <v>48</v>
      </c>
      <c r="N2766" s="38" t="s">
        <v>8136</v>
      </c>
      <c r="O2766" s="38" t="s">
        <v>4704</v>
      </c>
      <c r="P2766" s="38">
        <v>0</v>
      </c>
    </row>
    <row r="2767" spans="1:16" x14ac:dyDescent="0.3">
      <c r="A2767" s="38">
        <v>20100918.5</v>
      </c>
      <c r="B2767" s="38">
        <v>2455458</v>
      </c>
      <c r="C2767" s="38" t="s">
        <v>9954</v>
      </c>
      <c r="D2767" s="38" t="s">
        <v>446</v>
      </c>
      <c r="E2767" s="43" t="s">
        <v>9955</v>
      </c>
      <c r="F2767" s="38" t="s">
        <v>589</v>
      </c>
      <c r="G2767" s="38" t="s">
        <v>48</v>
      </c>
      <c r="H2767" s="38" t="s">
        <v>1761</v>
      </c>
      <c r="I2767" s="38" t="s">
        <v>1082</v>
      </c>
      <c r="J2767" s="38">
        <f t="shared" si="43"/>
        <v>2010.7348000000002</v>
      </c>
      <c r="K2767" s="44">
        <v>1347.9702</v>
      </c>
      <c r="L2767" s="38" t="s">
        <v>116</v>
      </c>
      <c r="M2767" s="38" t="s">
        <v>48</v>
      </c>
      <c r="N2767" s="38" t="s">
        <v>3203</v>
      </c>
      <c r="O2767" s="38" t="s">
        <v>2969</v>
      </c>
      <c r="P2767" s="38">
        <v>0</v>
      </c>
    </row>
    <row r="2768" spans="1:16" x14ac:dyDescent="0.3">
      <c r="A2768" s="38">
        <v>20100919.5</v>
      </c>
      <c r="B2768" s="38">
        <v>2455459</v>
      </c>
      <c r="C2768" s="38" t="s">
        <v>9956</v>
      </c>
      <c r="D2768" s="38" t="s">
        <v>840</v>
      </c>
      <c r="E2768" s="43" t="s">
        <v>3814</v>
      </c>
      <c r="F2768" s="38" t="s">
        <v>589</v>
      </c>
      <c r="G2768" s="38" t="s">
        <v>48</v>
      </c>
      <c r="H2768" s="38" t="s">
        <v>2614</v>
      </c>
      <c r="I2768" s="38" t="s">
        <v>1709</v>
      </c>
      <c r="J2768" s="38">
        <f t="shared" si="43"/>
        <v>2010.7356</v>
      </c>
      <c r="K2768" s="44">
        <v>1348.7117000000001</v>
      </c>
      <c r="L2768" s="38" t="s">
        <v>106</v>
      </c>
      <c r="M2768" s="38" t="s">
        <v>48</v>
      </c>
      <c r="N2768" s="38" t="s">
        <v>9957</v>
      </c>
      <c r="O2768" s="38" t="s">
        <v>4710</v>
      </c>
      <c r="P2768" s="38">
        <v>0</v>
      </c>
    </row>
    <row r="2769" spans="1:16" x14ac:dyDescent="0.3">
      <c r="A2769" s="38">
        <v>20100920.5</v>
      </c>
      <c r="B2769" s="38">
        <v>2455460</v>
      </c>
      <c r="C2769" s="38" t="s">
        <v>9958</v>
      </c>
      <c r="D2769" s="38" t="s">
        <v>296</v>
      </c>
      <c r="E2769" s="43" t="s">
        <v>9959</v>
      </c>
      <c r="F2769" s="38" t="s">
        <v>53</v>
      </c>
      <c r="G2769" s="38" t="s">
        <v>48</v>
      </c>
      <c r="H2769" s="38" t="s">
        <v>8686</v>
      </c>
      <c r="I2769" s="38" t="s">
        <v>2112</v>
      </c>
      <c r="J2769" s="38">
        <f t="shared" si="43"/>
        <v>2010.7363999999998</v>
      </c>
      <c r="K2769" s="44">
        <v>1349.4967999999999</v>
      </c>
      <c r="L2769" s="38" t="s">
        <v>115</v>
      </c>
      <c r="M2769" s="38" t="s">
        <v>48</v>
      </c>
      <c r="N2769" s="38" t="s">
        <v>4812</v>
      </c>
      <c r="O2769" s="38" t="s">
        <v>5356</v>
      </c>
      <c r="P2769" s="38">
        <v>0</v>
      </c>
    </row>
    <row r="2770" spans="1:16" x14ac:dyDescent="0.3">
      <c r="A2770" s="38">
        <v>20100921.5</v>
      </c>
      <c r="B2770" s="38">
        <v>2455461</v>
      </c>
      <c r="C2770" s="38" t="s">
        <v>9960</v>
      </c>
      <c r="D2770" s="38" t="s">
        <v>9961</v>
      </c>
      <c r="E2770" s="43" t="s">
        <v>9962</v>
      </c>
      <c r="F2770" s="38" t="s">
        <v>53</v>
      </c>
      <c r="G2770" s="38" t="s">
        <v>48</v>
      </c>
      <c r="H2770" s="38" t="s">
        <v>9963</v>
      </c>
      <c r="I2770" s="38" t="s">
        <v>980</v>
      </c>
      <c r="J2770" s="38">
        <f t="shared" si="43"/>
        <v>2010.7371999999996</v>
      </c>
      <c r="K2770" s="44">
        <v>1350.2938999999999</v>
      </c>
      <c r="L2770" s="38" t="s">
        <v>676</v>
      </c>
      <c r="M2770" s="38" t="s">
        <v>48</v>
      </c>
      <c r="N2770" s="38" t="s">
        <v>3017</v>
      </c>
      <c r="O2770" s="38" t="s">
        <v>301</v>
      </c>
      <c r="P2770" s="38">
        <v>0</v>
      </c>
    </row>
    <row r="2771" spans="1:16" x14ac:dyDescent="0.3">
      <c r="A2771" s="38">
        <v>20100922.5</v>
      </c>
      <c r="B2771" s="38">
        <v>2455462</v>
      </c>
      <c r="C2771" s="38" t="s">
        <v>9964</v>
      </c>
      <c r="D2771" s="38" t="s">
        <v>5296</v>
      </c>
      <c r="E2771" s="43" t="s">
        <v>3382</v>
      </c>
      <c r="F2771" s="38" t="s">
        <v>589</v>
      </c>
      <c r="G2771" s="38" t="s">
        <v>48</v>
      </c>
      <c r="H2771" s="38" t="s">
        <v>9965</v>
      </c>
      <c r="I2771" s="38" t="s">
        <v>1762</v>
      </c>
      <c r="J2771" s="38">
        <f t="shared" si="43"/>
        <v>2010.7379999999994</v>
      </c>
      <c r="K2771" s="44">
        <v>1350.9829</v>
      </c>
      <c r="L2771" s="38" t="s">
        <v>140</v>
      </c>
      <c r="M2771" s="38" t="s">
        <v>48</v>
      </c>
      <c r="N2771" s="38" t="s">
        <v>9966</v>
      </c>
      <c r="O2771" s="38" t="s">
        <v>1380</v>
      </c>
      <c r="P2771" s="38">
        <v>0</v>
      </c>
    </row>
    <row r="2772" spans="1:16" x14ac:dyDescent="0.3">
      <c r="A2772" s="38">
        <v>20100923.5</v>
      </c>
      <c r="B2772" s="38">
        <v>2455463</v>
      </c>
      <c r="C2772" s="38" t="s">
        <v>9967</v>
      </c>
      <c r="D2772" s="38" t="s">
        <v>9968</v>
      </c>
      <c r="E2772" s="43" t="s">
        <v>9969</v>
      </c>
      <c r="F2772" s="38" t="s">
        <v>589</v>
      </c>
      <c r="G2772" s="38" t="s">
        <v>48</v>
      </c>
      <c r="H2772" s="38" t="s">
        <v>8108</v>
      </c>
      <c r="I2772" s="38" t="s">
        <v>710</v>
      </c>
      <c r="J2772" s="38">
        <f t="shared" si="43"/>
        <v>2010.7387999999992</v>
      </c>
      <c r="K2772" s="44">
        <v>1351.6959999999999</v>
      </c>
      <c r="L2772" s="38" t="s">
        <v>2883</v>
      </c>
      <c r="M2772" s="38" t="s">
        <v>48</v>
      </c>
      <c r="N2772" s="38" t="s">
        <v>9970</v>
      </c>
      <c r="O2772" s="38" t="s">
        <v>3034</v>
      </c>
      <c r="P2772" s="38">
        <v>0</v>
      </c>
    </row>
    <row r="2773" spans="1:16" x14ac:dyDescent="0.3">
      <c r="A2773" s="38">
        <v>20100924.5</v>
      </c>
      <c r="B2773" s="38">
        <v>2455464</v>
      </c>
      <c r="C2773" s="38" t="s">
        <v>9971</v>
      </c>
      <c r="D2773" s="38" t="s">
        <v>930</v>
      </c>
      <c r="E2773" s="43" t="s">
        <v>4951</v>
      </c>
      <c r="F2773" s="38" t="s">
        <v>589</v>
      </c>
      <c r="G2773" s="38" t="s">
        <v>48</v>
      </c>
      <c r="H2773" s="38" t="s">
        <v>9972</v>
      </c>
      <c r="I2773" s="38" t="s">
        <v>1779</v>
      </c>
      <c r="J2773" s="38">
        <f t="shared" si="43"/>
        <v>2010.7396000000008</v>
      </c>
      <c r="K2773" s="44">
        <v>1352.2059999999999</v>
      </c>
      <c r="L2773" s="38" t="s">
        <v>486</v>
      </c>
      <c r="M2773" s="38" t="s">
        <v>48</v>
      </c>
      <c r="N2773" s="38" t="s">
        <v>5894</v>
      </c>
      <c r="O2773" s="38" t="s">
        <v>2378</v>
      </c>
      <c r="P2773" s="38">
        <v>0</v>
      </c>
    </row>
    <row r="2774" spans="1:16" x14ac:dyDescent="0.3">
      <c r="A2774" s="38">
        <v>20100925.5</v>
      </c>
      <c r="B2774" s="38">
        <v>2455465</v>
      </c>
      <c r="C2774" s="38" t="s">
        <v>9973</v>
      </c>
      <c r="D2774" s="38" t="s">
        <v>1086</v>
      </c>
      <c r="E2774" s="43" t="s">
        <v>9974</v>
      </c>
      <c r="F2774" s="38" t="s">
        <v>163</v>
      </c>
      <c r="G2774" s="38" t="s">
        <v>48</v>
      </c>
      <c r="H2774" s="38" t="s">
        <v>9975</v>
      </c>
      <c r="I2774" s="38" t="s">
        <v>1209</v>
      </c>
      <c r="J2774" s="38">
        <f t="shared" si="43"/>
        <v>2010.7404000000006</v>
      </c>
      <c r="K2774" s="44">
        <v>1352.8942999999999</v>
      </c>
      <c r="L2774" s="38" t="s">
        <v>1912</v>
      </c>
      <c r="M2774" s="38" t="s">
        <v>48</v>
      </c>
      <c r="N2774" s="38" t="s">
        <v>5955</v>
      </c>
      <c r="O2774" s="38" t="s">
        <v>6581</v>
      </c>
      <c r="P2774" s="38">
        <v>0</v>
      </c>
    </row>
    <row r="2775" spans="1:16" x14ac:dyDescent="0.3">
      <c r="A2775" s="38">
        <v>20100926.5</v>
      </c>
      <c r="B2775" s="38">
        <v>2455466</v>
      </c>
      <c r="C2775" s="38" t="s">
        <v>9976</v>
      </c>
      <c r="D2775" s="38" t="s">
        <v>9977</v>
      </c>
      <c r="E2775" s="43" t="s">
        <v>9978</v>
      </c>
      <c r="F2775" s="38" t="s">
        <v>53</v>
      </c>
      <c r="G2775" s="38" t="s">
        <v>48</v>
      </c>
      <c r="H2775" s="38" t="s">
        <v>7128</v>
      </c>
      <c r="I2775" s="38" t="s">
        <v>2112</v>
      </c>
      <c r="J2775" s="38">
        <f t="shared" si="43"/>
        <v>2010.7412000000004</v>
      </c>
      <c r="K2775" s="44">
        <v>1353.4295999999999</v>
      </c>
      <c r="L2775" s="38" t="s">
        <v>720</v>
      </c>
      <c r="M2775" s="38" t="s">
        <v>48</v>
      </c>
      <c r="N2775" s="38" t="s">
        <v>9979</v>
      </c>
      <c r="O2775" s="38" t="s">
        <v>4570</v>
      </c>
      <c r="P2775" s="38">
        <v>0</v>
      </c>
    </row>
    <row r="2776" spans="1:16" x14ac:dyDescent="0.3">
      <c r="A2776" s="38">
        <v>20100927.5</v>
      </c>
      <c r="B2776" s="38">
        <v>2455467</v>
      </c>
      <c r="C2776" s="38" t="s">
        <v>9980</v>
      </c>
      <c r="D2776" s="38" t="s">
        <v>55</v>
      </c>
      <c r="E2776" s="43" t="s">
        <v>55</v>
      </c>
      <c r="F2776" s="38" t="s">
        <v>56</v>
      </c>
      <c r="G2776" s="38" t="s">
        <v>56</v>
      </c>
      <c r="H2776" s="38" t="s">
        <v>56</v>
      </c>
      <c r="I2776" s="38" t="s">
        <v>56</v>
      </c>
      <c r="J2776" s="38">
        <f t="shared" si="43"/>
        <v>2010.7420000000002</v>
      </c>
      <c r="K2776" s="44">
        <v>0</v>
      </c>
      <c r="L2776" s="38" t="s">
        <v>56</v>
      </c>
      <c r="M2776" s="38" t="s">
        <v>56</v>
      </c>
      <c r="N2776" s="38" t="s">
        <v>56</v>
      </c>
      <c r="O2776" s="38" t="s">
        <v>56</v>
      </c>
      <c r="P2776" s="38">
        <v>0</v>
      </c>
    </row>
    <row r="2777" spans="1:16" x14ac:dyDescent="0.3">
      <c r="A2777" s="38">
        <v>20100928.5</v>
      </c>
      <c r="B2777" s="38">
        <v>2455468</v>
      </c>
      <c r="C2777" s="38" t="s">
        <v>9981</v>
      </c>
      <c r="D2777" s="38" t="s">
        <v>55</v>
      </c>
      <c r="E2777" s="43" t="s">
        <v>55</v>
      </c>
      <c r="F2777" s="38" t="s">
        <v>56</v>
      </c>
      <c r="G2777" s="38" t="s">
        <v>56</v>
      </c>
      <c r="H2777" s="38" t="s">
        <v>56</v>
      </c>
      <c r="I2777" s="38" t="s">
        <v>56</v>
      </c>
      <c r="J2777" s="38">
        <f t="shared" si="43"/>
        <v>2010.7428</v>
      </c>
      <c r="K2777" s="44">
        <v>0</v>
      </c>
      <c r="L2777" s="38" t="s">
        <v>56</v>
      </c>
      <c r="M2777" s="38" t="s">
        <v>56</v>
      </c>
      <c r="N2777" s="38" t="s">
        <v>56</v>
      </c>
      <c r="O2777" s="38" t="s">
        <v>56</v>
      </c>
      <c r="P2777" s="38">
        <v>0</v>
      </c>
    </row>
    <row r="2778" spans="1:16" x14ac:dyDescent="0.3">
      <c r="A2778" s="38">
        <v>20100929.5</v>
      </c>
      <c r="B2778" s="38">
        <v>2455469</v>
      </c>
      <c r="C2778" s="38" t="s">
        <v>9982</v>
      </c>
      <c r="D2778" s="38" t="s">
        <v>55</v>
      </c>
      <c r="E2778" s="43" t="s">
        <v>55</v>
      </c>
      <c r="F2778" s="38" t="s">
        <v>56</v>
      </c>
      <c r="G2778" s="38" t="s">
        <v>56</v>
      </c>
      <c r="H2778" s="38" t="s">
        <v>56</v>
      </c>
      <c r="I2778" s="38" t="s">
        <v>56</v>
      </c>
      <c r="J2778" s="38">
        <f t="shared" si="43"/>
        <v>2010.7435999999998</v>
      </c>
      <c r="K2778" s="44">
        <v>0</v>
      </c>
      <c r="L2778" s="38" t="s">
        <v>56</v>
      </c>
      <c r="M2778" s="38" t="s">
        <v>56</v>
      </c>
      <c r="N2778" s="38" t="s">
        <v>56</v>
      </c>
      <c r="O2778" s="38" t="s">
        <v>56</v>
      </c>
      <c r="P2778" s="38">
        <v>0</v>
      </c>
    </row>
    <row r="2779" spans="1:16" x14ac:dyDescent="0.3">
      <c r="A2779" s="38">
        <v>20100930.5</v>
      </c>
      <c r="B2779" s="38">
        <v>2455470</v>
      </c>
      <c r="C2779" s="38" t="s">
        <v>9983</v>
      </c>
      <c r="D2779" s="38" t="s">
        <v>55</v>
      </c>
      <c r="E2779" s="43" t="s">
        <v>55</v>
      </c>
      <c r="F2779" s="38" t="s">
        <v>56</v>
      </c>
      <c r="G2779" s="38" t="s">
        <v>56</v>
      </c>
      <c r="H2779" s="38" t="s">
        <v>56</v>
      </c>
      <c r="I2779" s="38" t="s">
        <v>56</v>
      </c>
      <c r="J2779" s="38">
        <f t="shared" si="43"/>
        <v>2010.7443999999996</v>
      </c>
      <c r="K2779" s="44">
        <v>0</v>
      </c>
      <c r="L2779" s="38" t="s">
        <v>56</v>
      </c>
      <c r="M2779" s="38" t="s">
        <v>56</v>
      </c>
      <c r="N2779" s="38" t="s">
        <v>56</v>
      </c>
      <c r="O2779" s="38" t="s">
        <v>56</v>
      </c>
      <c r="P2779" s="38">
        <v>0</v>
      </c>
    </row>
    <row r="2780" spans="1:16" x14ac:dyDescent="0.3">
      <c r="A2780" s="38">
        <v>20101001.5</v>
      </c>
      <c r="B2780" s="38">
        <v>2455471</v>
      </c>
      <c r="C2780" s="38" t="s">
        <v>9984</v>
      </c>
      <c r="D2780" s="38" t="s">
        <v>55</v>
      </c>
      <c r="E2780" s="43" t="s">
        <v>55</v>
      </c>
      <c r="F2780" s="38" t="s">
        <v>56</v>
      </c>
      <c r="G2780" s="38" t="s">
        <v>56</v>
      </c>
      <c r="H2780" s="38" t="s">
        <v>56</v>
      </c>
      <c r="I2780" s="38" t="s">
        <v>56</v>
      </c>
      <c r="J2780" s="38">
        <f t="shared" si="43"/>
        <v>2010.8011999999999</v>
      </c>
      <c r="K2780" s="44">
        <v>0</v>
      </c>
      <c r="L2780" s="38" t="s">
        <v>56</v>
      </c>
      <c r="M2780" s="38" t="s">
        <v>56</v>
      </c>
      <c r="N2780" s="38" t="s">
        <v>56</v>
      </c>
      <c r="O2780" s="38" t="s">
        <v>56</v>
      </c>
      <c r="P2780" s="38">
        <v>0</v>
      </c>
    </row>
    <row r="2781" spans="1:16" x14ac:dyDescent="0.3">
      <c r="A2781" s="38">
        <v>20101002.5</v>
      </c>
      <c r="B2781" s="38">
        <v>2455472</v>
      </c>
      <c r="C2781" s="38" t="s">
        <v>9985</v>
      </c>
      <c r="D2781" s="38" t="s">
        <v>55</v>
      </c>
      <c r="E2781" s="43" t="s">
        <v>55</v>
      </c>
      <c r="F2781" s="38" t="s">
        <v>56</v>
      </c>
      <c r="G2781" s="38" t="s">
        <v>56</v>
      </c>
      <c r="H2781" s="38" t="s">
        <v>56</v>
      </c>
      <c r="I2781" s="38" t="s">
        <v>56</v>
      </c>
      <c r="J2781" s="38">
        <f t="shared" si="43"/>
        <v>2010.8019999999997</v>
      </c>
      <c r="K2781" s="44">
        <v>0</v>
      </c>
      <c r="L2781" s="38" t="s">
        <v>56</v>
      </c>
      <c r="M2781" s="38" t="s">
        <v>56</v>
      </c>
      <c r="N2781" s="38" t="s">
        <v>56</v>
      </c>
      <c r="O2781" s="38" t="s">
        <v>56</v>
      </c>
      <c r="P2781" s="38">
        <v>0</v>
      </c>
    </row>
    <row r="2782" spans="1:16" x14ac:dyDescent="0.3">
      <c r="A2782" s="38">
        <v>20101003.5</v>
      </c>
      <c r="B2782" s="38">
        <v>2455473</v>
      </c>
      <c r="C2782" s="38" t="s">
        <v>9986</v>
      </c>
      <c r="D2782" s="38" t="s">
        <v>9987</v>
      </c>
      <c r="E2782" s="43" t="s">
        <v>9988</v>
      </c>
      <c r="F2782" s="38" t="s">
        <v>53</v>
      </c>
      <c r="G2782" s="38" t="s">
        <v>48</v>
      </c>
      <c r="H2782" s="38" t="s">
        <v>6441</v>
      </c>
      <c r="I2782" s="38" t="s">
        <v>980</v>
      </c>
      <c r="J2782" s="38">
        <f t="shared" si="43"/>
        <v>2010.8027999999995</v>
      </c>
      <c r="K2782" s="44">
        <v>1359.3287</v>
      </c>
      <c r="L2782" s="38" t="s">
        <v>511</v>
      </c>
      <c r="M2782" s="38" t="s">
        <v>48</v>
      </c>
      <c r="N2782" s="38" t="s">
        <v>9523</v>
      </c>
      <c r="O2782" s="38" t="s">
        <v>1121</v>
      </c>
      <c r="P2782" s="38">
        <v>0</v>
      </c>
    </row>
    <row r="2783" spans="1:16" x14ac:dyDescent="0.3">
      <c r="A2783" s="38">
        <v>20101004.5</v>
      </c>
      <c r="B2783" s="38">
        <v>2455474</v>
      </c>
      <c r="C2783" s="38" t="s">
        <v>9989</v>
      </c>
      <c r="D2783" s="38" t="s">
        <v>915</v>
      </c>
      <c r="E2783" s="43" t="s">
        <v>9990</v>
      </c>
      <c r="F2783" s="38" t="s">
        <v>53</v>
      </c>
      <c r="G2783" s="38" t="s">
        <v>48</v>
      </c>
      <c r="H2783" s="38" t="s">
        <v>5047</v>
      </c>
      <c r="I2783" s="38" t="s">
        <v>2102</v>
      </c>
      <c r="J2783" s="38">
        <f t="shared" si="43"/>
        <v>2010.8035999999993</v>
      </c>
      <c r="K2783" s="44">
        <v>1359.9471000000001</v>
      </c>
      <c r="L2783" s="38" t="s">
        <v>1629</v>
      </c>
      <c r="M2783" s="38" t="s">
        <v>48</v>
      </c>
      <c r="N2783" s="38" t="s">
        <v>5343</v>
      </c>
      <c r="O2783" s="38" t="s">
        <v>314</v>
      </c>
      <c r="P2783" s="38">
        <v>0</v>
      </c>
    </row>
    <row r="2784" spans="1:16" x14ac:dyDescent="0.3">
      <c r="A2784" s="38">
        <v>20101005.5</v>
      </c>
      <c r="B2784" s="38">
        <v>2455475</v>
      </c>
      <c r="C2784" s="38" t="s">
        <v>9991</v>
      </c>
      <c r="D2784" s="38" t="s">
        <v>9992</v>
      </c>
      <c r="E2784" s="43" t="s">
        <v>9993</v>
      </c>
      <c r="F2784" s="38" t="s">
        <v>53</v>
      </c>
      <c r="G2784" s="38" t="s">
        <v>48</v>
      </c>
      <c r="H2784" s="38" t="s">
        <v>7859</v>
      </c>
      <c r="I2784" s="38" t="s">
        <v>710</v>
      </c>
      <c r="J2784" s="38">
        <f t="shared" si="43"/>
        <v>2010.8044000000009</v>
      </c>
      <c r="K2784" s="44">
        <v>1360.7175</v>
      </c>
      <c r="L2784" s="38" t="s">
        <v>53</v>
      </c>
      <c r="M2784" s="38" t="s">
        <v>48</v>
      </c>
      <c r="N2784" s="38" t="s">
        <v>2152</v>
      </c>
      <c r="O2784" s="38" t="s">
        <v>1652</v>
      </c>
      <c r="P2784" s="38">
        <v>0</v>
      </c>
    </row>
    <row r="2785" spans="1:16" x14ac:dyDescent="0.3">
      <c r="A2785" s="38">
        <v>20101006.5</v>
      </c>
      <c r="B2785" s="38">
        <v>2455476</v>
      </c>
      <c r="C2785" s="38" t="s">
        <v>9995</v>
      </c>
      <c r="D2785" s="38" t="s">
        <v>7902</v>
      </c>
      <c r="E2785" s="43" t="s">
        <v>4636</v>
      </c>
      <c r="F2785" s="38" t="s">
        <v>53</v>
      </c>
      <c r="G2785" s="38" t="s">
        <v>48</v>
      </c>
      <c r="H2785" s="38" t="s">
        <v>7128</v>
      </c>
      <c r="I2785" s="38" t="s">
        <v>1709</v>
      </c>
      <c r="J2785" s="38">
        <f t="shared" si="43"/>
        <v>2010.8052000000007</v>
      </c>
      <c r="K2785" s="44">
        <v>1361.4566</v>
      </c>
      <c r="L2785" s="38" t="s">
        <v>750</v>
      </c>
      <c r="M2785" s="38" t="s">
        <v>48</v>
      </c>
      <c r="N2785" s="38" t="s">
        <v>1293</v>
      </c>
      <c r="O2785" s="38" t="s">
        <v>2214</v>
      </c>
      <c r="P2785" s="38">
        <v>0</v>
      </c>
    </row>
    <row r="2786" spans="1:16" x14ac:dyDescent="0.3">
      <c r="A2786" s="38">
        <v>20101007.5</v>
      </c>
      <c r="B2786" s="38">
        <v>2455477</v>
      </c>
      <c r="C2786" s="38" t="s">
        <v>9996</v>
      </c>
      <c r="D2786" s="38" t="s">
        <v>5159</v>
      </c>
      <c r="E2786" s="43" t="s">
        <v>5046</v>
      </c>
      <c r="F2786" s="38" t="s">
        <v>53</v>
      </c>
      <c r="G2786" s="38" t="s">
        <v>48</v>
      </c>
      <c r="H2786" s="38" t="s">
        <v>4733</v>
      </c>
      <c r="I2786" s="38" t="s">
        <v>3137</v>
      </c>
      <c r="J2786" s="38">
        <f t="shared" si="43"/>
        <v>2010.8060000000005</v>
      </c>
      <c r="K2786" s="44">
        <v>1362.1869999999999</v>
      </c>
      <c r="L2786" s="38" t="s">
        <v>1728</v>
      </c>
      <c r="M2786" s="38" t="s">
        <v>48</v>
      </c>
      <c r="N2786" s="38" t="s">
        <v>9997</v>
      </c>
      <c r="O2786" s="38" t="s">
        <v>9998</v>
      </c>
      <c r="P2786" s="38">
        <v>0</v>
      </c>
    </row>
    <row r="2787" spans="1:16" x14ac:dyDescent="0.3">
      <c r="A2787" s="38">
        <v>20101008.5</v>
      </c>
      <c r="B2787" s="38">
        <v>2455478</v>
      </c>
      <c r="C2787" s="38" t="s">
        <v>9999</v>
      </c>
      <c r="D2787" s="38" t="s">
        <v>7748</v>
      </c>
      <c r="E2787" s="43" t="s">
        <v>5635</v>
      </c>
      <c r="F2787" s="38" t="s">
        <v>53</v>
      </c>
      <c r="G2787" s="38" t="s">
        <v>48</v>
      </c>
      <c r="H2787" s="38" t="s">
        <v>10000</v>
      </c>
      <c r="I2787" s="38" t="s">
        <v>1709</v>
      </c>
      <c r="J2787" s="38">
        <f t="shared" si="43"/>
        <v>2010.8068000000003</v>
      </c>
      <c r="K2787" s="44">
        <v>1362.9966999999999</v>
      </c>
      <c r="L2787" s="38" t="s">
        <v>988</v>
      </c>
      <c r="M2787" s="38" t="s">
        <v>48</v>
      </c>
      <c r="N2787" s="38" t="s">
        <v>10001</v>
      </c>
      <c r="O2787" s="38" t="s">
        <v>10002</v>
      </c>
      <c r="P2787" s="38">
        <v>0</v>
      </c>
    </row>
    <row r="2788" spans="1:16" x14ac:dyDescent="0.3">
      <c r="A2788" s="38">
        <v>20101009.5</v>
      </c>
      <c r="B2788" s="38">
        <v>2455479</v>
      </c>
      <c r="C2788" s="38" t="s">
        <v>10003</v>
      </c>
      <c r="D2788" s="38" t="s">
        <v>7930</v>
      </c>
      <c r="E2788" s="43" t="s">
        <v>10004</v>
      </c>
      <c r="F2788" s="38" t="s">
        <v>1644</v>
      </c>
      <c r="G2788" s="38" t="s">
        <v>48</v>
      </c>
      <c r="H2788" s="38" t="s">
        <v>7636</v>
      </c>
      <c r="I2788" s="38" t="s">
        <v>710</v>
      </c>
      <c r="J2788" s="38">
        <f t="shared" si="43"/>
        <v>2010.8076000000001</v>
      </c>
      <c r="K2788" s="44">
        <v>1363.8568</v>
      </c>
      <c r="L2788" s="38" t="s">
        <v>986</v>
      </c>
      <c r="M2788" s="38" t="s">
        <v>48</v>
      </c>
      <c r="N2788" s="38" t="s">
        <v>10005</v>
      </c>
      <c r="O2788" s="38" t="s">
        <v>10006</v>
      </c>
      <c r="P2788" s="38">
        <v>0</v>
      </c>
    </row>
    <row r="2789" spans="1:16" x14ac:dyDescent="0.3">
      <c r="A2789" s="38">
        <v>20101010.5</v>
      </c>
      <c r="B2789" s="38">
        <v>2455480</v>
      </c>
      <c r="C2789" s="38" t="s">
        <v>10007</v>
      </c>
      <c r="D2789" s="38" t="s">
        <v>7078</v>
      </c>
      <c r="E2789" s="43" t="s">
        <v>3264</v>
      </c>
      <c r="F2789" s="38" t="s">
        <v>1644</v>
      </c>
      <c r="G2789" s="38" t="s">
        <v>48</v>
      </c>
      <c r="H2789" s="38" t="s">
        <v>4637</v>
      </c>
      <c r="I2789" s="38" t="s">
        <v>503</v>
      </c>
      <c r="J2789" s="38">
        <f t="shared" si="43"/>
        <v>2010.8083999999999</v>
      </c>
      <c r="K2789" s="44">
        <v>1364.6805999999999</v>
      </c>
      <c r="L2789" s="38" t="s">
        <v>963</v>
      </c>
      <c r="M2789" s="38" t="s">
        <v>48</v>
      </c>
      <c r="N2789" s="38" t="s">
        <v>8633</v>
      </c>
      <c r="O2789" s="38" t="s">
        <v>7618</v>
      </c>
      <c r="P2789" s="38">
        <v>0</v>
      </c>
    </row>
    <row r="2790" spans="1:16" x14ac:dyDescent="0.3">
      <c r="A2790" s="38">
        <v>20101011.5</v>
      </c>
      <c r="B2790" s="38">
        <v>2455481</v>
      </c>
      <c r="C2790" s="38" t="s">
        <v>10008</v>
      </c>
      <c r="D2790" s="38" t="s">
        <v>732</v>
      </c>
      <c r="E2790" s="43" t="s">
        <v>10009</v>
      </c>
      <c r="F2790" s="38" t="s">
        <v>1644</v>
      </c>
      <c r="G2790" s="38" t="s">
        <v>48</v>
      </c>
      <c r="H2790" s="38" t="s">
        <v>1861</v>
      </c>
      <c r="I2790" s="38" t="s">
        <v>539</v>
      </c>
      <c r="J2790" s="38">
        <f t="shared" si="43"/>
        <v>2010.8091999999997</v>
      </c>
      <c r="K2790" s="44">
        <v>1365.4636</v>
      </c>
      <c r="L2790" s="38" t="s">
        <v>1695</v>
      </c>
      <c r="M2790" s="38" t="s">
        <v>48</v>
      </c>
      <c r="N2790" s="38" t="s">
        <v>5988</v>
      </c>
      <c r="O2790" s="38" t="s">
        <v>10010</v>
      </c>
      <c r="P2790" s="38">
        <v>0</v>
      </c>
    </row>
    <row r="2791" spans="1:16" x14ac:dyDescent="0.3">
      <c r="A2791" s="38">
        <v>20101012.5</v>
      </c>
      <c r="B2791" s="38">
        <v>2455482</v>
      </c>
      <c r="C2791" s="38" t="s">
        <v>10011</v>
      </c>
      <c r="D2791" s="38" t="s">
        <v>10012</v>
      </c>
      <c r="E2791" s="43" t="s">
        <v>292</v>
      </c>
      <c r="F2791" s="38" t="s">
        <v>1245</v>
      </c>
      <c r="G2791" s="38" t="s">
        <v>48</v>
      </c>
      <c r="H2791" s="38" t="s">
        <v>3145</v>
      </c>
      <c r="I2791" s="38" t="s">
        <v>3137</v>
      </c>
      <c r="J2791" s="38">
        <f t="shared" si="43"/>
        <v>2010.8099999999995</v>
      </c>
      <c r="K2791" s="44">
        <v>1366.2732000000001</v>
      </c>
      <c r="L2791" s="38" t="s">
        <v>518</v>
      </c>
      <c r="M2791" s="38" t="s">
        <v>48</v>
      </c>
      <c r="N2791" s="38" t="s">
        <v>4037</v>
      </c>
      <c r="O2791" s="38" t="s">
        <v>206</v>
      </c>
      <c r="P2791" s="38">
        <v>0</v>
      </c>
    </row>
    <row r="2792" spans="1:16" x14ac:dyDescent="0.3">
      <c r="A2792" s="38">
        <v>20101013.5</v>
      </c>
      <c r="B2792" s="38">
        <v>2455483</v>
      </c>
      <c r="C2792" s="38" t="s">
        <v>10013</v>
      </c>
      <c r="D2792" s="38" t="s">
        <v>2924</v>
      </c>
      <c r="E2792" s="43" t="s">
        <v>1105</v>
      </c>
      <c r="F2792" s="38" t="s">
        <v>1245</v>
      </c>
      <c r="G2792" s="38" t="s">
        <v>48</v>
      </c>
      <c r="H2792" s="38" t="s">
        <v>3591</v>
      </c>
      <c r="I2792" s="38" t="s">
        <v>581</v>
      </c>
      <c r="J2792" s="38">
        <f t="shared" si="43"/>
        <v>2010.8107999999993</v>
      </c>
      <c r="K2792" s="44">
        <v>1367.0445</v>
      </c>
      <c r="L2792" s="38" t="s">
        <v>2102</v>
      </c>
      <c r="M2792" s="38" t="s">
        <v>48</v>
      </c>
      <c r="N2792" s="38" t="s">
        <v>10014</v>
      </c>
      <c r="O2792" s="38" t="s">
        <v>9385</v>
      </c>
      <c r="P2792" s="38">
        <v>0</v>
      </c>
    </row>
    <row r="2793" spans="1:16" x14ac:dyDescent="0.3">
      <c r="A2793" s="38">
        <v>20101014.5</v>
      </c>
      <c r="B2793" s="38">
        <v>2455484</v>
      </c>
      <c r="C2793" s="38" t="s">
        <v>10015</v>
      </c>
      <c r="D2793" s="38" t="s">
        <v>10016</v>
      </c>
      <c r="E2793" s="43" t="s">
        <v>9594</v>
      </c>
      <c r="F2793" s="38" t="s">
        <v>1245</v>
      </c>
      <c r="G2793" s="38" t="s">
        <v>48</v>
      </c>
      <c r="H2793" s="38" t="s">
        <v>2944</v>
      </c>
      <c r="I2793" s="38" t="s">
        <v>518</v>
      </c>
      <c r="J2793" s="38">
        <f t="shared" si="43"/>
        <v>2010.8116000000009</v>
      </c>
      <c r="K2793" s="44">
        <v>1367.8232</v>
      </c>
      <c r="L2793" s="38" t="s">
        <v>2091</v>
      </c>
      <c r="M2793" s="38" t="s">
        <v>48</v>
      </c>
      <c r="N2793" s="38" t="s">
        <v>3648</v>
      </c>
      <c r="O2793" s="38" t="s">
        <v>3088</v>
      </c>
      <c r="P2793" s="38">
        <v>0</v>
      </c>
    </row>
    <row r="2794" spans="1:16" x14ac:dyDescent="0.3">
      <c r="A2794" s="38">
        <v>20101015.5</v>
      </c>
      <c r="B2794" s="38">
        <v>2455485</v>
      </c>
      <c r="C2794" s="38" t="s">
        <v>10017</v>
      </c>
      <c r="D2794" s="38" t="s">
        <v>534</v>
      </c>
      <c r="E2794" s="43" t="s">
        <v>10018</v>
      </c>
      <c r="F2794" s="38" t="s">
        <v>1245</v>
      </c>
      <c r="G2794" s="38" t="s">
        <v>48</v>
      </c>
      <c r="H2794" s="38" t="s">
        <v>8446</v>
      </c>
      <c r="I2794" s="38" t="s">
        <v>1709</v>
      </c>
      <c r="J2794" s="38">
        <f t="shared" si="43"/>
        <v>2010.8124000000007</v>
      </c>
      <c r="K2794" s="44">
        <v>1368.671</v>
      </c>
      <c r="L2794" s="38" t="s">
        <v>710</v>
      </c>
      <c r="M2794" s="38" t="s">
        <v>48</v>
      </c>
      <c r="N2794" s="38" t="s">
        <v>3179</v>
      </c>
      <c r="O2794" s="38" t="s">
        <v>4716</v>
      </c>
      <c r="P2794" s="38">
        <v>0</v>
      </c>
    </row>
    <row r="2795" spans="1:16" x14ac:dyDescent="0.3">
      <c r="A2795" s="38">
        <v>20101016.5</v>
      </c>
      <c r="B2795" s="38">
        <v>2455486</v>
      </c>
      <c r="C2795" s="38" t="s">
        <v>10019</v>
      </c>
      <c r="D2795" s="38" t="s">
        <v>2179</v>
      </c>
      <c r="E2795" s="43" t="s">
        <v>10020</v>
      </c>
      <c r="F2795" s="38" t="s">
        <v>1245</v>
      </c>
      <c r="G2795" s="38" t="s">
        <v>48</v>
      </c>
      <c r="H2795" s="38" t="s">
        <v>7231</v>
      </c>
      <c r="I2795" s="38" t="s">
        <v>2091</v>
      </c>
      <c r="J2795" s="38">
        <f t="shared" si="43"/>
        <v>2010.8132000000005</v>
      </c>
      <c r="K2795" s="44">
        <v>1369.4260999999999</v>
      </c>
      <c r="L2795" s="38" t="s">
        <v>581</v>
      </c>
      <c r="M2795" s="38" t="s">
        <v>48</v>
      </c>
      <c r="N2795" s="38" t="s">
        <v>10021</v>
      </c>
      <c r="O2795" s="38" t="s">
        <v>8597</v>
      </c>
      <c r="P2795" s="38">
        <v>0</v>
      </c>
    </row>
    <row r="2796" spans="1:16" x14ac:dyDescent="0.3">
      <c r="A2796" s="38">
        <v>20101017.5</v>
      </c>
      <c r="B2796" s="38">
        <v>2455487</v>
      </c>
      <c r="C2796" s="38" t="s">
        <v>10022</v>
      </c>
      <c r="D2796" s="38" t="s">
        <v>2459</v>
      </c>
      <c r="E2796" s="43" t="s">
        <v>10023</v>
      </c>
      <c r="F2796" s="38" t="s">
        <v>1245</v>
      </c>
      <c r="G2796" s="38" t="s">
        <v>48</v>
      </c>
      <c r="H2796" s="38" t="s">
        <v>7329</v>
      </c>
      <c r="I2796" s="38" t="s">
        <v>2091</v>
      </c>
      <c r="J2796" s="38">
        <f t="shared" si="43"/>
        <v>2010.8140000000003</v>
      </c>
      <c r="K2796" s="44">
        <v>1370.192</v>
      </c>
      <c r="L2796" s="38" t="s">
        <v>1762</v>
      </c>
      <c r="M2796" s="38" t="s">
        <v>48</v>
      </c>
      <c r="N2796" s="38" t="s">
        <v>10024</v>
      </c>
      <c r="O2796" s="38" t="s">
        <v>9549</v>
      </c>
      <c r="P2796" s="38">
        <v>0</v>
      </c>
    </row>
    <row r="2797" spans="1:16" x14ac:dyDescent="0.3">
      <c r="A2797" s="38">
        <v>20101018.5</v>
      </c>
      <c r="B2797" s="38">
        <v>2455488</v>
      </c>
      <c r="C2797" s="38" t="s">
        <v>10025</v>
      </c>
      <c r="D2797" s="38" t="s">
        <v>1981</v>
      </c>
      <c r="E2797" s="43" t="s">
        <v>10026</v>
      </c>
      <c r="F2797" s="38" t="s">
        <v>1245</v>
      </c>
      <c r="G2797" s="38" t="s">
        <v>48</v>
      </c>
      <c r="H2797" s="38" t="s">
        <v>5820</v>
      </c>
      <c r="I2797" s="38" t="s">
        <v>710</v>
      </c>
      <c r="J2797" s="38">
        <f t="shared" si="43"/>
        <v>2010.8148000000001</v>
      </c>
      <c r="K2797" s="44">
        <v>1371.0157999999999</v>
      </c>
      <c r="L2797" s="38" t="s">
        <v>1773</v>
      </c>
      <c r="M2797" s="38" t="s">
        <v>48</v>
      </c>
      <c r="N2797" s="38" t="s">
        <v>10027</v>
      </c>
      <c r="O2797" s="38" t="s">
        <v>8588</v>
      </c>
      <c r="P2797" s="38">
        <v>0</v>
      </c>
    </row>
    <row r="2798" spans="1:16" x14ac:dyDescent="0.3">
      <c r="A2798" s="38">
        <v>20101019.5</v>
      </c>
      <c r="B2798" s="38">
        <v>2455489</v>
      </c>
      <c r="C2798" s="38" t="s">
        <v>10028</v>
      </c>
      <c r="D2798" s="38" t="s">
        <v>5080</v>
      </c>
      <c r="E2798" s="43" t="s">
        <v>10029</v>
      </c>
      <c r="F2798" s="38" t="s">
        <v>1245</v>
      </c>
      <c r="G2798" s="38" t="s">
        <v>48</v>
      </c>
      <c r="H2798" s="38" t="s">
        <v>4723</v>
      </c>
      <c r="I2798" s="38" t="s">
        <v>539</v>
      </c>
      <c r="J2798" s="38">
        <f t="shared" si="43"/>
        <v>2010.8155999999999</v>
      </c>
      <c r="K2798" s="44">
        <v>1371.8733</v>
      </c>
      <c r="L2798" s="38" t="s">
        <v>1790</v>
      </c>
      <c r="M2798" s="38" t="s">
        <v>48</v>
      </c>
      <c r="N2798" s="38" t="s">
        <v>4107</v>
      </c>
      <c r="O2798" s="38" t="s">
        <v>9136</v>
      </c>
      <c r="P2798" s="38">
        <v>0</v>
      </c>
    </row>
    <row r="2799" spans="1:16" x14ac:dyDescent="0.3">
      <c r="A2799" s="38">
        <v>20101020.5</v>
      </c>
      <c r="B2799" s="38">
        <v>2455490</v>
      </c>
      <c r="C2799" s="38" t="s">
        <v>10030</v>
      </c>
      <c r="D2799" s="38" t="s">
        <v>1422</v>
      </c>
      <c r="E2799" s="43" t="s">
        <v>10031</v>
      </c>
      <c r="F2799" s="38" t="s">
        <v>1245</v>
      </c>
      <c r="G2799" s="38" t="s">
        <v>48</v>
      </c>
      <c r="H2799" s="38" t="s">
        <v>4333</v>
      </c>
      <c r="I2799" s="38" t="s">
        <v>581</v>
      </c>
      <c r="J2799" s="38">
        <f t="shared" si="43"/>
        <v>2010.8163999999997</v>
      </c>
      <c r="K2799" s="44">
        <v>1372.6415999999999</v>
      </c>
      <c r="L2799" s="38" t="s">
        <v>1808</v>
      </c>
      <c r="M2799" s="38" t="s">
        <v>48</v>
      </c>
      <c r="N2799" s="38" t="s">
        <v>10032</v>
      </c>
      <c r="O2799" s="38" t="s">
        <v>371</v>
      </c>
      <c r="P2799" s="38">
        <v>0</v>
      </c>
    </row>
    <row r="2800" spans="1:16" x14ac:dyDescent="0.3">
      <c r="A2800" s="38">
        <v>20101021.5</v>
      </c>
      <c r="B2800" s="38">
        <v>2455491</v>
      </c>
      <c r="C2800" s="38" t="s">
        <v>10033</v>
      </c>
      <c r="D2800" s="38" t="s">
        <v>597</v>
      </c>
      <c r="E2800" s="43" t="s">
        <v>10034</v>
      </c>
      <c r="F2800" s="38" t="s">
        <v>1245</v>
      </c>
      <c r="G2800" s="38" t="s">
        <v>48</v>
      </c>
      <c r="H2800" s="38" t="s">
        <v>2497</v>
      </c>
      <c r="I2800" s="38" t="s">
        <v>1082</v>
      </c>
      <c r="J2800" s="38">
        <f t="shared" si="43"/>
        <v>2010.8171999999995</v>
      </c>
      <c r="K2800" s="44">
        <v>1373.3007</v>
      </c>
      <c r="L2800" s="38" t="s">
        <v>1075</v>
      </c>
      <c r="M2800" s="38" t="s">
        <v>48</v>
      </c>
      <c r="N2800" s="38" t="s">
        <v>2547</v>
      </c>
      <c r="O2800" s="38" t="s">
        <v>3828</v>
      </c>
      <c r="P2800" s="38">
        <v>0</v>
      </c>
    </row>
    <row r="2801" spans="1:16" x14ac:dyDescent="0.3">
      <c r="A2801" s="38">
        <v>20101022.5</v>
      </c>
      <c r="B2801" s="38">
        <v>2455492</v>
      </c>
      <c r="C2801" s="38" t="s">
        <v>10035</v>
      </c>
      <c r="D2801" s="38" t="s">
        <v>296</v>
      </c>
      <c r="E2801" s="43" t="s">
        <v>10036</v>
      </c>
      <c r="F2801" s="38" t="s">
        <v>1245</v>
      </c>
      <c r="G2801" s="38" t="s">
        <v>48</v>
      </c>
      <c r="H2801" s="38" t="s">
        <v>9944</v>
      </c>
      <c r="I2801" s="38" t="s">
        <v>2102</v>
      </c>
      <c r="J2801" s="38">
        <f t="shared" si="43"/>
        <v>2010.8179999999993</v>
      </c>
      <c r="K2801" s="44">
        <v>1374.0337</v>
      </c>
      <c r="L2801" s="38" t="s">
        <v>1826</v>
      </c>
      <c r="M2801" s="38" t="s">
        <v>48</v>
      </c>
      <c r="N2801" s="38" t="s">
        <v>2234</v>
      </c>
      <c r="O2801" s="38" t="s">
        <v>6528</v>
      </c>
      <c r="P2801" s="38">
        <v>0</v>
      </c>
    </row>
    <row r="2802" spans="1:16" x14ac:dyDescent="0.3">
      <c r="A2802" s="38">
        <v>20101023.5</v>
      </c>
      <c r="B2802" s="38">
        <v>2455493</v>
      </c>
      <c r="C2802" s="38" t="s">
        <v>10037</v>
      </c>
      <c r="D2802" s="38" t="s">
        <v>1025</v>
      </c>
      <c r="E2802" s="43" t="s">
        <v>9857</v>
      </c>
      <c r="F2802" s="38" t="s">
        <v>1245</v>
      </c>
      <c r="G2802" s="38" t="s">
        <v>48</v>
      </c>
      <c r="H2802" s="38" t="s">
        <v>4173</v>
      </c>
      <c r="I2802" s="38" t="s">
        <v>1756</v>
      </c>
      <c r="J2802" s="38">
        <f t="shared" si="43"/>
        <v>2010.8187999999991</v>
      </c>
      <c r="K2802" s="44">
        <v>1374.7964999999999</v>
      </c>
      <c r="L2802" s="38" t="s">
        <v>1862</v>
      </c>
      <c r="M2802" s="38" t="s">
        <v>48</v>
      </c>
      <c r="N2802" s="38" t="s">
        <v>7609</v>
      </c>
      <c r="O2802" s="38" t="s">
        <v>9526</v>
      </c>
      <c r="P2802" s="38">
        <v>0</v>
      </c>
    </row>
    <row r="2803" spans="1:16" x14ac:dyDescent="0.3">
      <c r="A2803" s="38">
        <v>20101024.5</v>
      </c>
      <c r="B2803" s="38">
        <v>2455494</v>
      </c>
      <c r="C2803" s="38" t="s">
        <v>10038</v>
      </c>
      <c r="D2803" s="38" t="s">
        <v>780</v>
      </c>
      <c r="E2803" s="43" t="s">
        <v>5603</v>
      </c>
      <c r="F2803" s="38" t="s">
        <v>1644</v>
      </c>
      <c r="G2803" s="38" t="s">
        <v>48</v>
      </c>
      <c r="H2803" s="38" t="s">
        <v>10039</v>
      </c>
      <c r="I2803" s="38" t="s">
        <v>1779</v>
      </c>
      <c r="J2803" s="38">
        <f t="shared" si="43"/>
        <v>2010.8196000000007</v>
      </c>
      <c r="K2803" s="44">
        <v>1375.4792</v>
      </c>
      <c r="L2803" s="38" t="s">
        <v>1877</v>
      </c>
      <c r="M2803" s="38" t="s">
        <v>48</v>
      </c>
      <c r="N2803" s="38" t="s">
        <v>7080</v>
      </c>
      <c r="O2803" s="38" t="s">
        <v>2673</v>
      </c>
      <c r="P2803" s="38">
        <v>0</v>
      </c>
    </row>
    <row r="2804" spans="1:16" x14ac:dyDescent="0.3">
      <c r="A2804" s="38">
        <v>20101025.5</v>
      </c>
      <c r="B2804" s="38">
        <v>2455495</v>
      </c>
      <c r="C2804" s="38" t="s">
        <v>10040</v>
      </c>
      <c r="D2804" s="38" t="s">
        <v>541</v>
      </c>
      <c r="E2804" s="43" t="s">
        <v>5517</v>
      </c>
      <c r="F2804" s="38" t="s">
        <v>1644</v>
      </c>
      <c r="G2804" s="38" t="s">
        <v>48</v>
      </c>
      <c r="H2804" s="38" t="s">
        <v>9493</v>
      </c>
      <c r="I2804" s="38" t="s">
        <v>1779</v>
      </c>
      <c r="J2804" s="38">
        <f t="shared" si="43"/>
        <v>2010.8204000000005</v>
      </c>
      <c r="K2804" s="44">
        <v>1376.1723999999999</v>
      </c>
      <c r="L2804" s="38" t="s">
        <v>3551</v>
      </c>
      <c r="M2804" s="38" t="s">
        <v>48</v>
      </c>
      <c r="N2804" s="38" t="s">
        <v>10041</v>
      </c>
      <c r="O2804" s="38" t="s">
        <v>6581</v>
      </c>
      <c r="P2804" s="38">
        <v>0</v>
      </c>
    </row>
    <row r="2805" spans="1:16" x14ac:dyDescent="0.3">
      <c r="A2805" s="38">
        <v>20101026.5</v>
      </c>
      <c r="B2805" s="38">
        <v>2455496</v>
      </c>
      <c r="C2805" s="38" t="s">
        <v>10042</v>
      </c>
      <c r="D2805" s="38" t="s">
        <v>3359</v>
      </c>
      <c r="E2805" s="43" t="s">
        <v>10043</v>
      </c>
      <c r="F2805" s="38" t="s">
        <v>1644</v>
      </c>
      <c r="G2805" s="38" t="s">
        <v>48</v>
      </c>
      <c r="H2805" s="38" t="s">
        <v>10044</v>
      </c>
      <c r="I2805" s="38" t="s">
        <v>1846</v>
      </c>
      <c r="J2805" s="38">
        <f t="shared" si="43"/>
        <v>2010.8212000000003</v>
      </c>
      <c r="K2805" s="44">
        <v>1376.8223</v>
      </c>
      <c r="L2805" s="38" t="s">
        <v>3567</v>
      </c>
      <c r="M2805" s="38" t="s">
        <v>48</v>
      </c>
      <c r="N2805" s="38" t="s">
        <v>5150</v>
      </c>
      <c r="O2805" s="38" t="s">
        <v>1450</v>
      </c>
      <c r="P2805" s="38">
        <v>0</v>
      </c>
    </row>
    <row r="2806" spans="1:16" x14ac:dyDescent="0.3">
      <c r="A2806" s="38">
        <v>20101027.5</v>
      </c>
      <c r="B2806" s="38">
        <v>2455497</v>
      </c>
      <c r="C2806" s="38" t="s">
        <v>10045</v>
      </c>
      <c r="D2806" s="38" t="s">
        <v>1422</v>
      </c>
      <c r="E2806" s="43" t="s">
        <v>10046</v>
      </c>
      <c r="F2806" s="38" t="s">
        <v>1644</v>
      </c>
      <c r="G2806" s="38" t="s">
        <v>48</v>
      </c>
      <c r="H2806" s="38" t="s">
        <v>10047</v>
      </c>
      <c r="I2806" s="38" t="s">
        <v>1709</v>
      </c>
      <c r="J2806" s="38">
        <f t="shared" si="43"/>
        <v>2010.8220000000001</v>
      </c>
      <c r="K2806" s="44">
        <v>1377.4382000000001</v>
      </c>
      <c r="L2806" s="38" t="s">
        <v>4965</v>
      </c>
      <c r="M2806" s="38" t="s">
        <v>48</v>
      </c>
      <c r="N2806" s="38" t="s">
        <v>8581</v>
      </c>
      <c r="O2806" s="38" t="s">
        <v>1456</v>
      </c>
      <c r="P2806" s="38">
        <v>0</v>
      </c>
    </row>
    <row r="2807" spans="1:16" x14ac:dyDescent="0.3">
      <c r="A2807" s="38">
        <v>20101028.5</v>
      </c>
      <c r="B2807" s="38">
        <v>2455498</v>
      </c>
      <c r="C2807" s="38" t="s">
        <v>10048</v>
      </c>
      <c r="D2807" s="38" t="s">
        <v>597</v>
      </c>
      <c r="E2807" s="43" t="s">
        <v>10049</v>
      </c>
      <c r="F2807" s="38" t="s">
        <v>1644</v>
      </c>
      <c r="G2807" s="38" t="s">
        <v>48</v>
      </c>
      <c r="H2807" s="38" t="s">
        <v>7196</v>
      </c>
      <c r="I2807" s="38" t="s">
        <v>2102</v>
      </c>
      <c r="J2807" s="38">
        <f t="shared" si="43"/>
        <v>2010.8227999999999</v>
      </c>
      <c r="K2807" s="44">
        <v>1378.1482000000001</v>
      </c>
      <c r="L2807" s="38" t="s">
        <v>2848</v>
      </c>
      <c r="M2807" s="38" t="s">
        <v>48</v>
      </c>
      <c r="N2807" s="38" t="s">
        <v>7226</v>
      </c>
      <c r="O2807" s="38" t="s">
        <v>5317</v>
      </c>
      <c r="P2807" s="38">
        <v>0</v>
      </c>
    </row>
    <row r="2808" spans="1:16" x14ac:dyDescent="0.3">
      <c r="A2808" s="38">
        <v>20101029.5</v>
      </c>
      <c r="B2808" s="38">
        <v>2455499</v>
      </c>
      <c r="C2808" s="38" t="s">
        <v>10050</v>
      </c>
      <c r="D2808" s="38" t="s">
        <v>1161</v>
      </c>
      <c r="E2808" s="43" t="s">
        <v>4917</v>
      </c>
      <c r="F2808" s="38" t="s">
        <v>1644</v>
      </c>
      <c r="G2808" s="38" t="s">
        <v>48</v>
      </c>
      <c r="H2808" s="38" t="s">
        <v>10051</v>
      </c>
      <c r="I2808" s="38" t="s">
        <v>1871</v>
      </c>
      <c r="J2808" s="38">
        <f t="shared" si="43"/>
        <v>2010.8235999999997</v>
      </c>
      <c r="K2808" s="44">
        <v>1378.9606000000001</v>
      </c>
      <c r="L2808" s="38" t="s">
        <v>974</v>
      </c>
      <c r="M2808" s="38" t="s">
        <v>48</v>
      </c>
      <c r="N2808" s="38" t="s">
        <v>10052</v>
      </c>
      <c r="O2808" s="38" t="s">
        <v>10053</v>
      </c>
      <c r="P2808" s="38">
        <v>0</v>
      </c>
    </row>
    <row r="2809" spans="1:16" x14ac:dyDescent="0.3">
      <c r="A2809" s="38">
        <v>20101030.5</v>
      </c>
      <c r="B2809" s="38">
        <v>2455500</v>
      </c>
      <c r="C2809" s="38" t="s">
        <v>10054</v>
      </c>
      <c r="D2809" s="38" t="s">
        <v>7078</v>
      </c>
      <c r="E2809" s="43" t="s">
        <v>5291</v>
      </c>
      <c r="F2809" s="38" t="s">
        <v>1644</v>
      </c>
      <c r="G2809" s="38" t="s">
        <v>48</v>
      </c>
      <c r="H2809" s="38" t="s">
        <v>578</v>
      </c>
      <c r="I2809" s="38" t="s">
        <v>581</v>
      </c>
      <c r="J2809" s="38">
        <f t="shared" si="43"/>
        <v>2010.8243999999995</v>
      </c>
      <c r="K2809" s="44">
        <v>1379.7867000000001</v>
      </c>
      <c r="L2809" s="38" t="s">
        <v>6402</v>
      </c>
      <c r="M2809" s="38" t="s">
        <v>48</v>
      </c>
      <c r="N2809" s="38" t="s">
        <v>1702</v>
      </c>
      <c r="O2809" s="38" t="s">
        <v>10055</v>
      </c>
      <c r="P2809" s="38">
        <v>0</v>
      </c>
    </row>
    <row r="2810" spans="1:16" x14ac:dyDescent="0.3">
      <c r="A2810" s="38">
        <v>20101031.5</v>
      </c>
      <c r="B2810" s="38">
        <v>2455501</v>
      </c>
      <c r="C2810" s="38" t="s">
        <v>10056</v>
      </c>
      <c r="D2810" s="38" t="s">
        <v>6560</v>
      </c>
      <c r="E2810" s="43" t="s">
        <v>10057</v>
      </c>
      <c r="F2810" s="38" t="s">
        <v>750</v>
      </c>
      <c r="G2810" s="38" t="s">
        <v>48</v>
      </c>
      <c r="H2810" s="38" t="s">
        <v>1442</v>
      </c>
      <c r="I2810" s="38" t="s">
        <v>539</v>
      </c>
      <c r="J2810" s="38">
        <f t="shared" si="43"/>
        <v>2010.8251999999993</v>
      </c>
      <c r="K2810" s="44">
        <v>1380.5916999999999</v>
      </c>
      <c r="L2810" s="38" t="s">
        <v>1730</v>
      </c>
      <c r="M2810" s="38" t="s">
        <v>48</v>
      </c>
      <c r="N2810" s="38" t="s">
        <v>2998</v>
      </c>
      <c r="O2810" s="38" t="s">
        <v>9136</v>
      </c>
      <c r="P2810" s="38">
        <v>0</v>
      </c>
    </row>
    <row r="2811" spans="1:16" x14ac:dyDescent="0.3">
      <c r="A2811" s="38">
        <v>20101101.5</v>
      </c>
      <c r="B2811" s="38">
        <v>2455502</v>
      </c>
      <c r="C2811" s="38" t="s">
        <v>10058</v>
      </c>
      <c r="D2811" s="38" t="s">
        <v>55</v>
      </c>
      <c r="E2811" s="43" t="s">
        <v>55</v>
      </c>
      <c r="F2811" s="38" t="s">
        <v>56</v>
      </c>
      <c r="G2811" s="38" t="s">
        <v>56</v>
      </c>
      <c r="H2811" s="38" t="s">
        <v>56</v>
      </c>
      <c r="I2811" s="38" t="s">
        <v>56</v>
      </c>
      <c r="J2811" s="38">
        <f t="shared" si="43"/>
        <v>2010.8811999999998</v>
      </c>
      <c r="K2811" s="44">
        <v>0</v>
      </c>
      <c r="L2811" s="38" t="s">
        <v>56</v>
      </c>
      <c r="M2811" s="38" t="s">
        <v>56</v>
      </c>
      <c r="N2811" s="38" t="s">
        <v>56</v>
      </c>
      <c r="O2811" s="38" t="s">
        <v>56</v>
      </c>
      <c r="P2811" s="38">
        <v>0</v>
      </c>
    </row>
    <row r="2812" spans="1:16" x14ac:dyDescent="0.3">
      <c r="A2812" s="38">
        <v>20101102.5</v>
      </c>
      <c r="B2812" s="38">
        <v>2455503</v>
      </c>
      <c r="C2812" s="38" t="s">
        <v>10059</v>
      </c>
      <c r="D2812" s="38" t="s">
        <v>55</v>
      </c>
      <c r="E2812" s="43" t="s">
        <v>55</v>
      </c>
      <c r="F2812" s="38" t="s">
        <v>56</v>
      </c>
      <c r="G2812" s="38" t="s">
        <v>56</v>
      </c>
      <c r="H2812" s="38" t="s">
        <v>56</v>
      </c>
      <c r="I2812" s="38" t="s">
        <v>56</v>
      </c>
      <c r="J2812" s="38">
        <f t="shared" si="43"/>
        <v>2010.8819999999996</v>
      </c>
      <c r="K2812" s="44">
        <v>0</v>
      </c>
      <c r="L2812" s="38" t="s">
        <v>56</v>
      </c>
      <c r="M2812" s="38" t="s">
        <v>56</v>
      </c>
      <c r="N2812" s="38" t="s">
        <v>56</v>
      </c>
      <c r="O2812" s="38" t="s">
        <v>56</v>
      </c>
      <c r="P2812" s="38">
        <v>0</v>
      </c>
    </row>
    <row r="2813" spans="1:16" x14ac:dyDescent="0.3">
      <c r="A2813" s="38">
        <v>20101103.5</v>
      </c>
      <c r="B2813" s="38">
        <v>2455504</v>
      </c>
      <c r="C2813" s="38" t="s">
        <v>10060</v>
      </c>
      <c r="D2813" s="38" t="s">
        <v>55</v>
      </c>
      <c r="E2813" s="43" t="s">
        <v>55</v>
      </c>
      <c r="F2813" s="38" t="s">
        <v>56</v>
      </c>
      <c r="G2813" s="38" t="s">
        <v>56</v>
      </c>
      <c r="H2813" s="38" t="s">
        <v>56</v>
      </c>
      <c r="I2813" s="38" t="s">
        <v>56</v>
      </c>
      <c r="J2813" s="38">
        <f t="shared" si="43"/>
        <v>2010.8827999999994</v>
      </c>
      <c r="K2813" s="44">
        <v>0</v>
      </c>
      <c r="L2813" s="38" t="s">
        <v>56</v>
      </c>
      <c r="M2813" s="38" t="s">
        <v>56</v>
      </c>
      <c r="N2813" s="38" t="s">
        <v>56</v>
      </c>
      <c r="O2813" s="38" t="s">
        <v>56</v>
      </c>
      <c r="P2813" s="38">
        <v>0</v>
      </c>
    </row>
    <row r="2814" spans="1:16" x14ac:dyDescent="0.3">
      <c r="A2814" s="38">
        <v>20101104.5</v>
      </c>
      <c r="B2814" s="38">
        <v>2455505</v>
      </c>
      <c r="C2814" s="38" t="s">
        <v>10061</v>
      </c>
      <c r="D2814" s="38" t="s">
        <v>10062</v>
      </c>
      <c r="E2814" s="43" t="s">
        <v>4032</v>
      </c>
      <c r="F2814" s="38" t="s">
        <v>750</v>
      </c>
      <c r="G2814" s="38" t="s">
        <v>48</v>
      </c>
      <c r="H2814" s="38" t="s">
        <v>10063</v>
      </c>
      <c r="I2814" s="38" t="s">
        <v>1721</v>
      </c>
      <c r="J2814" s="38">
        <f t="shared" si="43"/>
        <v>2010.8835999999992</v>
      </c>
      <c r="K2814" s="44">
        <v>1383.5373</v>
      </c>
      <c r="L2814" s="38" t="s">
        <v>3595</v>
      </c>
      <c r="M2814" s="38" t="s">
        <v>48</v>
      </c>
      <c r="N2814" s="38" t="s">
        <v>6170</v>
      </c>
      <c r="O2814" s="38" t="s">
        <v>1380</v>
      </c>
      <c r="P2814" s="38">
        <v>0</v>
      </c>
    </row>
    <row r="2815" spans="1:16" x14ac:dyDescent="0.3">
      <c r="A2815" s="38">
        <v>20101105.5</v>
      </c>
      <c r="B2815" s="38">
        <v>2455506</v>
      </c>
      <c r="C2815" s="38" t="s">
        <v>10064</v>
      </c>
      <c r="D2815" s="38" t="s">
        <v>5232</v>
      </c>
      <c r="E2815" s="43" t="s">
        <v>3822</v>
      </c>
      <c r="F2815" s="38" t="s">
        <v>750</v>
      </c>
      <c r="G2815" s="38" t="s">
        <v>48</v>
      </c>
      <c r="H2815" s="38" t="s">
        <v>2864</v>
      </c>
      <c r="I2815" s="38" t="s">
        <v>1808</v>
      </c>
      <c r="J2815" s="38">
        <f t="shared" si="43"/>
        <v>2010.8844000000008</v>
      </c>
      <c r="K2815" s="44">
        <v>1384.1867</v>
      </c>
      <c r="L2815" s="38" t="s">
        <v>1858</v>
      </c>
      <c r="M2815" s="38" t="s">
        <v>48</v>
      </c>
      <c r="N2815" s="38" t="s">
        <v>10065</v>
      </c>
      <c r="O2815" s="38" t="s">
        <v>10066</v>
      </c>
      <c r="P2815" s="38">
        <v>0</v>
      </c>
    </row>
    <row r="2816" spans="1:16" x14ac:dyDescent="0.3">
      <c r="A2816" s="38">
        <v>20101106.5</v>
      </c>
      <c r="B2816" s="38">
        <v>2455507</v>
      </c>
      <c r="C2816" s="38" t="s">
        <v>10067</v>
      </c>
      <c r="D2816" s="38" t="s">
        <v>2668</v>
      </c>
      <c r="E2816" s="43" t="s">
        <v>10068</v>
      </c>
      <c r="F2816" s="38" t="s">
        <v>574</v>
      </c>
      <c r="G2816" s="38" t="s">
        <v>48</v>
      </c>
      <c r="H2816" s="38" t="s">
        <v>2141</v>
      </c>
      <c r="I2816" s="38" t="s">
        <v>1767</v>
      </c>
      <c r="J2816" s="38">
        <f t="shared" si="43"/>
        <v>2010.8852000000006</v>
      </c>
      <c r="K2816" s="44">
        <v>1384.9927</v>
      </c>
      <c r="L2816" s="38" t="s">
        <v>1942</v>
      </c>
      <c r="M2816" s="38" t="s">
        <v>48</v>
      </c>
      <c r="N2816" s="38" t="s">
        <v>3968</v>
      </c>
      <c r="O2816" s="38" t="s">
        <v>2171</v>
      </c>
      <c r="P2816" s="38">
        <v>0</v>
      </c>
    </row>
    <row r="2817" spans="1:16" x14ac:dyDescent="0.3">
      <c r="A2817" s="38">
        <v>20101107.5</v>
      </c>
      <c r="B2817" s="38">
        <v>2455508</v>
      </c>
      <c r="C2817" s="38" t="s">
        <v>10069</v>
      </c>
      <c r="D2817" s="38" t="s">
        <v>265</v>
      </c>
      <c r="E2817" s="43" t="s">
        <v>10070</v>
      </c>
      <c r="F2817" s="38" t="s">
        <v>574</v>
      </c>
      <c r="G2817" s="38" t="s">
        <v>48</v>
      </c>
      <c r="H2817" s="38" t="s">
        <v>2225</v>
      </c>
      <c r="I2817" s="38" t="s">
        <v>710</v>
      </c>
      <c r="J2817" s="38">
        <f t="shared" si="43"/>
        <v>2010.8860000000004</v>
      </c>
      <c r="K2817" s="44">
        <v>1385.6832999999999</v>
      </c>
      <c r="L2817" s="38" t="s">
        <v>2000</v>
      </c>
      <c r="M2817" s="38" t="s">
        <v>48</v>
      </c>
      <c r="N2817" s="38" t="s">
        <v>10071</v>
      </c>
      <c r="O2817" s="38" t="s">
        <v>5356</v>
      </c>
      <c r="P2817" s="38">
        <v>0</v>
      </c>
    </row>
    <row r="2818" spans="1:16" x14ac:dyDescent="0.3">
      <c r="A2818" s="38">
        <v>20101108.5</v>
      </c>
      <c r="B2818" s="38">
        <v>2455509</v>
      </c>
      <c r="C2818" s="38" t="s">
        <v>10072</v>
      </c>
      <c r="D2818" s="38" t="s">
        <v>265</v>
      </c>
      <c r="E2818" s="43" t="s">
        <v>10073</v>
      </c>
      <c r="F2818" s="38" t="s">
        <v>574</v>
      </c>
      <c r="G2818" s="38" t="s">
        <v>48</v>
      </c>
      <c r="H2818" s="38" t="s">
        <v>7896</v>
      </c>
      <c r="I2818" s="38" t="s">
        <v>1762</v>
      </c>
      <c r="J2818" s="38">
        <f t="shared" si="43"/>
        <v>2010.8868000000002</v>
      </c>
      <c r="K2818" s="44">
        <v>1386.4064000000001</v>
      </c>
      <c r="L2818" s="38" t="s">
        <v>2006</v>
      </c>
      <c r="M2818" s="38" t="s">
        <v>48</v>
      </c>
      <c r="N2818" s="38" t="s">
        <v>9068</v>
      </c>
      <c r="O2818" s="38" t="s">
        <v>3214</v>
      </c>
      <c r="P2818" s="38">
        <v>0</v>
      </c>
    </row>
    <row r="2819" spans="1:16" x14ac:dyDescent="0.3">
      <c r="A2819" s="38">
        <v>20101109.5</v>
      </c>
      <c r="B2819" s="38">
        <v>2455510</v>
      </c>
      <c r="C2819" s="38" t="s">
        <v>10074</v>
      </c>
      <c r="D2819" s="38" t="s">
        <v>3542</v>
      </c>
      <c r="E2819" s="43" t="s">
        <v>10075</v>
      </c>
      <c r="F2819" s="38" t="s">
        <v>574</v>
      </c>
      <c r="G2819" s="38" t="s">
        <v>48</v>
      </c>
      <c r="H2819" s="38" t="s">
        <v>10076</v>
      </c>
      <c r="I2819" s="38" t="s">
        <v>2112</v>
      </c>
      <c r="J2819" s="38">
        <f t="shared" si="43"/>
        <v>2010.8876</v>
      </c>
      <c r="K2819" s="44">
        <v>1387.1315</v>
      </c>
      <c r="L2819" s="38" t="s">
        <v>4125</v>
      </c>
      <c r="M2819" s="38" t="s">
        <v>48</v>
      </c>
      <c r="N2819" s="38" t="s">
        <v>10077</v>
      </c>
      <c r="O2819" s="38" t="s">
        <v>1498</v>
      </c>
      <c r="P2819" s="38">
        <v>0</v>
      </c>
    </row>
    <row r="2820" spans="1:16" x14ac:dyDescent="0.3">
      <c r="A2820" s="38">
        <v>20101110.5</v>
      </c>
      <c r="B2820" s="38">
        <v>2455511</v>
      </c>
      <c r="C2820" s="38" t="s">
        <v>10078</v>
      </c>
      <c r="D2820" s="38" t="s">
        <v>635</v>
      </c>
      <c r="E2820" s="43" t="s">
        <v>3515</v>
      </c>
      <c r="F2820" s="38" t="s">
        <v>574</v>
      </c>
      <c r="G2820" s="38" t="s">
        <v>48</v>
      </c>
      <c r="H2820" s="38" t="s">
        <v>7058</v>
      </c>
      <c r="I2820" s="38" t="s">
        <v>657</v>
      </c>
      <c r="J2820" s="38">
        <f t="shared" si="43"/>
        <v>2010.8883999999998</v>
      </c>
      <c r="K2820" s="44">
        <v>1387.7157</v>
      </c>
      <c r="L2820" s="38" t="s">
        <v>2017</v>
      </c>
      <c r="M2820" s="38" t="s">
        <v>48</v>
      </c>
      <c r="N2820" s="38" t="s">
        <v>8267</v>
      </c>
      <c r="O2820" s="38" t="s">
        <v>2292</v>
      </c>
      <c r="P2820" s="38">
        <v>0</v>
      </c>
    </row>
    <row r="2821" spans="1:16" x14ac:dyDescent="0.3">
      <c r="A2821" s="38">
        <v>20101111.5</v>
      </c>
      <c r="B2821" s="38">
        <v>2455512</v>
      </c>
      <c r="C2821" s="38" t="s">
        <v>10079</v>
      </c>
      <c r="D2821" s="38" t="s">
        <v>10080</v>
      </c>
      <c r="E2821" s="43" t="s">
        <v>2776</v>
      </c>
      <c r="F2821" s="38" t="s">
        <v>574</v>
      </c>
      <c r="G2821" s="38" t="s">
        <v>48</v>
      </c>
      <c r="H2821" s="38" t="s">
        <v>622</v>
      </c>
      <c r="I2821" s="38" t="s">
        <v>1756</v>
      </c>
      <c r="J2821" s="38">
        <f t="shared" si="43"/>
        <v>2010.8891999999996</v>
      </c>
      <c r="K2821" s="44">
        <v>1388.4517000000001</v>
      </c>
      <c r="L2821" s="38" t="s">
        <v>1954</v>
      </c>
      <c r="M2821" s="38" t="s">
        <v>48</v>
      </c>
      <c r="N2821" s="38" t="s">
        <v>7322</v>
      </c>
      <c r="O2821" s="38" t="s">
        <v>1084</v>
      </c>
      <c r="P2821" s="38">
        <v>0</v>
      </c>
    </row>
    <row r="2822" spans="1:16" x14ac:dyDescent="0.3">
      <c r="A2822" s="38">
        <v>20101112.5</v>
      </c>
      <c r="B2822" s="38">
        <v>2455513</v>
      </c>
      <c r="C2822" s="38" t="s">
        <v>10081</v>
      </c>
      <c r="D2822" s="38" t="s">
        <v>4836</v>
      </c>
      <c r="E2822" s="43" t="s">
        <v>10082</v>
      </c>
      <c r="F2822" s="38" t="s">
        <v>574</v>
      </c>
      <c r="G2822" s="38" t="s">
        <v>48</v>
      </c>
      <c r="H2822" s="38" t="s">
        <v>10083</v>
      </c>
      <c r="I2822" s="38" t="s">
        <v>1082</v>
      </c>
      <c r="J2822" s="38">
        <f t="shared" ref="J2822:J2885" si="44">INT(A2822/10000)+8*(A2822/10000-INT(A2822/10000))</f>
        <v>2010.8899999999994</v>
      </c>
      <c r="K2822" s="44">
        <v>1389.0047999999999</v>
      </c>
      <c r="L2822" s="38" t="s">
        <v>1485</v>
      </c>
      <c r="M2822" s="38" t="s">
        <v>48</v>
      </c>
      <c r="N2822" s="38" t="s">
        <v>10084</v>
      </c>
      <c r="O2822" s="38" t="s">
        <v>5330</v>
      </c>
      <c r="P2822" s="38">
        <v>0</v>
      </c>
    </row>
    <row r="2823" spans="1:16" x14ac:dyDescent="0.3">
      <c r="A2823" s="38">
        <v>20101113.5</v>
      </c>
      <c r="B2823" s="38">
        <v>2455514</v>
      </c>
      <c r="C2823" s="38" t="s">
        <v>10085</v>
      </c>
      <c r="D2823" s="38" t="s">
        <v>910</v>
      </c>
      <c r="E2823" s="43" t="s">
        <v>10086</v>
      </c>
      <c r="F2823" s="38" t="s">
        <v>750</v>
      </c>
      <c r="G2823" s="38" t="s">
        <v>48</v>
      </c>
      <c r="H2823" s="38" t="s">
        <v>4500</v>
      </c>
      <c r="I2823" s="38" t="s">
        <v>710</v>
      </c>
      <c r="J2823" s="38">
        <f t="shared" si="44"/>
        <v>2010.8907999999992</v>
      </c>
      <c r="K2823" s="44">
        <v>1389.6494</v>
      </c>
      <c r="L2823" s="38" t="s">
        <v>1900</v>
      </c>
      <c r="M2823" s="38" t="s">
        <v>48</v>
      </c>
      <c r="N2823" s="38" t="s">
        <v>3642</v>
      </c>
      <c r="O2823" s="38" t="s">
        <v>2163</v>
      </c>
      <c r="P2823" s="38">
        <v>0</v>
      </c>
    </row>
    <row r="2824" spans="1:16" x14ac:dyDescent="0.3">
      <c r="A2824" s="38">
        <v>20101114.5</v>
      </c>
      <c r="B2824" s="38">
        <v>2455515</v>
      </c>
      <c r="C2824" s="38" t="s">
        <v>10087</v>
      </c>
      <c r="D2824" s="38" t="s">
        <v>990</v>
      </c>
      <c r="E2824" s="43" t="s">
        <v>10088</v>
      </c>
      <c r="F2824" s="38" t="s">
        <v>750</v>
      </c>
      <c r="G2824" s="38" t="s">
        <v>48</v>
      </c>
      <c r="H2824" s="38" t="s">
        <v>9963</v>
      </c>
      <c r="I2824" s="38" t="s">
        <v>2063</v>
      </c>
      <c r="J2824" s="38">
        <f t="shared" si="44"/>
        <v>2010.8916000000008</v>
      </c>
      <c r="K2824" s="44">
        <v>1390.2864999999999</v>
      </c>
      <c r="L2824" s="38" t="s">
        <v>1751</v>
      </c>
      <c r="M2824" s="38" t="s">
        <v>48</v>
      </c>
      <c r="N2824" s="38" t="s">
        <v>4859</v>
      </c>
      <c r="O2824" s="38" t="s">
        <v>3368</v>
      </c>
      <c r="P2824" s="38">
        <v>0</v>
      </c>
    </row>
    <row r="2825" spans="1:16" x14ac:dyDescent="0.3">
      <c r="A2825" s="38">
        <v>20101115.5</v>
      </c>
      <c r="B2825" s="38">
        <v>2455516</v>
      </c>
      <c r="C2825" s="38" t="s">
        <v>10089</v>
      </c>
      <c r="D2825" s="38" t="s">
        <v>1552</v>
      </c>
      <c r="E2825" s="43" t="s">
        <v>10090</v>
      </c>
      <c r="F2825" s="38" t="s">
        <v>750</v>
      </c>
      <c r="G2825" s="38" t="s">
        <v>48</v>
      </c>
      <c r="H2825" s="38" t="s">
        <v>1687</v>
      </c>
      <c r="I2825" s="38" t="s">
        <v>1756</v>
      </c>
      <c r="J2825" s="38">
        <f t="shared" si="44"/>
        <v>2010.8924000000006</v>
      </c>
      <c r="K2825" s="44">
        <v>1390.8163</v>
      </c>
      <c r="L2825" s="38" t="s">
        <v>2606</v>
      </c>
      <c r="M2825" s="38" t="s">
        <v>48</v>
      </c>
      <c r="N2825" s="38" t="s">
        <v>7243</v>
      </c>
      <c r="O2825" s="38" t="s">
        <v>9439</v>
      </c>
      <c r="P2825" s="38">
        <v>0</v>
      </c>
    </row>
    <row r="2826" spans="1:16" x14ac:dyDescent="0.3">
      <c r="A2826" s="38">
        <v>20101116.5</v>
      </c>
      <c r="B2826" s="38">
        <v>2455517</v>
      </c>
      <c r="C2826" s="38" t="s">
        <v>10091</v>
      </c>
      <c r="D2826" s="38" t="s">
        <v>4323</v>
      </c>
      <c r="E2826" s="43" t="s">
        <v>10092</v>
      </c>
      <c r="F2826" s="38" t="s">
        <v>1728</v>
      </c>
      <c r="G2826" s="38" t="s">
        <v>48</v>
      </c>
      <c r="H2826" s="38" t="s">
        <v>10093</v>
      </c>
      <c r="I2826" s="38" t="s">
        <v>741</v>
      </c>
      <c r="J2826" s="38">
        <f t="shared" si="44"/>
        <v>2010.8932000000004</v>
      </c>
      <c r="K2826" s="44">
        <v>1391.5266999999999</v>
      </c>
      <c r="L2826" s="38" t="s">
        <v>2675</v>
      </c>
      <c r="M2826" s="38" t="s">
        <v>48</v>
      </c>
      <c r="N2826" s="38" t="s">
        <v>10094</v>
      </c>
      <c r="O2826" s="38" t="s">
        <v>2286</v>
      </c>
      <c r="P2826" s="38">
        <v>0</v>
      </c>
    </row>
    <row r="2827" spans="1:16" x14ac:dyDescent="0.3">
      <c r="A2827" s="38">
        <v>20101117.5</v>
      </c>
      <c r="B2827" s="38">
        <v>2455518</v>
      </c>
      <c r="C2827" s="38" t="s">
        <v>10095</v>
      </c>
      <c r="D2827" s="38" t="s">
        <v>2540</v>
      </c>
      <c r="E2827" s="43" t="s">
        <v>3015</v>
      </c>
      <c r="F2827" s="38" t="s">
        <v>1728</v>
      </c>
      <c r="G2827" s="38" t="s">
        <v>48</v>
      </c>
      <c r="H2827" s="38" t="s">
        <v>6968</v>
      </c>
      <c r="I2827" s="38" t="s">
        <v>1082</v>
      </c>
      <c r="J2827" s="38">
        <f t="shared" si="44"/>
        <v>2010.8940000000002</v>
      </c>
      <c r="K2827" s="44">
        <v>1392.1903</v>
      </c>
      <c r="L2827" s="38" t="s">
        <v>1175</v>
      </c>
      <c r="M2827" s="38" t="s">
        <v>48</v>
      </c>
      <c r="N2827" s="38" t="s">
        <v>2266</v>
      </c>
      <c r="O2827" s="38" t="s">
        <v>5948</v>
      </c>
      <c r="P2827" s="38">
        <v>0</v>
      </c>
    </row>
    <row r="2828" spans="1:16" x14ac:dyDescent="0.3">
      <c r="A2828" s="38">
        <v>20101118.5</v>
      </c>
      <c r="B2828" s="38">
        <v>2455519</v>
      </c>
      <c r="C2828" s="38" t="s">
        <v>10096</v>
      </c>
      <c r="D2828" s="38" t="s">
        <v>10097</v>
      </c>
      <c r="E2828" s="43" t="s">
        <v>10098</v>
      </c>
      <c r="F2828" s="38" t="s">
        <v>1728</v>
      </c>
      <c r="G2828" s="38" t="s">
        <v>48</v>
      </c>
      <c r="H2828" s="38" t="s">
        <v>10099</v>
      </c>
      <c r="I2828" s="38" t="s">
        <v>539</v>
      </c>
      <c r="J2828" s="38">
        <f t="shared" si="44"/>
        <v>2010.8948</v>
      </c>
      <c r="K2828" s="44">
        <v>1392.9281000000001</v>
      </c>
      <c r="L2828" s="38" t="s">
        <v>3739</v>
      </c>
      <c r="M2828" s="38" t="s">
        <v>48</v>
      </c>
      <c r="N2828" s="38" t="s">
        <v>3750</v>
      </c>
      <c r="O2828" s="38" t="s">
        <v>3208</v>
      </c>
      <c r="P2828" s="38">
        <v>0</v>
      </c>
    </row>
    <row r="2829" spans="1:16" x14ac:dyDescent="0.3">
      <c r="A2829" s="38">
        <v>20101119.5</v>
      </c>
      <c r="B2829" s="38">
        <v>2455520</v>
      </c>
      <c r="C2829" s="38" t="s">
        <v>10100</v>
      </c>
      <c r="D2829" s="38" t="s">
        <v>680</v>
      </c>
      <c r="E2829" s="43" t="s">
        <v>3167</v>
      </c>
      <c r="F2829" s="38" t="s">
        <v>1728</v>
      </c>
      <c r="G2829" s="38" t="s">
        <v>48</v>
      </c>
      <c r="H2829" s="38" t="s">
        <v>1305</v>
      </c>
      <c r="I2829" s="38" t="s">
        <v>1756</v>
      </c>
      <c r="J2829" s="38">
        <f t="shared" si="44"/>
        <v>2010.8955999999998</v>
      </c>
      <c r="K2829" s="44">
        <v>1393.4373000000001</v>
      </c>
      <c r="L2829" s="38" t="s">
        <v>4583</v>
      </c>
      <c r="M2829" s="38" t="s">
        <v>48</v>
      </c>
      <c r="N2829" s="38" t="s">
        <v>2511</v>
      </c>
      <c r="O2829" s="38" t="s">
        <v>3368</v>
      </c>
      <c r="P2829" s="38">
        <v>0</v>
      </c>
    </row>
    <row r="2830" spans="1:16" x14ac:dyDescent="0.3">
      <c r="A2830" s="38">
        <v>20101120.5</v>
      </c>
      <c r="B2830" s="38">
        <v>2455521</v>
      </c>
      <c r="C2830" s="38" t="s">
        <v>10101</v>
      </c>
      <c r="D2830" s="38" t="s">
        <v>7907</v>
      </c>
      <c r="E2830" s="43" t="s">
        <v>10102</v>
      </c>
      <c r="F2830" s="38" t="s">
        <v>1728</v>
      </c>
      <c r="G2830" s="38" t="s">
        <v>48</v>
      </c>
      <c r="H2830" s="38" t="s">
        <v>10103</v>
      </c>
      <c r="I2830" s="38" t="s">
        <v>1709</v>
      </c>
      <c r="J2830" s="38">
        <f t="shared" si="44"/>
        <v>2010.8963999999996</v>
      </c>
      <c r="K2830" s="44">
        <v>1393.9775</v>
      </c>
      <c r="L2830" s="38" t="s">
        <v>1985</v>
      </c>
      <c r="M2830" s="38" t="s">
        <v>48</v>
      </c>
      <c r="N2830" s="38" t="s">
        <v>1097</v>
      </c>
      <c r="O2830" s="38" t="s">
        <v>3094</v>
      </c>
      <c r="P2830" s="38">
        <v>0</v>
      </c>
    </row>
    <row r="2831" spans="1:16" x14ac:dyDescent="0.3">
      <c r="A2831" s="38">
        <v>20101121.5</v>
      </c>
      <c r="B2831" s="38">
        <v>2455522</v>
      </c>
      <c r="C2831" s="38" t="s">
        <v>10104</v>
      </c>
      <c r="D2831" s="38" t="s">
        <v>4759</v>
      </c>
      <c r="E2831" s="43" t="s">
        <v>10105</v>
      </c>
      <c r="F2831" s="38" t="s">
        <v>1728</v>
      </c>
      <c r="G2831" s="38" t="s">
        <v>48</v>
      </c>
      <c r="H2831" s="38" t="s">
        <v>3832</v>
      </c>
      <c r="I2831" s="38" t="s">
        <v>980</v>
      </c>
      <c r="J2831" s="38">
        <f t="shared" si="44"/>
        <v>2010.8971999999994</v>
      </c>
      <c r="K2831" s="44">
        <v>1394.539</v>
      </c>
      <c r="L2831" s="38" t="s">
        <v>1240</v>
      </c>
      <c r="M2831" s="38" t="s">
        <v>48</v>
      </c>
      <c r="N2831" s="38" t="s">
        <v>2152</v>
      </c>
      <c r="O2831" s="38" t="s">
        <v>1570</v>
      </c>
      <c r="P2831" s="38">
        <v>0</v>
      </c>
    </row>
    <row r="2832" spans="1:16" x14ac:dyDescent="0.3">
      <c r="A2832" s="38">
        <v>20101122.5</v>
      </c>
      <c r="B2832" s="38">
        <v>2455523</v>
      </c>
      <c r="C2832" s="38" t="s">
        <v>10106</v>
      </c>
      <c r="D2832" s="38" t="s">
        <v>2648</v>
      </c>
      <c r="E2832" s="43" t="s">
        <v>4393</v>
      </c>
      <c r="F2832" s="38" t="s">
        <v>1728</v>
      </c>
      <c r="G2832" s="38" t="s">
        <v>48</v>
      </c>
      <c r="H2832" s="38" t="s">
        <v>5980</v>
      </c>
      <c r="I2832" s="38" t="s">
        <v>710</v>
      </c>
      <c r="J2832" s="38">
        <f t="shared" si="44"/>
        <v>2010.8979999999992</v>
      </c>
      <c r="K2832" s="44">
        <v>1395.1239</v>
      </c>
      <c r="L2832" s="38" t="s">
        <v>3142</v>
      </c>
      <c r="M2832" s="38" t="s">
        <v>48</v>
      </c>
      <c r="N2832" s="38" t="s">
        <v>10107</v>
      </c>
      <c r="O2832" s="38" t="s">
        <v>4802</v>
      </c>
      <c r="P2832" s="38">
        <v>0</v>
      </c>
    </row>
    <row r="2833" spans="1:16" x14ac:dyDescent="0.3">
      <c r="A2833" s="38">
        <v>20101123.5</v>
      </c>
      <c r="B2833" s="38">
        <v>2455524</v>
      </c>
      <c r="C2833" s="38" t="s">
        <v>10108</v>
      </c>
      <c r="D2833" s="38" t="s">
        <v>4298</v>
      </c>
      <c r="E2833" s="43" t="s">
        <v>10109</v>
      </c>
      <c r="F2833" s="38" t="s">
        <v>1728</v>
      </c>
      <c r="G2833" s="38" t="s">
        <v>48</v>
      </c>
      <c r="H2833" s="38" t="s">
        <v>7662</v>
      </c>
      <c r="I2833" s="38" t="s">
        <v>1721</v>
      </c>
      <c r="J2833" s="38">
        <f t="shared" si="44"/>
        <v>2010.8988000000008</v>
      </c>
      <c r="K2833" s="44">
        <v>1395.6926000000001</v>
      </c>
      <c r="L2833" s="38" t="s">
        <v>1493</v>
      </c>
      <c r="M2833" s="38" t="s">
        <v>48</v>
      </c>
      <c r="N2833" s="38" t="s">
        <v>3667</v>
      </c>
      <c r="O2833" s="38" t="s">
        <v>213</v>
      </c>
      <c r="P2833" s="38">
        <v>0</v>
      </c>
    </row>
    <row r="2834" spans="1:16" x14ac:dyDescent="0.3">
      <c r="A2834" s="38">
        <v>20101124.5</v>
      </c>
      <c r="B2834" s="38">
        <v>2455525</v>
      </c>
      <c r="C2834" s="38" t="s">
        <v>10110</v>
      </c>
      <c r="D2834" s="38" t="s">
        <v>3857</v>
      </c>
      <c r="E2834" s="43" t="s">
        <v>10111</v>
      </c>
      <c r="F2834" s="38" t="s">
        <v>1728</v>
      </c>
      <c r="G2834" s="38" t="s">
        <v>48</v>
      </c>
      <c r="H2834" s="38" t="s">
        <v>3232</v>
      </c>
      <c r="I2834" s="38" t="s">
        <v>539</v>
      </c>
      <c r="J2834" s="38">
        <f t="shared" si="44"/>
        <v>2010.8996000000006</v>
      </c>
      <c r="K2834" s="44">
        <v>1396.1923999999999</v>
      </c>
      <c r="L2834" s="38" t="s">
        <v>1665</v>
      </c>
      <c r="M2834" s="38" t="s">
        <v>48</v>
      </c>
      <c r="N2834" s="38" t="s">
        <v>7529</v>
      </c>
      <c r="O2834" s="38" t="s">
        <v>226</v>
      </c>
      <c r="P2834" s="38">
        <v>0</v>
      </c>
    </row>
    <row r="2835" spans="1:16" x14ac:dyDescent="0.3">
      <c r="A2835" s="38">
        <v>20101125.5</v>
      </c>
      <c r="B2835" s="38">
        <v>2455526</v>
      </c>
      <c r="C2835" s="38" t="s">
        <v>10112</v>
      </c>
      <c r="D2835" s="38" t="s">
        <v>8867</v>
      </c>
      <c r="E2835" s="43" t="s">
        <v>10113</v>
      </c>
      <c r="F2835" s="38" t="s">
        <v>1728</v>
      </c>
      <c r="G2835" s="38" t="s">
        <v>48</v>
      </c>
      <c r="H2835" s="38" t="s">
        <v>3803</v>
      </c>
      <c r="I2835" s="38" t="s">
        <v>710</v>
      </c>
      <c r="J2835" s="38">
        <f t="shared" si="44"/>
        <v>2010.9004000000004</v>
      </c>
      <c r="K2835" s="44">
        <v>1396.6857</v>
      </c>
      <c r="L2835" s="38" t="s">
        <v>1792</v>
      </c>
      <c r="M2835" s="38" t="s">
        <v>48</v>
      </c>
      <c r="N2835" s="38" t="s">
        <v>1689</v>
      </c>
      <c r="O2835" s="38" t="s">
        <v>3911</v>
      </c>
      <c r="P2835" s="38">
        <v>0</v>
      </c>
    </row>
    <row r="2836" spans="1:16" x14ac:dyDescent="0.3">
      <c r="A2836" s="38">
        <v>20101126.5</v>
      </c>
      <c r="B2836" s="38">
        <v>2455527</v>
      </c>
      <c r="C2836" s="38" t="s">
        <v>10114</v>
      </c>
      <c r="D2836" s="38" t="s">
        <v>215</v>
      </c>
      <c r="E2836" s="43" t="s">
        <v>10115</v>
      </c>
      <c r="F2836" s="38" t="s">
        <v>1728</v>
      </c>
      <c r="G2836" s="38" t="s">
        <v>48</v>
      </c>
      <c r="H2836" s="38" t="s">
        <v>10116</v>
      </c>
      <c r="I2836" s="38" t="s">
        <v>1779</v>
      </c>
      <c r="J2836" s="38">
        <f t="shared" si="44"/>
        <v>2010.9012000000002</v>
      </c>
      <c r="K2836" s="44">
        <v>1397.1657</v>
      </c>
      <c r="L2836" s="38" t="s">
        <v>560</v>
      </c>
      <c r="M2836" s="38" t="s">
        <v>48</v>
      </c>
      <c r="N2836" s="38" t="s">
        <v>5511</v>
      </c>
      <c r="O2836" s="38" t="s">
        <v>3238</v>
      </c>
      <c r="P2836" s="38">
        <v>0</v>
      </c>
    </row>
    <row r="2837" spans="1:16" x14ac:dyDescent="0.3">
      <c r="A2837" s="38">
        <v>20101127.5</v>
      </c>
      <c r="B2837" s="38">
        <v>2455528</v>
      </c>
      <c r="C2837" s="38" t="s">
        <v>10117</v>
      </c>
      <c r="D2837" s="38" t="s">
        <v>8875</v>
      </c>
      <c r="E2837" s="43" t="s">
        <v>3202</v>
      </c>
      <c r="F2837" s="38" t="s">
        <v>1728</v>
      </c>
      <c r="G2837" s="38" t="s">
        <v>48</v>
      </c>
      <c r="H2837" s="38" t="s">
        <v>4461</v>
      </c>
      <c r="I2837" s="38" t="s">
        <v>1773</v>
      </c>
      <c r="J2837" s="38">
        <f t="shared" si="44"/>
        <v>2010.902</v>
      </c>
      <c r="K2837" s="44">
        <v>1397.6139000000001</v>
      </c>
      <c r="L2837" s="38" t="s">
        <v>1736</v>
      </c>
      <c r="M2837" s="38" t="s">
        <v>48</v>
      </c>
      <c r="N2837" s="38" t="s">
        <v>2058</v>
      </c>
      <c r="O2837" s="38" t="s">
        <v>2425</v>
      </c>
      <c r="P2837" s="38">
        <v>0</v>
      </c>
    </row>
    <row r="2838" spans="1:16" x14ac:dyDescent="0.3">
      <c r="A2838" s="38">
        <v>20101128.5</v>
      </c>
      <c r="B2838" s="38">
        <v>2455529</v>
      </c>
      <c r="C2838" s="38" t="s">
        <v>10118</v>
      </c>
      <c r="D2838" s="38" t="s">
        <v>840</v>
      </c>
      <c r="E2838" s="43" t="s">
        <v>2350</v>
      </c>
      <c r="F2838" s="38" t="s">
        <v>574</v>
      </c>
      <c r="G2838" s="38" t="s">
        <v>48</v>
      </c>
      <c r="H2838" s="38" t="s">
        <v>10119</v>
      </c>
      <c r="I2838" s="38" t="s">
        <v>1871</v>
      </c>
      <c r="J2838" s="38">
        <f t="shared" si="44"/>
        <v>2010.9027999999998</v>
      </c>
      <c r="K2838" s="44">
        <v>1398.0500999999999</v>
      </c>
      <c r="L2838" s="38" t="s">
        <v>1841</v>
      </c>
      <c r="M2838" s="38" t="s">
        <v>48</v>
      </c>
      <c r="N2838" s="38" t="s">
        <v>9357</v>
      </c>
      <c r="O2838" s="38" t="s">
        <v>4851</v>
      </c>
      <c r="P2838" s="38">
        <v>0</v>
      </c>
    </row>
    <row r="2839" spans="1:16" x14ac:dyDescent="0.3">
      <c r="A2839" s="38">
        <v>20101129.5</v>
      </c>
      <c r="B2839" s="38">
        <v>2455530</v>
      </c>
      <c r="C2839" s="38" t="s">
        <v>10120</v>
      </c>
      <c r="D2839" s="38" t="s">
        <v>5094</v>
      </c>
      <c r="E2839" s="43" t="s">
        <v>10121</v>
      </c>
      <c r="F2839" s="38" t="s">
        <v>574</v>
      </c>
      <c r="G2839" s="38" t="s">
        <v>48</v>
      </c>
      <c r="H2839" s="38" t="s">
        <v>1898</v>
      </c>
      <c r="I2839" s="38" t="s">
        <v>1730</v>
      </c>
      <c r="J2839" s="38">
        <f t="shared" si="44"/>
        <v>2010.9035999999996</v>
      </c>
      <c r="K2839" s="44">
        <v>1398.327</v>
      </c>
      <c r="L2839" s="38" t="s">
        <v>5088</v>
      </c>
      <c r="M2839" s="38" t="s">
        <v>48</v>
      </c>
      <c r="N2839" s="38" t="s">
        <v>10122</v>
      </c>
      <c r="O2839" s="38" t="s">
        <v>2043</v>
      </c>
      <c r="P2839" s="38">
        <v>0</v>
      </c>
    </row>
    <row r="2840" spans="1:16" x14ac:dyDescent="0.3">
      <c r="A2840" s="38">
        <v>20101130.5</v>
      </c>
      <c r="B2840" s="38">
        <v>2455531</v>
      </c>
      <c r="C2840" s="38" t="s">
        <v>10123</v>
      </c>
      <c r="D2840" s="38" t="s">
        <v>6597</v>
      </c>
      <c r="E2840" s="43" t="s">
        <v>1478</v>
      </c>
      <c r="F2840" s="38" t="s">
        <v>750</v>
      </c>
      <c r="G2840" s="38" t="s">
        <v>48</v>
      </c>
      <c r="H2840" s="38" t="s">
        <v>10124</v>
      </c>
      <c r="I2840" s="38" t="s">
        <v>1762</v>
      </c>
      <c r="J2840" s="38">
        <f t="shared" si="44"/>
        <v>2010.9043999999994</v>
      </c>
      <c r="K2840" s="44">
        <v>1398.7437</v>
      </c>
      <c r="L2840" s="38" t="s">
        <v>4179</v>
      </c>
      <c r="M2840" s="38" t="s">
        <v>48</v>
      </c>
      <c r="N2840" s="38" t="s">
        <v>10125</v>
      </c>
      <c r="O2840" s="38" t="s">
        <v>1758</v>
      </c>
      <c r="P2840" s="38">
        <v>0</v>
      </c>
    </row>
    <row r="2841" spans="1:16" x14ac:dyDescent="0.3">
      <c r="A2841" s="38">
        <v>20101201.5</v>
      </c>
      <c r="B2841" s="38">
        <v>2455532</v>
      </c>
      <c r="C2841" s="38" t="s">
        <v>10126</v>
      </c>
      <c r="D2841" s="38" t="s">
        <v>7851</v>
      </c>
      <c r="E2841" s="43" t="s">
        <v>5788</v>
      </c>
      <c r="F2841" s="38" t="s">
        <v>574</v>
      </c>
      <c r="G2841" s="38" t="s">
        <v>48</v>
      </c>
      <c r="H2841" s="38" t="s">
        <v>4237</v>
      </c>
      <c r="I2841" s="38" t="s">
        <v>1790</v>
      </c>
      <c r="J2841" s="38">
        <f t="shared" si="44"/>
        <v>2010.9611999999997</v>
      </c>
      <c r="K2841" s="44">
        <v>1399.2208000000001</v>
      </c>
      <c r="L2841" s="38" t="s">
        <v>3522</v>
      </c>
      <c r="M2841" s="38" t="s">
        <v>48</v>
      </c>
      <c r="N2841" s="38" t="s">
        <v>6766</v>
      </c>
      <c r="O2841" s="38" t="s">
        <v>3222</v>
      </c>
      <c r="P2841" s="38">
        <v>0</v>
      </c>
    </row>
    <row r="2842" spans="1:16" x14ac:dyDescent="0.3">
      <c r="A2842" s="38">
        <v>20101202.5</v>
      </c>
      <c r="B2842" s="38">
        <v>2455533</v>
      </c>
      <c r="C2842" s="38" t="s">
        <v>10127</v>
      </c>
      <c r="D2842" s="38" t="s">
        <v>1660</v>
      </c>
      <c r="E2842" s="43" t="s">
        <v>10128</v>
      </c>
      <c r="F2842" s="38" t="s">
        <v>574</v>
      </c>
      <c r="G2842" s="38" t="s">
        <v>48</v>
      </c>
      <c r="H2842" s="38" t="s">
        <v>10129</v>
      </c>
      <c r="I2842" s="38" t="s">
        <v>1808</v>
      </c>
      <c r="J2842" s="38">
        <f t="shared" si="44"/>
        <v>2010.9619999999995</v>
      </c>
      <c r="K2842" s="44">
        <v>1399.7915</v>
      </c>
      <c r="L2842" s="38" t="s">
        <v>422</v>
      </c>
      <c r="M2842" s="38" t="s">
        <v>48</v>
      </c>
      <c r="N2842" s="38" t="s">
        <v>10107</v>
      </c>
      <c r="O2842" s="38" t="s">
        <v>2292</v>
      </c>
      <c r="P2842" s="38">
        <v>0</v>
      </c>
    </row>
    <row r="2843" spans="1:16" x14ac:dyDescent="0.3">
      <c r="A2843" s="38">
        <v>20101203.5</v>
      </c>
      <c r="B2843" s="38">
        <v>2455534</v>
      </c>
      <c r="C2843" s="38" t="s">
        <v>10130</v>
      </c>
      <c r="D2843" s="38" t="s">
        <v>583</v>
      </c>
      <c r="E2843" s="43" t="s">
        <v>10131</v>
      </c>
      <c r="F2843" s="38" t="s">
        <v>982</v>
      </c>
      <c r="G2843" s="38" t="s">
        <v>48</v>
      </c>
      <c r="H2843" s="38" t="s">
        <v>1772</v>
      </c>
      <c r="I2843" s="38" t="s">
        <v>657</v>
      </c>
      <c r="J2843" s="38">
        <f t="shared" si="44"/>
        <v>2010.9627999999993</v>
      </c>
      <c r="K2843" s="44">
        <v>1400.2987000000001</v>
      </c>
      <c r="L2843" s="38" t="s">
        <v>2048</v>
      </c>
      <c r="M2843" s="38" t="s">
        <v>48</v>
      </c>
      <c r="N2843" s="38" t="s">
        <v>4455</v>
      </c>
      <c r="O2843" s="38" t="s">
        <v>3197</v>
      </c>
      <c r="P2843" s="38">
        <v>0</v>
      </c>
    </row>
    <row r="2844" spans="1:16" x14ac:dyDescent="0.3">
      <c r="A2844" s="38">
        <v>20101204.5</v>
      </c>
      <c r="B2844" s="38">
        <v>2455535</v>
      </c>
      <c r="C2844" s="38" t="s">
        <v>10132</v>
      </c>
      <c r="D2844" s="38" t="s">
        <v>10133</v>
      </c>
      <c r="E2844" s="43" t="s">
        <v>669</v>
      </c>
      <c r="F2844" s="38" t="s">
        <v>982</v>
      </c>
      <c r="G2844" s="38" t="s">
        <v>48</v>
      </c>
      <c r="H2844" s="38" t="s">
        <v>10134</v>
      </c>
      <c r="I2844" s="38" t="s">
        <v>2063</v>
      </c>
      <c r="J2844" s="38">
        <f t="shared" si="44"/>
        <v>2010.9635999999991</v>
      </c>
      <c r="K2844" s="44">
        <v>1400.7276999999999</v>
      </c>
      <c r="L2844" s="38" t="s">
        <v>2053</v>
      </c>
      <c r="M2844" s="38" t="s">
        <v>48</v>
      </c>
      <c r="N2844" s="38" t="s">
        <v>9673</v>
      </c>
      <c r="O2844" s="38" t="s">
        <v>3410</v>
      </c>
      <c r="P2844" s="38">
        <v>0</v>
      </c>
    </row>
    <row r="2845" spans="1:16" x14ac:dyDescent="0.3">
      <c r="A2845" s="38">
        <v>20101205.5</v>
      </c>
      <c r="B2845" s="38">
        <v>2455536</v>
      </c>
      <c r="C2845" s="38" t="s">
        <v>10135</v>
      </c>
      <c r="D2845" s="38" t="s">
        <v>3128</v>
      </c>
      <c r="E2845" s="43" t="s">
        <v>10136</v>
      </c>
      <c r="F2845" s="38" t="s">
        <v>982</v>
      </c>
      <c r="G2845" s="38" t="s">
        <v>48</v>
      </c>
      <c r="H2845" s="38" t="s">
        <v>5721</v>
      </c>
      <c r="I2845" s="38" t="s">
        <v>980</v>
      </c>
      <c r="J2845" s="38">
        <f t="shared" si="44"/>
        <v>2010.9644000000008</v>
      </c>
      <c r="K2845" s="44">
        <v>1401.0582999999999</v>
      </c>
      <c r="L2845" s="38" t="s">
        <v>1475</v>
      </c>
      <c r="M2845" s="38" t="s">
        <v>48</v>
      </c>
      <c r="N2845" s="38" t="s">
        <v>399</v>
      </c>
      <c r="O2845" s="38" t="s">
        <v>3751</v>
      </c>
      <c r="P2845" s="38">
        <v>0</v>
      </c>
    </row>
    <row r="2846" spans="1:16" x14ac:dyDescent="0.3">
      <c r="A2846" s="38">
        <v>20101206.5</v>
      </c>
      <c r="B2846" s="38">
        <v>2455537</v>
      </c>
      <c r="C2846" s="38" t="s">
        <v>10137</v>
      </c>
      <c r="D2846" s="38" t="s">
        <v>1042</v>
      </c>
      <c r="E2846" s="43" t="s">
        <v>5875</v>
      </c>
      <c r="F2846" s="38" t="s">
        <v>1728</v>
      </c>
      <c r="G2846" s="38" t="s">
        <v>48</v>
      </c>
      <c r="H2846" s="38" t="s">
        <v>10138</v>
      </c>
      <c r="I2846" s="38" t="s">
        <v>2063</v>
      </c>
      <c r="J2846" s="38">
        <f t="shared" si="44"/>
        <v>2010.9652000000006</v>
      </c>
      <c r="K2846" s="44">
        <v>1401.3803</v>
      </c>
      <c r="L2846" s="38" t="s">
        <v>3695</v>
      </c>
      <c r="M2846" s="38" t="s">
        <v>48</v>
      </c>
      <c r="N2846" s="38" t="s">
        <v>10139</v>
      </c>
      <c r="O2846" s="38" t="s">
        <v>6467</v>
      </c>
      <c r="P2846" s="38">
        <v>0</v>
      </c>
    </row>
    <row r="2847" spans="1:16" x14ac:dyDescent="0.3">
      <c r="A2847" s="38">
        <v>20101207.5</v>
      </c>
      <c r="B2847" s="38">
        <v>2455538</v>
      </c>
      <c r="C2847" s="38" t="s">
        <v>10140</v>
      </c>
      <c r="D2847" s="38" t="s">
        <v>10141</v>
      </c>
      <c r="E2847" s="43" t="s">
        <v>2713</v>
      </c>
      <c r="F2847" s="38" t="s">
        <v>1728</v>
      </c>
      <c r="G2847" s="38" t="s">
        <v>48</v>
      </c>
      <c r="H2847" s="38" t="s">
        <v>529</v>
      </c>
      <c r="I2847" s="38" t="s">
        <v>581</v>
      </c>
      <c r="J2847" s="38">
        <f t="shared" si="44"/>
        <v>2010.9660000000003</v>
      </c>
      <c r="K2847" s="44">
        <v>1401.7089000000001</v>
      </c>
      <c r="L2847" s="38" t="s">
        <v>1561</v>
      </c>
      <c r="M2847" s="38" t="s">
        <v>48</v>
      </c>
      <c r="N2847" s="38" t="s">
        <v>2076</v>
      </c>
      <c r="O2847" s="38" t="s">
        <v>7319</v>
      </c>
      <c r="P2847" s="38">
        <v>0</v>
      </c>
    </row>
    <row r="2848" spans="1:16" x14ac:dyDescent="0.3">
      <c r="A2848" s="38">
        <v>20101208.5</v>
      </c>
      <c r="B2848" s="38">
        <v>2455539</v>
      </c>
      <c r="C2848" s="38" t="s">
        <v>10142</v>
      </c>
      <c r="D2848" s="38" t="s">
        <v>1713</v>
      </c>
      <c r="E2848" s="43" t="s">
        <v>6565</v>
      </c>
      <c r="F2848" s="38" t="s">
        <v>1728</v>
      </c>
      <c r="G2848" s="38" t="s">
        <v>48</v>
      </c>
      <c r="H2848" s="38" t="s">
        <v>6573</v>
      </c>
      <c r="I2848" s="38" t="s">
        <v>1767</v>
      </c>
      <c r="J2848" s="38">
        <f t="shared" si="44"/>
        <v>2010.9668000000001</v>
      </c>
      <c r="K2848" s="44">
        <v>1402.0536999999999</v>
      </c>
      <c r="L2848" s="38" t="s">
        <v>3637</v>
      </c>
      <c r="M2848" s="38" t="s">
        <v>48</v>
      </c>
      <c r="N2848" s="38" t="s">
        <v>8790</v>
      </c>
      <c r="O2848" s="38" t="s">
        <v>2557</v>
      </c>
      <c r="P2848" s="38">
        <v>0</v>
      </c>
    </row>
    <row r="2849" spans="1:16" x14ac:dyDescent="0.3">
      <c r="A2849" s="38">
        <v>20101209.5</v>
      </c>
      <c r="B2849" s="38">
        <v>2455540</v>
      </c>
      <c r="C2849" s="38" t="s">
        <v>10143</v>
      </c>
      <c r="D2849" s="38" t="s">
        <v>10144</v>
      </c>
      <c r="E2849" s="43" t="s">
        <v>8328</v>
      </c>
      <c r="F2849" s="38" t="s">
        <v>1728</v>
      </c>
      <c r="G2849" s="38" t="s">
        <v>48</v>
      </c>
      <c r="H2849" s="38" t="s">
        <v>5230</v>
      </c>
      <c r="I2849" s="38" t="s">
        <v>581</v>
      </c>
      <c r="J2849" s="38">
        <f t="shared" si="44"/>
        <v>2010.9675999999999</v>
      </c>
      <c r="K2849" s="44">
        <v>1402.3674000000001</v>
      </c>
      <c r="L2849" s="38" t="s">
        <v>3100</v>
      </c>
      <c r="M2849" s="38" t="s">
        <v>48</v>
      </c>
      <c r="N2849" s="38" t="s">
        <v>10145</v>
      </c>
      <c r="O2849" s="38" t="s">
        <v>294</v>
      </c>
      <c r="P2849" s="38">
        <v>0</v>
      </c>
    </row>
    <row r="2850" spans="1:16" x14ac:dyDescent="0.3">
      <c r="A2850" s="38">
        <v>20101210.5</v>
      </c>
      <c r="B2850" s="38">
        <v>2455541</v>
      </c>
      <c r="C2850" s="38" t="s">
        <v>10146</v>
      </c>
      <c r="D2850" s="38" t="s">
        <v>6236</v>
      </c>
      <c r="E2850" s="43" t="s">
        <v>10147</v>
      </c>
      <c r="F2850" s="38" t="s">
        <v>1728</v>
      </c>
      <c r="G2850" s="38" t="s">
        <v>48</v>
      </c>
      <c r="H2850" s="38" t="s">
        <v>1740</v>
      </c>
      <c r="I2850" s="38" t="s">
        <v>581</v>
      </c>
      <c r="J2850" s="38">
        <f t="shared" si="44"/>
        <v>2010.9683999999997</v>
      </c>
      <c r="K2850" s="44">
        <v>1402.8517999999999</v>
      </c>
      <c r="L2850" s="38" t="s">
        <v>3013</v>
      </c>
      <c r="M2850" s="38" t="s">
        <v>48</v>
      </c>
      <c r="N2850" s="38" t="s">
        <v>1671</v>
      </c>
      <c r="O2850" s="38" t="s">
        <v>321</v>
      </c>
      <c r="P2850" s="38">
        <v>0</v>
      </c>
    </row>
    <row r="2851" spans="1:16" x14ac:dyDescent="0.3">
      <c r="A2851" s="38">
        <v>20101211.5</v>
      </c>
      <c r="B2851" s="38">
        <v>2455542</v>
      </c>
      <c r="C2851" s="38" t="s">
        <v>10148</v>
      </c>
      <c r="D2851" s="38" t="s">
        <v>860</v>
      </c>
      <c r="E2851" s="43" t="s">
        <v>10149</v>
      </c>
      <c r="F2851" s="38" t="s">
        <v>1728</v>
      </c>
      <c r="G2851" s="38" t="s">
        <v>48</v>
      </c>
      <c r="H2851" s="38" t="s">
        <v>10150</v>
      </c>
      <c r="I2851" s="38" t="s">
        <v>640</v>
      </c>
      <c r="J2851" s="38">
        <f t="shared" si="44"/>
        <v>2010.9691999999995</v>
      </c>
      <c r="K2851" s="44">
        <v>1403.2764999999999</v>
      </c>
      <c r="L2851" s="38" t="s">
        <v>532</v>
      </c>
      <c r="M2851" s="38" t="s">
        <v>48</v>
      </c>
      <c r="N2851" s="38" t="s">
        <v>5539</v>
      </c>
      <c r="O2851" s="38" t="s">
        <v>5279</v>
      </c>
      <c r="P2851" s="38">
        <v>0</v>
      </c>
    </row>
    <row r="2852" spans="1:16" x14ac:dyDescent="0.3">
      <c r="A2852" s="38">
        <v>20101212.5</v>
      </c>
      <c r="B2852" s="38">
        <v>2455543</v>
      </c>
      <c r="C2852" s="38" t="s">
        <v>10151</v>
      </c>
      <c r="D2852" s="38" t="s">
        <v>758</v>
      </c>
      <c r="E2852" s="43" t="s">
        <v>10152</v>
      </c>
      <c r="F2852" s="38" t="s">
        <v>982</v>
      </c>
      <c r="G2852" s="38" t="s">
        <v>48</v>
      </c>
      <c r="H2852" s="38" t="s">
        <v>10153</v>
      </c>
      <c r="I2852" s="38" t="s">
        <v>4909</v>
      </c>
      <c r="J2852" s="38">
        <f t="shared" si="44"/>
        <v>2010.9699999999993</v>
      </c>
      <c r="K2852" s="44">
        <v>1403.8107</v>
      </c>
      <c r="L2852" s="38" t="s">
        <v>2948</v>
      </c>
      <c r="M2852" s="38" t="s">
        <v>48</v>
      </c>
      <c r="N2852" s="38" t="s">
        <v>4124</v>
      </c>
      <c r="O2852" s="38" t="s">
        <v>437</v>
      </c>
      <c r="P2852" s="38">
        <v>0</v>
      </c>
    </row>
    <row r="2853" spans="1:16" x14ac:dyDescent="0.3">
      <c r="A2853" s="38">
        <v>20101213.5</v>
      </c>
      <c r="B2853" s="38">
        <v>2455544</v>
      </c>
      <c r="C2853" s="38" t="s">
        <v>10154</v>
      </c>
      <c r="D2853" s="38" t="s">
        <v>3067</v>
      </c>
      <c r="E2853" s="43" t="s">
        <v>10155</v>
      </c>
      <c r="F2853" s="38" t="s">
        <v>1663</v>
      </c>
      <c r="G2853" s="38" t="s">
        <v>48</v>
      </c>
      <c r="H2853" s="38" t="s">
        <v>10156</v>
      </c>
      <c r="I2853" s="38" t="s">
        <v>1762</v>
      </c>
      <c r="J2853" s="38">
        <f t="shared" si="44"/>
        <v>2010.9707999999991</v>
      </c>
      <c r="K2853" s="44">
        <v>1404.277</v>
      </c>
      <c r="L2853" s="38" t="s">
        <v>6392</v>
      </c>
      <c r="M2853" s="38" t="s">
        <v>48</v>
      </c>
      <c r="N2853" s="38" t="s">
        <v>5577</v>
      </c>
      <c r="O2853" s="38" t="s">
        <v>4648</v>
      </c>
      <c r="P2853" s="38">
        <v>0</v>
      </c>
    </row>
    <row r="2854" spans="1:16" x14ac:dyDescent="0.3">
      <c r="A2854" s="38">
        <v>20101214.5</v>
      </c>
      <c r="B2854" s="38">
        <v>2455545</v>
      </c>
      <c r="C2854" s="38" t="s">
        <v>10157</v>
      </c>
      <c r="D2854" s="38" t="s">
        <v>5854</v>
      </c>
      <c r="E2854" s="43" t="s">
        <v>10158</v>
      </c>
      <c r="F2854" s="38" t="s">
        <v>1663</v>
      </c>
      <c r="G2854" s="38" t="s">
        <v>48</v>
      </c>
      <c r="H2854" s="38" t="s">
        <v>6763</v>
      </c>
      <c r="I2854" s="38" t="s">
        <v>1756</v>
      </c>
      <c r="J2854" s="38">
        <f t="shared" si="44"/>
        <v>2010.9716000000008</v>
      </c>
      <c r="K2854" s="44">
        <v>1404.6714999999999</v>
      </c>
      <c r="L2854" s="38" t="s">
        <v>7053</v>
      </c>
      <c r="M2854" s="38" t="s">
        <v>48</v>
      </c>
      <c r="N2854" s="38" t="s">
        <v>4912</v>
      </c>
      <c r="O2854" s="38" t="s">
        <v>7517</v>
      </c>
      <c r="P2854" s="38">
        <v>0</v>
      </c>
    </row>
    <row r="2855" spans="1:16" x14ac:dyDescent="0.3">
      <c r="A2855" s="38">
        <v>20101215.5</v>
      </c>
      <c r="B2855" s="38">
        <v>2455546</v>
      </c>
      <c r="C2855" s="38" t="s">
        <v>10159</v>
      </c>
      <c r="D2855" s="38" t="s">
        <v>2231</v>
      </c>
      <c r="E2855" s="43" t="s">
        <v>10160</v>
      </c>
      <c r="F2855" s="38" t="s">
        <v>1663</v>
      </c>
      <c r="G2855" s="38" t="s">
        <v>48</v>
      </c>
      <c r="H2855" s="38" t="s">
        <v>10161</v>
      </c>
      <c r="I2855" s="38" t="s">
        <v>1082</v>
      </c>
      <c r="J2855" s="38">
        <f t="shared" si="44"/>
        <v>2010.9724000000006</v>
      </c>
      <c r="K2855" s="44">
        <v>1404.9428</v>
      </c>
      <c r="L2855" s="38" t="s">
        <v>4547</v>
      </c>
      <c r="M2855" s="38" t="s">
        <v>48</v>
      </c>
      <c r="N2855" s="38" t="s">
        <v>10162</v>
      </c>
      <c r="O2855" s="38" t="s">
        <v>2874</v>
      </c>
      <c r="P2855" s="38">
        <v>0</v>
      </c>
    </row>
    <row r="2856" spans="1:16" x14ac:dyDescent="0.3">
      <c r="A2856" s="38">
        <v>20101216.5</v>
      </c>
      <c r="B2856" s="38">
        <v>2455547</v>
      </c>
      <c r="C2856" s="38" t="s">
        <v>10163</v>
      </c>
      <c r="D2856" s="38" t="s">
        <v>431</v>
      </c>
      <c r="E2856" s="43" t="s">
        <v>10164</v>
      </c>
      <c r="F2856" s="38" t="s">
        <v>1663</v>
      </c>
      <c r="G2856" s="38" t="s">
        <v>48</v>
      </c>
      <c r="H2856" s="38" t="s">
        <v>2834</v>
      </c>
      <c r="I2856" s="38" t="s">
        <v>1796</v>
      </c>
      <c r="J2856" s="38">
        <f t="shared" si="44"/>
        <v>2010.9732000000004</v>
      </c>
      <c r="K2856" s="44">
        <v>1405.1648</v>
      </c>
      <c r="L2856" s="38" t="s">
        <v>2534</v>
      </c>
      <c r="M2856" s="38" t="s">
        <v>48</v>
      </c>
      <c r="N2856" s="38" t="s">
        <v>10165</v>
      </c>
      <c r="O2856" s="38" t="s">
        <v>5833</v>
      </c>
      <c r="P2856" s="38">
        <v>0</v>
      </c>
    </row>
    <row r="2857" spans="1:16" x14ac:dyDescent="0.3">
      <c r="A2857" s="38">
        <v>20101217.5</v>
      </c>
      <c r="B2857" s="38">
        <v>2455548</v>
      </c>
      <c r="C2857" s="38" t="s">
        <v>10166</v>
      </c>
      <c r="D2857" s="38" t="s">
        <v>1272</v>
      </c>
      <c r="E2857" s="43" t="s">
        <v>10167</v>
      </c>
      <c r="F2857" s="38" t="s">
        <v>982</v>
      </c>
      <c r="G2857" s="38" t="s">
        <v>48</v>
      </c>
      <c r="H2857" s="38" t="s">
        <v>4458</v>
      </c>
      <c r="I2857" s="38" t="s">
        <v>539</v>
      </c>
      <c r="J2857" s="38">
        <f t="shared" si="44"/>
        <v>2010.9740000000002</v>
      </c>
      <c r="K2857" s="44">
        <v>1405.3842999999999</v>
      </c>
      <c r="L2857" s="38" t="s">
        <v>3312</v>
      </c>
      <c r="M2857" s="38" t="s">
        <v>48</v>
      </c>
      <c r="N2857" s="38" t="s">
        <v>10168</v>
      </c>
      <c r="O2857" s="38" t="s">
        <v>4891</v>
      </c>
      <c r="P2857" s="38">
        <v>0</v>
      </c>
    </row>
    <row r="2858" spans="1:16" x14ac:dyDescent="0.3">
      <c r="A2858" s="38">
        <v>20101218.5</v>
      </c>
      <c r="B2858" s="38">
        <v>2455549</v>
      </c>
      <c r="C2858" s="38" t="s">
        <v>10169</v>
      </c>
      <c r="D2858" s="38" t="s">
        <v>635</v>
      </c>
      <c r="E2858" s="43" t="s">
        <v>10170</v>
      </c>
      <c r="F2858" s="38" t="s">
        <v>982</v>
      </c>
      <c r="G2858" s="38" t="s">
        <v>48</v>
      </c>
      <c r="H2858" s="38" t="s">
        <v>7298</v>
      </c>
      <c r="I2858" s="38" t="s">
        <v>1773</v>
      </c>
      <c r="J2858" s="38">
        <f t="shared" si="44"/>
        <v>2010.9748</v>
      </c>
      <c r="K2858" s="44">
        <v>1405.6522</v>
      </c>
      <c r="L2858" s="38" t="s">
        <v>6384</v>
      </c>
      <c r="M2858" s="38" t="s">
        <v>48</v>
      </c>
      <c r="N2858" s="38" t="s">
        <v>3349</v>
      </c>
      <c r="O2858" s="38" t="s">
        <v>9377</v>
      </c>
      <c r="P2858" s="38">
        <v>0</v>
      </c>
    </row>
    <row r="2859" spans="1:16" x14ac:dyDescent="0.3">
      <c r="A2859" s="38">
        <v>20101219.5</v>
      </c>
      <c r="B2859" s="38">
        <v>2455550</v>
      </c>
      <c r="C2859" s="38" t="s">
        <v>10171</v>
      </c>
      <c r="D2859" s="38" t="s">
        <v>215</v>
      </c>
      <c r="E2859" s="43" t="s">
        <v>10172</v>
      </c>
      <c r="F2859" s="38" t="s">
        <v>982</v>
      </c>
      <c r="G2859" s="38" t="s">
        <v>48</v>
      </c>
      <c r="H2859" s="38" t="s">
        <v>4737</v>
      </c>
      <c r="I2859" s="38" t="s">
        <v>2091</v>
      </c>
      <c r="J2859" s="38">
        <f t="shared" si="44"/>
        <v>2010.9755999999998</v>
      </c>
      <c r="K2859" s="44">
        <v>1405.902</v>
      </c>
      <c r="L2859" s="38" t="s">
        <v>7371</v>
      </c>
      <c r="M2859" s="38" t="s">
        <v>48</v>
      </c>
      <c r="N2859" s="38" t="s">
        <v>10173</v>
      </c>
      <c r="O2859" s="38" t="s">
        <v>1181</v>
      </c>
      <c r="P2859" s="38">
        <v>0</v>
      </c>
    </row>
    <row r="2860" spans="1:16" x14ac:dyDescent="0.3">
      <c r="A2860" s="38">
        <v>20101220.5</v>
      </c>
      <c r="B2860" s="38">
        <v>2455551</v>
      </c>
      <c r="C2860" s="38" t="s">
        <v>10174</v>
      </c>
      <c r="D2860" s="38" t="s">
        <v>1161</v>
      </c>
      <c r="E2860" s="43" t="s">
        <v>10170</v>
      </c>
      <c r="F2860" s="38" t="s">
        <v>988</v>
      </c>
      <c r="G2860" s="38" t="s">
        <v>48</v>
      </c>
      <c r="H2860" s="38" t="s">
        <v>9090</v>
      </c>
      <c r="I2860" s="38" t="s">
        <v>710</v>
      </c>
      <c r="J2860" s="38">
        <f t="shared" si="44"/>
        <v>2010.9763999999996</v>
      </c>
      <c r="K2860" s="44">
        <v>1406.1107</v>
      </c>
      <c r="L2860" s="38" t="s">
        <v>5524</v>
      </c>
      <c r="M2860" s="38" t="s">
        <v>48</v>
      </c>
      <c r="N2860" s="38" t="s">
        <v>10175</v>
      </c>
      <c r="O2860" s="38" t="s">
        <v>4891</v>
      </c>
      <c r="P2860" s="38">
        <v>0</v>
      </c>
    </row>
    <row r="2861" spans="1:16" x14ac:dyDescent="0.3">
      <c r="A2861" s="38">
        <v>20101221.5</v>
      </c>
      <c r="B2861" s="38">
        <v>2455552</v>
      </c>
      <c r="C2861" s="38" t="s">
        <v>10176</v>
      </c>
      <c r="D2861" s="38" t="s">
        <v>6339</v>
      </c>
      <c r="E2861" s="43" t="s">
        <v>5478</v>
      </c>
      <c r="F2861" s="38" t="s">
        <v>988</v>
      </c>
      <c r="G2861" s="38" t="s">
        <v>48</v>
      </c>
      <c r="H2861" s="38" t="s">
        <v>8423</v>
      </c>
      <c r="I2861" s="38" t="s">
        <v>1756</v>
      </c>
      <c r="J2861" s="38">
        <f t="shared" si="44"/>
        <v>2010.9771999999994</v>
      </c>
      <c r="K2861" s="44">
        <v>1406.33</v>
      </c>
      <c r="L2861" s="38" t="s">
        <v>9302</v>
      </c>
      <c r="M2861" s="38" t="s">
        <v>48</v>
      </c>
      <c r="N2861" s="38" t="s">
        <v>10177</v>
      </c>
      <c r="O2861" s="38" t="s">
        <v>2027</v>
      </c>
      <c r="P2861" s="38">
        <v>0</v>
      </c>
    </row>
    <row r="2862" spans="1:16" x14ac:dyDescent="0.3">
      <c r="A2862" s="38">
        <v>20101222.5</v>
      </c>
      <c r="B2862" s="38">
        <v>2455553</v>
      </c>
      <c r="C2862" s="38" t="s">
        <v>10178</v>
      </c>
      <c r="D2862" s="38" t="s">
        <v>1468</v>
      </c>
      <c r="E2862" s="43" t="s">
        <v>10179</v>
      </c>
      <c r="F2862" s="38" t="s">
        <v>988</v>
      </c>
      <c r="G2862" s="38" t="s">
        <v>48</v>
      </c>
      <c r="H2862" s="38" t="s">
        <v>622</v>
      </c>
      <c r="I2862" s="38" t="s">
        <v>1773</v>
      </c>
      <c r="J2862" s="38">
        <f t="shared" si="44"/>
        <v>2010.9779999999992</v>
      </c>
      <c r="K2862" s="44">
        <v>1406.4914000000001</v>
      </c>
      <c r="L2862" s="38" t="s">
        <v>9302</v>
      </c>
      <c r="M2862" s="38" t="s">
        <v>48</v>
      </c>
      <c r="N2862" s="38" t="s">
        <v>10180</v>
      </c>
      <c r="O2862" s="38" t="s">
        <v>3047</v>
      </c>
      <c r="P2862" s="38">
        <v>0</v>
      </c>
    </row>
    <row r="2863" spans="1:16" x14ac:dyDescent="0.3">
      <c r="A2863" s="38">
        <v>20101223.5</v>
      </c>
      <c r="B2863" s="38">
        <v>2455554</v>
      </c>
      <c r="C2863" s="38" t="s">
        <v>10181</v>
      </c>
      <c r="D2863" s="38" t="s">
        <v>387</v>
      </c>
      <c r="E2863" s="43" t="s">
        <v>4822</v>
      </c>
      <c r="F2863" s="38" t="s">
        <v>988</v>
      </c>
      <c r="G2863" s="38" t="s">
        <v>48</v>
      </c>
      <c r="H2863" s="38" t="s">
        <v>5311</v>
      </c>
      <c r="I2863" s="38" t="s">
        <v>581</v>
      </c>
      <c r="J2863" s="38">
        <f t="shared" si="44"/>
        <v>2010.9788000000008</v>
      </c>
      <c r="K2863" s="44">
        <v>1406.625</v>
      </c>
      <c r="L2863" s="38" t="s">
        <v>1505</v>
      </c>
      <c r="M2863" s="38" t="s">
        <v>48</v>
      </c>
      <c r="N2863" s="38" t="s">
        <v>10182</v>
      </c>
      <c r="O2863" s="38" t="s">
        <v>3018</v>
      </c>
      <c r="P2863" s="38">
        <v>0</v>
      </c>
    </row>
    <row r="2864" spans="1:16" x14ac:dyDescent="0.3">
      <c r="A2864" s="38">
        <v>20101224.5</v>
      </c>
      <c r="B2864" s="38">
        <v>2455555</v>
      </c>
      <c r="C2864" s="38" t="s">
        <v>10183</v>
      </c>
      <c r="D2864" s="38" t="s">
        <v>591</v>
      </c>
      <c r="E2864" s="43" t="s">
        <v>10184</v>
      </c>
      <c r="F2864" s="38" t="s">
        <v>1663</v>
      </c>
      <c r="G2864" s="38" t="s">
        <v>48</v>
      </c>
      <c r="H2864" s="38" t="s">
        <v>10185</v>
      </c>
      <c r="I2864" s="38" t="s">
        <v>2026</v>
      </c>
      <c r="J2864" s="38">
        <f t="shared" si="44"/>
        <v>2010.9796000000006</v>
      </c>
      <c r="K2864" s="44">
        <v>1406.6963000000001</v>
      </c>
      <c r="L2864" s="38" t="s">
        <v>1505</v>
      </c>
      <c r="M2864" s="38" t="s">
        <v>48</v>
      </c>
      <c r="N2864" s="38" t="s">
        <v>9666</v>
      </c>
      <c r="O2864" s="38" t="s">
        <v>1277</v>
      </c>
      <c r="P2864" s="38">
        <v>0</v>
      </c>
    </row>
    <row r="2865" spans="1:16" x14ac:dyDescent="0.3">
      <c r="A2865" s="38">
        <v>20101225.5</v>
      </c>
      <c r="B2865" s="38">
        <v>2455556</v>
      </c>
      <c r="C2865" s="38" t="s">
        <v>10186</v>
      </c>
      <c r="D2865" s="38" t="s">
        <v>5804</v>
      </c>
      <c r="E2865" s="43" t="s">
        <v>10187</v>
      </c>
      <c r="F2865" s="38" t="s">
        <v>1663</v>
      </c>
      <c r="G2865" s="38" t="s">
        <v>48</v>
      </c>
      <c r="H2865" s="38" t="s">
        <v>543</v>
      </c>
      <c r="I2865" s="38" t="s">
        <v>1756</v>
      </c>
      <c r="J2865" s="38">
        <f t="shared" si="44"/>
        <v>2010.9804000000004</v>
      </c>
      <c r="K2865" s="44">
        <v>1406.7746</v>
      </c>
      <c r="L2865" s="38" t="s">
        <v>1505</v>
      </c>
      <c r="M2865" s="38" t="s">
        <v>48</v>
      </c>
      <c r="N2865" s="38" t="s">
        <v>7044</v>
      </c>
      <c r="O2865" s="38" t="s">
        <v>158</v>
      </c>
      <c r="P2865" s="38">
        <v>0</v>
      </c>
    </row>
    <row r="2866" spans="1:16" x14ac:dyDescent="0.3">
      <c r="A2866" s="38">
        <v>20101226.5</v>
      </c>
      <c r="B2866" s="38">
        <v>2455557</v>
      </c>
      <c r="C2866" s="38" t="s">
        <v>10188</v>
      </c>
      <c r="D2866" s="38" t="s">
        <v>2034</v>
      </c>
      <c r="E2866" s="43" t="s">
        <v>10189</v>
      </c>
      <c r="F2866" s="38" t="s">
        <v>1663</v>
      </c>
      <c r="G2866" s="38" t="s">
        <v>48</v>
      </c>
      <c r="H2866" s="38" t="s">
        <v>155</v>
      </c>
      <c r="I2866" s="38" t="s">
        <v>980</v>
      </c>
      <c r="J2866" s="38">
        <f t="shared" si="44"/>
        <v>2010.9812000000002</v>
      </c>
      <c r="K2866" s="44">
        <v>1406.8309999999999</v>
      </c>
      <c r="L2866" s="38" t="s">
        <v>1505</v>
      </c>
      <c r="M2866" s="38" t="s">
        <v>48</v>
      </c>
      <c r="N2866" s="38" t="s">
        <v>10190</v>
      </c>
      <c r="O2866" s="38" t="s">
        <v>174</v>
      </c>
      <c r="P2866" s="38">
        <v>0</v>
      </c>
    </row>
    <row r="2867" spans="1:16" x14ac:dyDescent="0.3">
      <c r="A2867" s="38">
        <v>20101227.5</v>
      </c>
      <c r="B2867" s="38">
        <v>2455558</v>
      </c>
      <c r="C2867" s="38" t="s">
        <v>10191</v>
      </c>
      <c r="D2867" s="38" t="s">
        <v>55</v>
      </c>
      <c r="E2867" s="43" t="s">
        <v>55</v>
      </c>
      <c r="F2867" s="38" t="s">
        <v>56</v>
      </c>
      <c r="G2867" s="38" t="s">
        <v>56</v>
      </c>
      <c r="H2867" s="38" t="s">
        <v>56</v>
      </c>
      <c r="I2867" s="38" t="s">
        <v>56</v>
      </c>
      <c r="J2867" s="38">
        <f t="shared" si="44"/>
        <v>2010.982</v>
      </c>
      <c r="K2867" s="44">
        <v>0</v>
      </c>
      <c r="L2867" s="38" t="s">
        <v>56</v>
      </c>
      <c r="M2867" s="38" t="s">
        <v>56</v>
      </c>
      <c r="N2867" s="38" t="s">
        <v>56</v>
      </c>
      <c r="O2867" s="38" t="s">
        <v>56</v>
      </c>
      <c r="P2867" s="38">
        <v>0</v>
      </c>
    </row>
    <row r="2868" spans="1:16" x14ac:dyDescent="0.3">
      <c r="A2868" s="38">
        <v>20101228.5</v>
      </c>
      <c r="B2868" s="38">
        <v>2455559</v>
      </c>
      <c r="C2868" s="38" t="s">
        <v>10192</v>
      </c>
      <c r="D2868" s="38" t="s">
        <v>55</v>
      </c>
      <c r="E2868" s="43" t="s">
        <v>55</v>
      </c>
      <c r="F2868" s="38" t="s">
        <v>56</v>
      </c>
      <c r="G2868" s="38" t="s">
        <v>56</v>
      </c>
      <c r="H2868" s="38" t="s">
        <v>56</v>
      </c>
      <c r="I2868" s="38" t="s">
        <v>56</v>
      </c>
      <c r="J2868" s="38">
        <f t="shared" si="44"/>
        <v>2010.9827999999998</v>
      </c>
      <c r="K2868" s="44">
        <v>0</v>
      </c>
      <c r="L2868" s="38" t="s">
        <v>56</v>
      </c>
      <c r="M2868" s="38" t="s">
        <v>56</v>
      </c>
      <c r="N2868" s="38" t="s">
        <v>56</v>
      </c>
      <c r="O2868" s="38" t="s">
        <v>56</v>
      </c>
      <c r="P2868" s="38">
        <v>0</v>
      </c>
    </row>
    <row r="2869" spans="1:16" x14ac:dyDescent="0.3">
      <c r="A2869" s="38">
        <v>20101229.5</v>
      </c>
      <c r="B2869" s="38">
        <v>2455560</v>
      </c>
      <c r="C2869" s="38" t="s">
        <v>10193</v>
      </c>
      <c r="D2869" s="38" t="s">
        <v>55</v>
      </c>
      <c r="E2869" s="43" t="s">
        <v>55</v>
      </c>
      <c r="F2869" s="38" t="s">
        <v>56</v>
      </c>
      <c r="G2869" s="38" t="s">
        <v>56</v>
      </c>
      <c r="H2869" s="38" t="s">
        <v>56</v>
      </c>
      <c r="I2869" s="38" t="s">
        <v>56</v>
      </c>
      <c r="J2869" s="38">
        <f t="shared" si="44"/>
        <v>2010.9835999999996</v>
      </c>
      <c r="K2869" s="44">
        <v>0</v>
      </c>
      <c r="L2869" s="38" t="s">
        <v>56</v>
      </c>
      <c r="M2869" s="38" t="s">
        <v>56</v>
      </c>
      <c r="N2869" s="38" t="s">
        <v>56</v>
      </c>
      <c r="O2869" s="38" t="s">
        <v>56</v>
      </c>
      <c r="P2869" s="38">
        <v>0</v>
      </c>
    </row>
    <row r="2870" spans="1:16" x14ac:dyDescent="0.3">
      <c r="A2870" s="38">
        <v>20101230.5</v>
      </c>
      <c r="B2870" s="38">
        <v>2455561</v>
      </c>
      <c r="C2870" s="38" t="s">
        <v>10194</v>
      </c>
      <c r="D2870" s="38" t="s">
        <v>55</v>
      </c>
      <c r="E2870" s="43" t="s">
        <v>55</v>
      </c>
      <c r="F2870" s="38" t="s">
        <v>56</v>
      </c>
      <c r="G2870" s="38" t="s">
        <v>56</v>
      </c>
      <c r="H2870" s="38" t="s">
        <v>56</v>
      </c>
      <c r="I2870" s="38" t="s">
        <v>56</v>
      </c>
      <c r="J2870" s="38">
        <f t="shared" si="44"/>
        <v>2010.9843999999994</v>
      </c>
      <c r="K2870" s="44">
        <v>0</v>
      </c>
      <c r="L2870" s="38" t="s">
        <v>56</v>
      </c>
      <c r="M2870" s="38" t="s">
        <v>56</v>
      </c>
      <c r="N2870" s="38" t="s">
        <v>56</v>
      </c>
      <c r="O2870" s="38" t="s">
        <v>56</v>
      </c>
      <c r="P2870" s="38">
        <v>0</v>
      </c>
    </row>
    <row r="2871" spans="1:16" x14ac:dyDescent="0.3">
      <c r="A2871" s="38">
        <v>20101231.5</v>
      </c>
      <c r="B2871" s="38">
        <v>2455562</v>
      </c>
      <c r="C2871" s="38" t="s">
        <v>10195</v>
      </c>
      <c r="D2871" s="38" t="s">
        <v>55</v>
      </c>
      <c r="E2871" s="43" t="s">
        <v>55</v>
      </c>
      <c r="F2871" s="38" t="s">
        <v>56</v>
      </c>
      <c r="G2871" s="38" t="s">
        <v>56</v>
      </c>
      <c r="H2871" s="38" t="s">
        <v>56</v>
      </c>
      <c r="I2871" s="38" t="s">
        <v>56</v>
      </c>
      <c r="J2871" s="38">
        <f t="shared" si="44"/>
        <v>2010.9851999999992</v>
      </c>
      <c r="K2871" s="44">
        <v>0</v>
      </c>
      <c r="L2871" s="38" t="s">
        <v>56</v>
      </c>
      <c r="M2871" s="38" t="s">
        <v>56</v>
      </c>
      <c r="N2871" s="38" t="s">
        <v>56</v>
      </c>
      <c r="O2871" s="38" t="s">
        <v>56</v>
      </c>
      <c r="P2871" s="38">
        <v>0</v>
      </c>
    </row>
    <row r="2872" spans="1:16" x14ac:dyDescent="0.3">
      <c r="A2872" s="38">
        <v>20110101.5</v>
      </c>
      <c r="B2872" s="38">
        <v>2455563</v>
      </c>
      <c r="C2872" s="38" t="s">
        <v>10196</v>
      </c>
      <c r="D2872" s="38" t="s">
        <v>2858</v>
      </c>
      <c r="E2872" s="43" t="s">
        <v>10197</v>
      </c>
      <c r="F2872" s="38" t="s">
        <v>988</v>
      </c>
      <c r="G2872" s="38" t="s">
        <v>48</v>
      </c>
      <c r="H2872" s="38" t="s">
        <v>819</v>
      </c>
      <c r="I2872" s="38" t="s">
        <v>581</v>
      </c>
      <c r="J2872" s="38">
        <f t="shared" si="44"/>
        <v>2011.0812000000005</v>
      </c>
      <c r="K2872" s="44">
        <v>1407.3851</v>
      </c>
      <c r="L2872" s="38" t="s">
        <v>3501</v>
      </c>
      <c r="M2872" s="38" t="s">
        <v>48</v>
      </c>
      <c r="N2872" s="38" t="s">
        <v>688</v>
      </c>
      <c r="O2872" s="38" t="s">
        <v>4626</v>
      </c>
      <c r="P2872" s="38">
        <v>0</v>
      </c>
    </row>
    <row r="2873" spans="1:16" x14ac:dyDescent="0.3">
      <c r="A2873" s="38">
        <v>20110102.5</v>
      </c>
      <c r="B2873" s="38">
        <v>2455564</v>
      </c>
      <c r="C2873" s="38" t="s">
        <v>10198</v>
      </c>
      <c r="D2873" s="38" t="s">
        <v>200</v>
      </c>
      <c r="E2873" s="43" t="s">
        <v>10199</v>
      </c>
      <c r="F2873" s="38" t="s">
        <v>1663</v>
      </c>
      <c r="G2873" s="38" t="s">
        <v>48</v>
      </c>
      <c r="H2873" s="38" t="s">
        <v>6387</v>
      </c>
      <c r="I2873" s="38" t="s">
        <v>581</v>
      </c>
      <c r="J2873" s="38">
        <f t="shared" si="44"/>
        <v>2011.0820000000003</v>
      </c>
      <c r="K2873" s="44">
        <v>1407.3545999999999</v>
      </c>
      <c r="L2873" s="38" t="s">
        <v>3501</v>
      </c>
      <c r="M2873" s="38" t="s">
        <v>48</v>
      </c>
      <c r="N2873" s="38" t="s">
        <v>6364</v>
      </c>
      <c r="O2873" s="38" t="s">
        <v>4626</v>
      </c>
      <c r="P2873" s="38">
        <v>0</v>
      </c>
    </row>
    <row r="2874" spans="1:16" x14ac:dyDescent="0.3">
      <c r="A2874" s="38">
        <v>20110103.5</v>
      </c>
      <c r="B2874" s="38">
        <v>2455565</v>
      </c>
      <c r="C2874" s="38" t="s">
        <v>10200</v>
      </c>
      <c r="D2874" s="38" t="s">
        <v>732</v>
      </c>
      <c r="E2874" s="43" t="s">
        <v>10201</v>
      </c>
      <c r="F2874" s="38" t="s">
        <v>1663</v>
      </c>
      <c r="G2874" s="38" t="s">
        <v>48</v>
      </c>
      <c r="H2874" s="38" t="s">
        <v>5984</v>
      </c>
      <c r="I2874" s="38" t="s">
        <v>657</v>
      </c>
      <c r="J2874" s="38">
        <f t="shared" si="44"/>
        <v>2011.0828000000001</v>
      </c>
      <c r="K2874" s="44">
        <v>1407.3504</v>
      </c>
      <c r="L2874" s="38" t="s">
        <v>3501</v>
      </c>
      <c r="M2874" s="38" t="s">
        <v>48</v>
      </c>
      <c r="N2874" s="38" t="s">
        <v>2069</v>
      </c>
      <c r="O2874" s="38" t="s">
        <v>343</v>
      </c>
      <c r="P2874" s="38">
        <v>0</v>
      </c>
    </row>
    <row r="2875" spans="1:16" x14ac:dyDescent="0.3">
      <c r="A2875" s="38">
        <v>20110104.5</v>
      </c>
      <c r="B2875" s="38">
        <v>2455566</v>
      </c>
      <c r="C2875" s="38" t="s">
        <v>10202</v>
      </c>
      <c r="D2875" s="38" t="s">
        <v>2549</v>
      </c>
      <c r="E2875" s="43" t="s">
        <v>10203</v>
      </c>
      <c r="F2875" s="38" t="s">
        <v>1663</v>
      </c>
      <c r="G2875" s="38" t="s">
        <v>48</v>
      </c>
      <c r="H2875" s="38" t="s">
        <v>245</v>
      </c>
      <c r="I2875" s="38" t="s">
        <v>1762</v>
      </c>
      <c r="J2875" s="38">
        <f t="shared" si="44"/>
        <v>2011.0835999999999</v>
      </c>
      <c r="K2875" s="44">
        <v>1407.3249000000001</v>
      </c>
      <c r="L2875" s="38" t="s">
        <v>3501</v>
      </c>
      <c r="M2875" s="38" t="s">
        <v>48</v>
      </c>
      <c r="N2875" s="38" t="s">
        <v>6409</v>
      </c>
      <c r="O2875" s="38" t="s">
        <v>1994</v>
      </c>
      <c r="P2875" s="38">
        <v>0</v>
      </c>
    </row>
    <row r="2876" spans="1:16" x14ac:dyDescent="0.3">
      <c r="A2876" s="38">
        <v>20110105.5</v>
      </c>
      <c r="B2876" s="38">
        <v>2455567</v>
      </c>
      <c r="C2876" s="38" t="s">
        <v>10204</v>
      </c>
      <c r="D2876" s="38" t="s">
        <v>309</v>
      </c>
      <c r="E2876" s="43" t="s">
        <v>10205</v>
      </c>
      <c r="F2876" s="38" t="s">
        <v>1663</v>
      </c>
      <c r="G2876" s="38" t="s">
        <v>48</v>
      </c>
      <c r="H2876" s="38" t="s">
        <v>4776</v>
      </c>
      <c r="I2876" s="38" t="s">
        <v>710</v>
      </c>
      <c r="J2876" s="38">
        <f t="shared" si="44"/>
        <v>2011.0843999999997</v>
      </c>
      <c r="K2876" s="44">
        <v>1407.3353</v>
      </c>
      <c r="L2876" s="38" t="s">
        <v>3501</v>
      </c>
      <c r="M2876" s="38" t="s">
        <v>48</v>
      </c>
      <c r="N2876" s="38" t="s">
        <v>6196</v>
      </c>
      <c r="O2876" s="38" t="s">
        <v>2103</v>
      </c>
      <c r="P2876" s="38">
        <v>0</v>
      </c>
    </row>
    <row r="2877" spans="1:16" x14ac:dyDescent="0.3">
      <c r="A2877" s="38">
        <v>20110106.5</v>
      </c>
      <c r="B2877" s="38">
        <v>2455568</v>
      </c>
      <c r="C2877" s="38" t="s">
        <v>10206</v>
      </c>
      <c r="D2877" s="38" t="s">
        <v>3072</v>
      </c>
      <c r="E2877" s="43" t="s">
        <v>10207</v>
      </c>
      <c r="F2877" s="38" t="s">
        <v>1670</v>
      </c>
      <c r="G2877" s="38" t="s">
        <v>48</v>
      </c>
      <c r="H2877" s="38" t="s">
        <v>1861</v>
      </c>
      <c r="I2877" s="38" t="s">
        <v>1773</v>
      </c>
      <c r="J2877" s="38">
        <f t="shared" si="44"/>
        <v>2011.0851999999995</v>
      </c>
      <c r="K2877" s="44">
        <v>1407.3206</v>
      </c>
      <c r="L2877" s="38" t="s">
        <v>1810</v>
      </c>
      <c r="M2877" s="38" t="s">
        <v>48</v>
      </c>
      <c r="N2877" s="38" t="s">
        <v>6876</v>
      </c>
      <c r="O2877" s="38" t="s">
        <v>3716</v>
      </c>
      <c r="P2877" s="38">
        <v>0</v>
      </c>
    </row>
    <row r="2878" spans="1:16" x14ac:dyDescent="0.3">
      <c r="A2878" s="38">
        <v>20110107.5</v>
      </c>
      <c r="B2878" s="38">
        <v>2455569</v>
      </c>
      <c r="C2878" s="38" t="s">
        <v>10208</v>
      </c>
      <c r="D2878" s="38" t="s">
        <v>5123</v>
      </c>
      <c r="E2878" s="43" t="s">
        <v>10209</v>
      </c>
      <c r="F2878" s="38" t="s">
        <v>1670</v>
      </c>
      <c r="G2878" s="38" t="s">
        <v>48</v>
      </c>
      <c r="H2878" s="38" t="s">
        <v>5052</v>
      </c>
      <c r="I2878" s="38" t="s">
        <v>980</v>
      </c>
      <c r="J2878" s="38">
        <f t="shared" si="44"/>
        <v>2011.0859999999993</v>
      </c>
      <c r="K2878" s="44">
        <v>1407.3244</v>
      </c>
      <c r="L2878" s="38" t="s">
        <v>1810</v>
      </c>
      <c r="M2878" s="38" t="s">
        <v>48</v>
      </c>
      <c r="N2878" s="38" t="s">
        <v>8399</v>
      </c>
      <c r="O2878" s="38" t="s">
        <v>343</v>
      </c>
      <c r="P2878" s="38">
        <v>0</v>
      </c>
    </row>
    <row r="2879" spans="1:16" x14ac:dyDescent="0.3">
      <c r="A2879" s="38">
        <v>20110108.5</v>
      </c>
      <c r="B2879" s="38">
        <v>2455570</v>
      </c>
      <c r="C2879" s="38" t="s">
        <v>10210</v>
      </c>
      <c r="D2879" s="38" t="s">
        <v>5123</v>
      </c>
      <c r="E2879" s="43" t="s">
        <v>10211</v>
      </c>
      <c r="F2879" s="38" t="s">
        <v>1670</v>
      </c>
      <c r="G2879" s="38" t="s">
        <v>48</v>
      </c>
      <c r="H2879" s="38" t="s">
        <v>5505</v>
      </c>
      <c r="I2879" s="38" t="s">
        <v>980</v>
      </c>
      <c r="J2879" s="38">
        <f t="shared" si="44"/>
        <v>2011.0867999999991</v>
      </c>
      <c r="K2879" s="44">
        <v>1407.3253999999999</v>
      </c>
      <c r="L2879" s="38" t="s">
        <v>1810</v>
      </c>
      <c r="M2879" s="38" t="s">
        <v>48</v>
      </c>
      <c r="N2879" s="38" t="s">
        <v>9552</v>
      </c>
      <c r="O2879" s="38" t="s">
        <v>343</v>
      </c>
      <c r="P2879" s="38">
        <v>0</v>
      </c>
    </row>
    <row r="2880" spans="1:16" x14ac:dyDescent="0.3">
      <c r="A2880" s="38">
        <v>20110109.5</v>
      </c>
      <c r="B2880" s="38">
        <v>2455571</v>
      </c>
      <c r="C2880" s="38" t="s">
        <v>10212</v>
      </c>
      <c r="D2880" s="38" t="s">
        <v>2573</v>
      </c>
      <c r="E2880" s="43" t="s">
        <v>10213</v>
      </c>
      <c r="F2880" s="38" t="s">
        <v>1670</v>
      </c>
      <c r="G2880" s="38" t="s">
        <v>48</v>
      </c>
      <c r="H2880" s="38" t="s">
        <v>10214</v>
      </c>
      <c r="I2880" s="38" t="s">
        <v>1756</v>
      </c>
      <c r="J2880" s="38">
        <f t="shared" si="44"/>
        <v>2011.0876000000007</v>
      </c>
      <c r="K2880" s="44">
        <v>1407.3009999999999</v>
      </c>
      <c r="L2880" s="38" t="s">
        <v>1810</v>
      </c>
      <c r="M2880" s="38" t="s">
        <v>48</v>
      </c>
      <c r="N2880" s="38" t="s">
        <v>6316</v>
      </c>
      <c r="O2880" s="38" t="s">
        <v>7503</v>
      </c>
      <c r="P2880" s="38">
        <v>0</v>
      </c>
    </row>
    <row r="2881" spans="1:16" x14ac:dyDescent="0.3">
      <c r="A2881" s="38">
        <v>20110110.5</v>
      </c>
      <c r="B2881" s="38">
        <v>2455572</v>
      </c>
      <c r="C2881" s="38" t="s">
        <v>10215</v>
      </c>
      <c r="D2881" s="38" t="s">
        <v>2459</v>
      </c>
      <c r="E2881" s="43" t="s">
        <v>10216</v>
      </c>
      <c r="F2881" s="38" t="s">
        <v>1670</v>
      </c>
      <c r="G2881" s="38" t="s">
        <v>48</v>
      </c>
      <c r="H2881" s="38" t="s">
        <v>4242</v>
      </c>
      <c r="I2881" s="38" t="s">
        <v>1773</v>
      </c>
      <c r="J2881" s="38">
        <f t="shared" si="44"/>
        <v>2011.0884000000005</v>
      </c>
      <c r="K2881" s="44">
        <v>1407.2091</v>
      </c>
      <c r="L2881" s="38" t="s">
        <v>1810</v>
      </c>
      <c r="M2881" s="38" t="s">
        <v>48</v>
      </c>
      <c r="N2881" s="38" t="s">
        <v>7390</v>
      </c>
      <c r="O2881" s="38" t="s">
        <v>7503</v>
      </c>
      <c r="P2881" s="38">
        <v>0</v>
      </c>
    </row>
    <row r="2882" spans="1:16" x14ac:dyDescent="0.3">
      <c r="A2882" s="38">
        <v>20110111.5</v>
      </c>
      <c r="B2882" s="38">
        <v>2455573</v>
      </c>
      <c r="C2882" s="38" t="s">
        <v>10217</v>
      </c>
      <c r="D2882" s="38" t="s">
        <v>635</v>
      </c>
      <c r="E2882" s="43" t="s">
        <v>10218</v>
      </c>
      <c r="F2882" s="38" t="s">
        <v>1670</v>
      </c>
      <c r="G2882" s="38" t="s">
        <v>48</v>
      </c>
      <c r="H2882" s="38" t="s">
        <v>10219</v>
      </c>
      <c r="I2882" s="38" t="s">
        <v>539</v>
      </c>
      <c r="J2882" s="38">
        <f t="shared" si="44"/>
        <v>2011.0892000000003</v>
      </c>
      <c r="K2882" s="44">
        <v>1407.0853999999999</v>
      </c>
      <c r="L2882" s="38" t="s">
        <v>1810</v>
      </c>
      <c r="M2882" s="38" t="s">
        <v>48</v>
      </c>
      <c r="N2882" s="38" t="s">
        <v>1838</v>
      </c>
      <c r="O2882" s="38" t="s">
        <v>1994</v>
      </c>
      <c r="P2882" s="38">
        <v>0</v>
      </c>
    </row>
    <row r="2883" spans="1:16" x14ac:dyDescent="0.3">
      <c r="A2883" s="38">
        <v>20110112.5</v>
      </c>
      <c r="B2883" s="38">
        <v>2455574</v>
      </c>
      <c r="C2883" s="38" t="s">
        <v>10220</v>
      </c>
      <c r="D2883" s="38" t="s">
        <v>921</v>
      </c>
      <c r="E2883" s="43" t="s">
        <v>10221</v>
      </c>
      <c r="F2883" s="38" t="s">
        <v>1670</v>
      </c>
      <c r="G2883" s="38" t="s">
        <v>48</v>
      </c>
      <c r="H2883" s="38" t="s">
        <v>10222</v>
      </c>
      <c r="I2883" s="38" t="s">
        <v>1779</v>
      </c>
      <c r="J2883" s="38">
        <f t="shared" si="44"/>
        <v>2011.0900000000001</v>
      </c>
      <c r="K2883" s="44">
        <v>1406.9292</v>
      </c>
      <c r="L2883" s="38" t="s">
        <v>3501</v>
      </c>
      <c r="M2883" s="38" t="s">
        <v>48</v>
      </c>
      <c r="N2883" s="38" t="s">
        <v>6279</v>
      </c>
      <c r="O2883" s="38" t="s">
        <v>350</v>
      </c>
      <c r="P2883" s="38">
        <v>0</v>
      </c>
    </row>
    <row r="2884" spans="1:16" x14ac:dyDescent="0.3">
      <c r="A2884" s="38">
        <v>20110113.5</v>
      </c>
      <c r="B2884" s="38">
        <v>2455575</v>
      </c>
      <c r="C2884" s="38" t="s">
        <v>10223</v>
      </c>
      <c r="D2884" s="38" t="s">
        <v>1031</v>
      </c>
      <c r="E2884" s="43" t="s">
        <v>10224</v>
      </c>
      <c r="F2884" s="38" t="s">
        <v>1670</v>
      </c>
      <c r="G2884" s="38" t="s">
        <v>48</v>
      </c>
      <c r="H2884" s="38" t="s">
        <v>9874</v>
      </c>
      <c r="I2884" s="38" t="s">
        <v>1721</v>
      </c>
      <c r="J2884" s="38">
        <f t="shared" si="44"/>
        <v>2011.0907999999999</v>
      </c>
      <c r="K2884" s="44">
        <v>1406.7481</v>
      </c>
      <c r="L2884" s="38" t="s">
        <v>3004</v>
      </c>
      <c r="M2884" s="38" t="s">
        <v>48</v>
      </c>
      <c r="N2884" s="38" t="s">
        <v>3265</v>
      </c>
      <c r="O2884" s="38" t="s">
        <v>5394</v>
      </c>
      <c r="P2884" s="38">
        <v>0</v>
      </c>
    </row>
    <row r="2885" spans="1:16" x14ac:dyDescent="0.3">
      <c r="A2885" s="38">
        <v>20110114.5</v>
      </c>
      <c r="B2885" s="38">
        <v>2455576</v>
      </c>
      <c r="C2885" s="38" t="s">
        <v>10225</v>
      </c>
      <c r="D2885" s="38" t="s">
        <v>2304</v>
      </c>
      <c r="E2885" s="43" t="s">
        <v>4994</v>
      </c>
      <c r="F2885" s="38" t="s">
        <v>1670</v>
      </c>
      <c r="G2885" s="38" t="s">
        <v>48</v>
      </c>
      <c r="H2885" s="38" t="s">
        <v>8889</v>
      </c>
      <c r="I2885" s="38" t="s">
        <v>581</v>
      </c>
      <c r="J2885" s="38">
        <f t="shared" si="44"/>
        <v>2011.0915999999997</v>
      </c>
      <c r="K2885" s="44">
        <v>1406.6093000000001</v>
      </c>
      <c r="L2885" s="38" t="s">
        <v>3004</v>
      </c>
      <c r="M2885" s="38" t="s">
        <v>48</v>
      </c>
      <c r="N2885" s="38" t="s">
        <v>10226</v>
      </c>
      <c r="O2885" s="38" t="s">
        <v>653</v>
      </c>
      <c r="P2885" s="38">
        <v>0</v>
      </c>
    </row>
    <row r="2886" spans="1:16" x14ac:dyDescent="0.3">
      <c r="A2886" s="38">
        <v>20110115.5</v>
      </c>
      <c r="B2886" s="38">
        <v>2455577</v>
      </c>
      <c r="C2886" s="38" t="s">
        <v>10227</v>
      </c>
      <c r="D2886" s="38" t="s">
        <v>2513</v>
      </c>
      <c r="E2886" s="43" t="s">
        <v>10228</v>
      </c>
      <c r="F2886" s="38" t="s">
        <v>1670</v>
      </c>
      <c r="G2886" s="38" t="s">
        <v>48</v>
      </c>
      <c r="H2886" s="38" t="s">
        <v>4446</v>
      </c>
      <c r="I2886" s="38" t="s">
        <v>657</v>
      </c>
      <c r="J2886" s="38">
        <f t="shared" ref="J2886:J2949" si="45">INT(A2886/10000)+8*(A2886/10000-INT(A2886/10000))</f>
        <v>2011.0923999999995</v>
      </c>
      <c r="K2886" s="44">
        <v>1406.4688000000001</v>
      </c>
      <c r="L2886" s="38" t="s">
        <v>1505</v>
      </c>
      <c r="M2886" s="38" t="s">
        <v>48</v>
      </c>
      <c r="N2886" s="38" t="s">
        <v>1881</v>
      </c>
      <c r="O2886" s="38" t="s">
        <v>1277</v>
      </c>
      <c r="P2886" s="38">
        <v>0</v>
      </c>
    </row>
    <row r="2887" spans="1:16" x14ac:dyDescent="0.3">
      <c r="A2887" s="38">
        <v>20110116.5</v>
      </c>
      <c r="B2887" s="38">
        <v>2455578</v>
      </c>
      <c r="C2887" s="38" t="s">
        <v>10229</v>
      </c>
      <c r="D2887" s="38" t="s">
        <v>1660</v>
      </c>
      <c r="E2887" s="43" t="s">
        <v>10230</v>
      </c>
      <c r="F2887" s="38" t="s">
        <v>1670</v>
      </c>
      <c r="G2887" s="38" t="s">
        <v>48</v>
      </c>
      <c r="H2887" s="38" t="s">
        <v>3811</v>
      </c>
      <c r="I2887" s="38" t="s">
        <v>1773</v>
      </c>
      <c r="J2887" s="38">
        <f t="shared" si="45"/>
        <v>2011.0931999999993</v>
      </c>
      <c r="K2887" s="44">
        <v>1406.3588</v>
      </c>
      <c r="L2887" s="38" t="s">
        <v>1505</v>
      </c>
      <c r="M2887" s="38" t="s">
        <v>48</v>
      </c>
      <c r="N2887" s="38" t="s">
        <v>5653</v>
      </c>
      <c r="O2887" s="38" t="s">
        <v>1658</v>
      </c>
      <c r="P2887" s="38">
        <v>0</v>
      </c>
    </row>
    <row r="2888" spans="1:16" x14ac:dyDescent="0.3">
      <c r="A2888" s="38">
        <v>20110117.5</v>
      </c>
      <c r="B2888" s="38">
        <v>2455579</v>
      </c>
      <c r="C2888" s="38" t="s">
        <v>10231</v>
      </c>
      <c r="D2888" s="38" t="s">
        <v>1434</v>
      </c>
      <c r="E2888" s="43" t="s">
        <v>10232</v>
      </c>
      <c r="F2888" s="38" t="s">
        <v>1670</v>
      </c>
      <c r="G2888" s="38" t="s">
        <v>48</v>
      </c>
      <c r="H2888" s="38" t="s">
        <v>4723</v>
      </c>
      <c r="I2888" s="38" t="s">
        <v>1762</v>
      </c>
      <c r="J2888" s="38">
        <f t="shared" si="45"/>
        <v>2011.0939999999991</v>
      </c>
      <c r="K2888" s="44">
        <v>1406.2085999999999</v>
      </c>
      <c r="L2888" s="38" t="s">
        <v>9302</v>
      </c>
      <c r="M2888" s="38" t="s">
        <v>48</v>
      </c>
      <c r="N2888" s="38" t="s">
        <v>10233</v>
      </c>
      <c r="O2888" s="38" t="s">
        <v>7503</v>
      </c>
      <c r="P2888" s="38">
        <v>0</v>
      </c>
    </row>
    <row r="2889" spans="1:16" x14ac:dyDescent="0.3">
      <c r="A2889" s="38">
        <v>20110118.5</v>
      </c>
      <c r="B2889" s="38">
        <v>2455580</v>
      </c>
      <c r="C2889" s="38" t="s">
        <v>10234</v>
      </c>
      <c r="D2889" s="38" t="s">
        <v>555</v>
      </c>
      <c r="E2889" s="43" t="s">
        <v>10235</v>
      </c>
      <c r="F2889" s="38" t="s">
        <v>1670</v>
      </c>
      <c r="G2889" s="38" t="s">
        <v>48</v>
      </c>
      <c r="H2889" s="38" t="s">
        <v>2807</v>
      </c>
      <c r="I2889" s="38" t="s">
        <v>2063</v>
      </c>
      <c r="J2889" s="38">
        <f t="shared" si="45"/>
        <v>2011.0948000000008</v>
      </c>
      <c r="K2889" s="44">
        <v>1405.9951000000001</v>
      </c>
      <c r="L2889" s="38" t="s">
        <v>9302</v>
      </c>
      <c r="M2889" s="38" t="s">
        <v>48</v>
      </c>
      <c r="N2889" s="38" t="s">
        <v>10236</v>
      </c>
      <c r="O2889" s="38" t="s">
        <v>1510</v>
      </c>
      <c r="P2889" s="38">
        <v>0</v>
      </c>
    </row>
    <row r="2890" spans="1:16" x14ac:dyDescent="0.3">
      <c r="A2890" s="38">
        <v>20110119.5</v>
      </c>
      <c r="B2890" s="38">
        <v>2455581</v>
      </c>
      <c r="C2890" s="38" t="s">
        <v>10237</v>
      </c>
      <c r="D2890" s="38" t="s">
        <v>257</v>
      </c>
      <c r="E2890" s="43" t="s">
        <v>2560</v>
      </c>
      <c r="F2890" s="38" t="s">
        <v>1670</v>
      </c>
      <c r="G2890" s="38" t="s">
        <v>48</v>
      </c>
      <c r="H2890" s="38" t="s">
        <v>3700</v>
      </c>
      <c r="I2890" s="38" t="s">
        <v>1796</v>
      </c>
      <c r="J2890" s="38">
        <f t="shared" si="45"/>
        <v>2011.0956000000006</v>
      </c>
      <c r="K2890" s="44">
        <v>1405.7369000000001</v>
      </c>
      <c r="L2890" s="38" t="s">
        <v>5524</v>
      </c>
      <c r="M2890" s="38" t="s">
        <v>48</v>
      </c>
      <c r="N2890" s="38" t="s">
        <v>10238</v>
      </c>
      <c r="O2890" s="38" t="s">
        <v>2524</v>
      </c>
      <c r="P2890" s="38">
        <v>0</v>
      </c>
    </row>
    <row r="2891" spans="1:16" x14ac:dyDescent="0.3">
      <c r="A2891" s="38">
        <v>20110120.5</v>
      </c>
      <c r="B2891" s="38">
        <v>2455582</v>
      </c>
      <c r="C2891" s="38" t="s">
        <v>10239</v>
      </c>
      <c r="D2891" s="38" t="s">
        <v>1370</v>
      </c>
      <c r="E2891" s="43" t="s">
        <v>10240</v>
      </c>
      <c r="F2891" s="38" t="s">
        <v>988</v>
      </c>
      <c r="G2891" s="38" t="s">
        <v>48</v>
      </c>
      <c r="H2891" s="38" t="s">
        <v>298</v>
      </c>
      <c r="I2891" s="38" t="s">
        <v>2063</v>
      </c>
      <c r="J2891" s="38">
        <f t="shared" si="45"/>
        <v>2011.0964000000004</v>
      </c>
      <c r="K2891" s="44">
        <v>1405.4349999999999</v>
      </c>
      <c r="L2891" s="38" t="s">
        <v>744</v>
      </c>
      <c r="M2891" s="38" t="s">
        <v>48</v>
      </c>
      <c r="N2891" s="38" t="s">
        <v>10241</v>
      </c>
      <c r="O2891" s="38" t="s">
        <v>2524</v>
      </c>
      <c r="P2891" s="38">
        <v>0</v>
      </c>
    </row>
    <row r="2892" spans="1:16" x14ac:dyDescent="0.3">
      <c r="A2892" s="38">
        <v>20110121.5</v>
      </c>
      <c r="B2892" s="38">
        <v>2455583</v>
      </c>
      <c r="C2892" s="38" t="s">
        <v>10242</v>
      </c>
      <c r="D2892" s="38" t="s">
        <v>3650</v>
      </c>
      <c r="E2892" s="43" t="s">
        <v>10243</v>
      </c>
      <c r="F2892" s="38" t="s">
        <v>988</v>
      </c>
      <c r="G2892" s="38" t="s">
        <v>48</v>
      </c>
      <c r="H2892" s="38" t="s">
        <v>10244</v>
      </c>
      <c r="I2892" s="38" t="s">
        <v>2026</v>
      </c>
      <c r="J2892" s="38">
        <f t="shared" si="45"/>
        <v>2011.0972000000002</v>
      </c>
      <c r="K2892" s="44">
        <v>1405.1069</v>
      </c>
      <c r="L2892" s="38" t="s">
        <v>7371</v>
      </c>
      <c r="M2892" s="38" t="s">
        <v>48</v>
      </c>
      <c r="N2892" s="38" t="s">
        <v>3742</v>
      </c>
      <c r="O2892" s="38" t="s">
        <v>6017</v>
      </c>
      <c r="P2892" s="38">
        <v>0</v>
      </c>
    </row>
    <row r="2893" spans="1:16" x14ac:dyDescent="0.3">
      <c r="A2893" s="38">
        <v>20110122.5</v>
      </c>
      <c r="B2893" s="38">
        <v>2455584</v>
      </c>
      <c r="C2893" s="38" t="s">
        <v>10245</v>
      </c>
      <c r="D2893" s="38" t="s">
        <v>680</v>
      </c>
      <c r="E2893" s="43" t="s">
        <v>10246</v>
      </c>
      <c r="F2893" s="38" t="s">
        <v>1670</v>
      </c>
      <c r="G2893" s="38" t="s">
        <v>48</v>
      </c>
      <c r="H2893" s="38" t="s">
        <v>1069</v>
      </c>
      <c r="I2893" s="38" t="s">
        <v>1773</v>
      </c>
      <c r="J2893" s="38">
        <f t="shared" si="45"/>
        <v>2011.098</v>
      </c>
      <c r="K2893" s="44">
        <v>1404.7440999999999</v>
      </c>
      <c r="L2893" s="38" t="s">
        <v>7371</v>
      </c>
      <c r="M2893" s="38" t="s">
        <v>48</v>
      </c>
      <c r="N2893" s="38" t="s">
        <v>10247</v>
      </c>
      <c r="O2893" s="38" t="s">
        <v>5192</v>
      </c>
      <c r="P2893" s="38">
        <v>0</v>
      </c>
    </row>
    <row r="2894" spans="1:16" x14ac:dyDescent="0.3">
      <c r="A2894" s="38">
        <v>20110123.5</v>
      </c>
      <c r="B2894" s="38">
        <v>2455585</v>
      </c>
      <c r="C2894" s="38" t="s">
        <v>10248</v>
      </c>
      <c r="D2894" s="38" t="s">
        <v>2327</v>
      </c>
      <c r="E2894" s="43" t="s">
        <v>10249</v>
      </c>
      <c r="F2894" s="38" t="s">
        <v>1670</v>
      </c>
      <c r="G2894" s="38" t="s">
        <v>48</v>
      </c>
      <c r="H2894" s="38" t="s">
        <v>10250</v>
      </c>
      <c r="I2894" s="38" t="s">
        <v>2063</v>
      </c>
      <c r="J2894" s="38">
        <f t="shared" si="45"/>
        <v>2011.0987999999998</v>
      </c>
      <c r="K2894" s="44">
        <v>1404.4354000000001</v>
      </c>
      <c r="L2894" s="38" t="s">
        <v>6384</v>
      </c>
      <c r="M2894" s="38" t="s">
        <v>48</v>
      </c>
      <c r="N2894" s="38" t="s">
        <v>162</v>
      </c>
      <c r="O2894" s="38" t="s">
        <v>2065</v>
      </c>
      <c r="P2894" s="38">
        <v>0</v>
      </c>
    </row>
    <row r="2895" spans="1:16" x14ac:dyDescent="0.3">
      <c r="A2895" s="38">
        <v>20110124.5</v>
      </c>
      <c r="B2895" s="38">
        <v>2455586</v>
      </c>
      <c r="C2895" s="38" t="s">
        <v>10251</v>
      </c>
      <c r="D2895" s="38" t="s">
        <v>1462</v>
      </c>
      <c r="E2895" s="43" t="s">
        <v>6988</v>
      </c>
      <c r="F2895" s="38" t="s">
        <v>1670</v>
      </c>
      <c r="G2895" s="38" t="s">
        <v>48</v>
      </c>
      <c r="H2895" s="38" t="s">
        <v>6481</v>
      </c>
      <c r="I2895" s="38" t="s">
        <v>980</v>
      </c>
      <c r="J2895" s="38">
        <f t="shared" si="45"/>
        <v>2011.0995999999996</v>
      </c>
      <c r="K2895" s="44">
        <v>1404.1857</v>
      </c>
      <c r="L2895" s="38" t="s">
        <v>3312</v>
      </c>
      <c r="M2895" s="38" t="s">
        <v>48</v>
      </c>
      <c r="N2895" s="38" t="s">
        <v>10252</v>
      </c>
      <c r="O2895" s="38" t="s">
        <v>2879</v>
      </c>
      <c r="P2895" s="38">
        <v>0</v>
      </c>
    </row>
    <row r="2896" spans="1:16" x14ac:dyDescent="0.3">
      <c r="A2896" s="38">
        <v>20110125.5</v>
      </c>
      <c r="B2896" s="38">
        <v>2455587</v>
      </c>
      <c r="C2896" s="38" t="s">
        <v>10253</v>
      </c>
      <c r="D2896" s="38" t="s">
        <v>10254</v>
      </c>
      <c r="E2896" s="43" t="s">
        <v>10255</v>
      </c>
      <c r="F2896" s="38" t="s">
        <v>1670</v>
      </c>
      <c r="G2896" s="38" t="s">
        <v>48</v>
      </c>
      <c r="H2896" s="38" t="s">
        <v>4128</v>
      </c>
      <c r="I2896" s="38" t="s">
        <v>1767</v>
      </c>
      <c r="J2896" s="38">
        <f t="shared" si="45"/>
        <v>2011.1003999999994</v>
      </c>
      <c r="K2896" s="44">
        <v>1403.9024999999999</v>
      </c>
      <c r="L2896" s="38" t="s">
        <v>2534</v>
      </c>
      <c r="M2896" s="38" t="s">
        <v>48</v>
      </c>
      <c r="N2896" s="38" t="s">
        <v>10256</v>
      </c>
      <c r="O2896" s="38" t="s">
        <v>3047</v>
      </c>
      <c r="P2896" s="38">
        <v>0</v>
      </c>
    </row>
    <row r="2897" spans="1:16" x14ac:dyDescent="0.3">
      <c r="A2897" s="38">
        <v>20110126.5</v>
      </c>
      <c r="B2897" s="38">
        <v>2455588</v>
      </c>
      <c r="C2897" s="38" t="s">
        <v>10257</v>
      </c>
      <c r="D2897" s="38" t="s">
        <v>3852</v>
      </c>
      <c r="E2897" s="43" t="s">
        <v>10258</v>
      </c>
      <c r="F2897" s="38" t="s">
        <v>1676</v>
      </c>
      <c r="G2897" s="38" t="s">
        <v>48</v>
      </c>
      <c r="H2897" s="38" t="s">
        <v>1011</v>
      </c>
      <c r="I2897" s="38" t="s">
        <v>640</v>
      </c>
      <c r="J2897" s="38">
        <f t="shared" si="45"/>
        <v>2011.1011999999992</v>
      </c>
      <c r="K2897" s="44">
        <v>1403.6711</v>
      </c>
      <c r="L2897" s="38" t="s">
        <v>4547</v>
      </c>
      <c r="M2897" s="38" t="s">
        <v>48</v>
      </c>
      <c r="N2897" s="38" t="s">
        <v>10259</v>
      </c>
      <c r="O2897" s="38" t="s">
        <v>1307</v>
      </c>
      <c r="P2897" s="38">
        <v>0</v>
      </c>
    </row>
    <row r="2898" spans="1:16" x14ac:dyDescent="0.3">
      <c r="A2898" s="38">
        <v>20110127.5</v>
      </c>
      <c r="B2898" s="38">
        <v>2455589</v>
      </c>
      <c r="C2898" s="38" t="s">
        <v>10260</v>
      </c>
      <c r="D2898" s="38" t="s">
        <v>2299</v>
      </c>
      <c r="E2898" s="43" t="s">
        <v>10261</v>
      </c>
      <c r="F2898" s="38" t="s">
        <v>1676</v>
      </c>
      <c r="G2898" s="38" t="s">
        <v>48</v>
      </c>
      <c r="H2898" s="38" t="s">
        <v>2734</v>
      </c>
      <c r="I2898" s="38" t="s">
        <v>1767</v>
      </c>
      <c r="J2898" s="38">
        <f t="shared" si="45"/>
        <v>2011.1020000000008</v>
      </c>
      <c r="K2898" s="44">
        <v>1403.3532</v>
      </c>
      <c r="L2898" s="38" t="s">
        <v>7053</v>
      </c>
      <c r="M2898" s="38" t="s">
        <v>48</v>
      </c>
      <c r="N2898" s="38" t="s">
        <v>9357</v>
      </c>
      <c r="O2898" s="38" t="s">
        <v>2082</v>
      </c>
      <c r="P2898" s="38">
        <v>0</v>
      </c>
    </row>
    <row r="2899" spans="1:16" x14ac:dyDescent="0.3">
      <c r="A2899" s="38">
        <v>20110128.5</v>
      </c>
      <c r="B2899" s="38">
        <v>2455590</v>
      </c>
      <c r="C2899" s="38" t="s">
        <v>10262</v>
      </c>
      <c r="D2899" s="38" t="s">
        <v>3508</v>
      </c>
      <c r="E2899" s="43" t="s">
        <v>10263</v>
      </c>
      <c r="F2899" s="38" t="s">
        <v>1676</v>
      </c>
      <c r="G2899" s="38" t="s">
        <v>48</v>
      </c>
      <c r="H2899" s="38" t="s">
        <v>10264</v>
      </c>
      <c r="I2899" s="38" t="s">
        <v>1784</v>
      </c>
      <c r="J2899" s="38">
        <f t="shared" si="45"/>
        <v>2011.1028000000006</v>
      </c>
      <c r="K2899" s="44">
        <v>1403.0501999999999</v>
      </c>
      <c r="L2899" s="38" t="s">
        <v>6392</v>
      </c>
      <c r="M2899" s="38" t="s">
        <v>48</v>
      </c>
      <c r="N2899" s="38" t="s">
        <v>10265</v>
      </c>
      <c r="O2899" s="38" t="s">
        <v>2999</v>
      </c>
      <c r="P2899" s="38">
        <v>0</v>
      </c>
    </row>
    <row r="2900" spans="1:16" x14ac:dyDescent="0.3">
      <c r="A2900" s="38">
        <v>20110129.5</v>
      </c>
      <c r="B2900" s="38">
        <v>2455591</v>
      </c>
      <c r="C2900" s="38" t="s">
        <v>10266</v>
      </c>
      <c r="D2900" s="38" t="s">
        <v>55</v>
      </c>
      <c r="E2900" s="43" t="s">
        <v>55</v>
      </c>
      <c r="F2900" s="38" t="s">
        <v>56</v>
      </c>
      <c r="G2900" s="38" t="s">
        <v>56</v>
      </c>
      <c r="H2900" s="38" t="s">
        <v>56</v>
      </c>
      <c r="I2900" s="38" t="s">
        <v>56</v>
      </c>
      <c r="J2900" s="38">
        <f t="shared" si="45"/>
        <v>2011.1036000000004</v>
      </c>
      <c r="K2900" s="44">
        <v>0</v>
      </c>
      <c r="L2900" s="38" t="s">
        <v>56</v>
      </c>
      <c r="M2900" s="38" t="s">
        <v>56</v>
      </c>
      <c r="N2900" s="38" t="s">
        <v>56</v>
      </c>
      <c r="O2900" s="38" t="s">
        <v>56</v>
      </c>
      <c r="P2900" s="38">
        <v>0</v>
      </c>
    </row>
    <row r="2901" spans="1:16" x14ac:dyDescent="0.3">
      <c r="A2901" s="38">
        <v>20110130.5</v>
      </c>
      <c r="B2901" s="38">
        <v>2455592</v>
      </c>
      <c r="C2901" s="38" t="s">
        <v>10267</v>
      </c>
      <c r="D2901" s="38" t="s">
        <v>55</v>
      </c>
      <c r="E2901" s="43" t="s">
        <v>55</v>
      </c>
      <c r="F2901" s="38" t="s">
        <v>56</v>
      </c>
      <c r="G2901" s="38" t="s">
        <v>56</v>
      </c>
      <c r="H2901" s="38" t="s">
        <v>56</v>
      </c>
      <c r="I2901" s="38" t="s">
        <v>56</v>
      </c>
      <c r="J2901" s="38">
        <f t="shared" si="45"/>
        <v>2011.1044000000002</v>
      </c>
      <c r="K2901" s="44">
        <v>0</v>
      </c>
      <c r="L2901" s="38" t="s">
        <v>56</v>
      </c>
      <c r="M2901" s="38" t="s">
        <v>56</v>
      </c>
      <c r="N2901" s="38" t="s">
        <v>56</v>
      </c>
      <c r="O2901" s="38" t="s">
        <v>56</v>
      </c>
      <c r="P2901" s="38">
        <v>0</v>
      </c>
    </row>
    <row r="2902" spans="1:16" x14ac:dyDescent="0.3">
      <c r="A2902" s="38">
        <v>20110131.5</v>
      </c>
      <c r="B2902" s="38">
        <v>2455593</v>
      </c>
      <c r="C2902" s="38" t="s">
        <v>10268</v>
      </c>
      <c r="D2902" s="38" t="s">
        <v>7954</v>
      </c>
      <c r="E2902" s="43" t="s">
        <v>9499</v>
      </c>
      <c r="F2902" s="38" t="s">
        <v>1676</v>
      </c>
      <c r="G2902" s="38" t="s">
        <v>48</v>
      </c>
      <c r="H2902" s="38" t="s">
        <v>5702</v>
      </c>
      <c r="I2902" s="38" t="s">
        <v>980</v>
      </c>
      <c r="J2902" s="38">
        <f t="shared" si="45"/>
        <v>2011.1052</v>
      </c>
      <c r="K2902" s="44">
        <v>1401.9001000000001</v>
      </c>
      <c r="L2902" s="38" t="s">
        <v>3013</v>
      </c>
      <c r="M2902" s="38" t="s">
        <v>48</v>
      </c>
      <c r="N2902" s="38" t="s">
        <v>10269</v>
      </c>
      <c r="O2902" s="38" t="s">
        <v>2463</v>
      </c>
      <c r="P2902" s="38">
        <v>0</v>
      </c>
    </row>
    <row r="2903" spans="1:16" x14ac:dyDescent="0.3">
      <c r="A2903" s="38">
        <v>20110201.5</v>
      </c>
      <c r="B2903" s="38">
        <v>2455594</v>
      </c>
      <c r="C2903" s="38" t="s">
        <v>10270</v>
      </c>
      <c r="D2903" s="38" t="s">
        <v>7106</v>
      </c>
      <c r="E2903" s="43" t="s">
        <v>10271</v>
      </c>
      <c r="F2903" s="38" t="s">
        <v>1676</v>
      </c>
      <c r="G2903" s="38" t="s">
        <v>48</v>
      </c>
      <c r="H2903" s="38" t="s">
        <v>6994</v>
      </c>
      <c r="I2903" s="38" t="s">
        <v>539</v>
      </c>
      <c r="J2903" s="38">
        <f t="shared" si="45"/>
        <v>2011.1612000000005</v>
      </c>
      <c r="K2903" s="44">
        <v>1401.5473999999999</v>
      </c>
      <c r="L2903" s="38" t="s">
        <v>1090</v>
      </c>
      <c r="M2903" s="38" t="s">
        <v>48</v>
      </c>
      <c r="N2903" s="38" t="s">
        <v>10272</v>
      </c>
      <c r="O2903" s="38" t="s">
        <v>6139</v>
      </c>
      <c r="P2903" s="38">
        <v>0</v>
      </c>
    </row>
    <row r="2904" spans="1:16" x14ac:dyDescent="0.3">
      <c r="A2904" s="38">
        <v>20110202.5</v>
      </c>
      <c r="B2904" s="38">
        <v>2455595</v>
      </c>
      <c r="C2904" s="38" t="s">
        <v>10273</v>
      </c>
      <c r="D2904" s="38" t="s">
        <v>431</v>
      </c>
      <c r="E2904" s="43" t="s">
        <v>10274</v>
      </c>
      <c r="F2904" s="38" t="s">
        <v>1676</v>
      </c>
      <c r="G2904" s="38" t="s">
        <v>48</v>
      </c>
      <c r="H2904" s="38" t="s">
        <v>5180</v>
      </c>
      <c r="I2904" s="38" t="s">
        <v>2063</v>
      </c>
      <c r="J2904" s="38">
        <f t="shared" si="45"/>
        <v>2011.1620000000003</v>
      </c>
      <c r="K2904" s="44">
        <v>1401.2221999999999</v>
      </c>
      <c r="L2904" s="38" t="s">
        <v>3100</v>
      </c>
      <c r="M2904" s="38" t="s">
        <v>48</v>
      </c>
      <c r="N2904" s="38" t="s">
        <v>7826</v>
      </c>
      <c r="O2904" s="38" t="s">
        <v>1380</v>
      </c>
      <c r="P2904" s="38">
        <v>0</v>
      </c>
    </row>
    <row r="2905" spans="1:16" x14ac:dyDescent="0.3">
      <c r="A2905" s="38">
        <v>20110203.5</v>
      </c>
      <c r="B2905" s="38">
        <v>2455596</v>
      </c>
      <c r="C2905" s="38" t="s">
        <v>10275</v>
      </c>
      <c r="D2905" s="38" t="s">
        <v>10276</v>
      </c>
      <c r="E2905" s="43" t="s">
        <v>10277</v>
      </c>
      <c r="F2905" s="38" t="s">
        <v>1676</v>
      </c>
      <c r="G2905" s="38" t="s">
        <v>48</v>
      </c>
      <c r="H2905" s="38" t="s">
        <v>10278</v>
      </c>
      <c r="I2905" s="38" t="s">
        <v>1767</v>
      </c>
      <c r="J2905" s="38">
        <f t="shared" si="45"/>
        <v>2011.1628000000001</v>
      </c>
      <c r="K2905" s="44">
        <v>1400.8477</v>
      </c>
      <c r="L2905" s="38" t="s">
        <v>3637</v>
      </c>
      <c r="M2905" s="38" t="s">
        <v>48</v>
      </c>
      <c r="N2905" s="38" t="s">
        <v>5577</v>
      </c>
      <c r="O2905" s="38" t="s">
        <v>3238</v>
      </c>
      <c r="P2905" s="38">
        <v>0</v>
      </c>
    </row>
    <row r="2906" spans="1:16" x14ac:dyDescent="0.3">
      <c r="A2906" s="38">
        <v>20110204.5</v>
      </c>
      <c r="B2906" s="38">
        <v>2455597</v>
      </c>
      <c r="C2906" s="38" t="s">
        <v>10279</v>
      </c>
      <c r="D2906" s="38" t="s">
        <v>4943</v>
      </c>
      <c r="E2906" s="43" t="s">
        <v>2790</v>
      </c>
      <c r="F2906" s="38" t="s">
        <v>986</v>
      </c>
      <c r="G2906" s="38" t="s">
        <v>48</v>
      </c>
      <c r="H2906" s="38" t="s">
        <v>6938</v>
      </c>
      <c r="I2906" s="38" t="s">
        <v>1779</v>
      </c>
      <c r="J2906" s="38">
        <f t="shared" si="45"/>
        <v>2011.1635999999999</v>
      </c>
      <c r="K2906" s="44">
        <v>1400.4446</v>
      </c>
      <c r="L2906" s="38" t="s">
        <v>3453</v>
      </c>
      <c r="M2906" s="38" t="s">
        <v>48</v>
      </c>
      <c r="N2906" s="38" t="s">
        <v>6203</v>
      </c>
      <c r="O2906" s="38" t="s">
        <v>6017</v>
      </c>
      <c r="P2906" s="38">
        <v>0</v>
      </c>
    </row>
    <row r="2907" spans="1:16" x14ac:dyDescent="0.3">
      <c r="A2907" s="38">
        <v>20110205.5</v>
      </c>
      <c r="B2907" s="38">
        <v>2455598</v>
      </c>
      <c r="C2907" s="38" t="s">
        <v>10280</v>
      </c>
      <c r="D2907" s="38" t="s">
        <v>373</v>
      </c>
      <c r="E2907" s="43" t="s">
        <v>10281</v>
      </c>
      <c r="F2907" s="38" t="s">
        <v>986</v>
      </c>
      <c r="G2907" s="38" t="s">
        <v>48</v>
      </c>
      <c r="H2907" s="38" t="s">
        <v>4524</v>
      </c>
      <c r="I2907" s="38" t="s">
        <v>581</v>
      </c>
      <c r="J2907" s="38">
        <f t="shared" si="45"/>
        <v>2011.1643999999997</v>
      </c>
      <c r="K2907" s="44">
        <v>1400.0237999999999</v>
      </c>
      <c r="L2907" s="38" t="s">
        <v>3695</v>
      </c>
      <c r="M2907" s="38" t="s">
        <v>48</v>
      </c>
      <c r="N2907" s="38" t="s">
        <v>10282</v>
      </c>
      <c r="O2907" s="38" t="s">
        <v>1380</v>
      </c>
      <c r="P2907" s="38">
        <v>0</v>
      </c>
    </row>
    <row r="2908" spans="1:16" x14ac:dyDescent="0.3">
      <c r="A2908" s="38">
        <v>20110206.5</v>
      </c>
      <c r="B2908" s="38">
        <v>2455599</v>
      </c>
      <c r="C2908" s="38" t="s">
        <v>10283</v>
      </c>
      <c r="D2908" s="38" t="s">
        <v>541</v>
      </c>
      <c r="E2908" s="43" t="s">
        <v>10284</v>
      </c>
      <c r="F2908" s="38" t="s">
        <v>986</v>
      </c>
      <c r="G2908" s="38" t="s">
        <v>48</v>
      </c>
      <c r="H2908" s="38" t="s">
        <v>2826</v>
      </c>
      <c r="I2908" s="38" t="s">
        <v>1779</v>
      </c>
      <c r="J2908" s="38">
        <f t="shared" si="45"/>
        <v>2011.1651999999995</v>
      </c>
      <c r="K2908" s="44">
        <v>1399.6231</v>
      </c>
      <c r="L2908" s="38" t="s">
        <v>2053</v>
      </c>
      <c r="M2908" s="38" t="s">
        <v>48</v>
      </c>
      <c r="N2908" s="38" t="s">
        <v>2978</v>
      </c>
      <c r="O2908" s="38" t="s">
        <v>2281</v>
      </c>
      <c r="P2908" s="38">
        <v>0</v>
      </c>
    </row>
    <row r="2909" spans="1:16" x14ac:dyDescent="0.3">
      <c r="A2909" s="38">
        <v>20110207.5</v>
      </c>
      <c r="B2909" s="38">
        <v>2455600</v>
      </c>
      <c r="C2909" s="38" t="s">
        <v>10285</v>
      </c>
      <c r="D2909" s="38" t="s">
        <v>780</v>
      </c>
      <c r="E2909" s="43" t="s">
        <v>10286</v>
      </c>
      <c r="F2909" s="38" t="s">
        <v>1141</v>
      </c>
      <c r="G2909" s="38" t="s">
        <v>48</v>
      </c>
      <c r="H2909" s="38" t="s">
        <v>2901</v>
      </c>
      <c r="I2909" s="38" t="s">
        <v>1762</v>
      </c>
      <c r="J2909" s="38">
        <f t="shared" si="45"/>
        <v>2011.1659999999993</v>
      </c>
      <c r="K2909" s="44">
        <v>1399.1886</v>
      </c>
      <c r="L2909" s="38" t="s">
        <v>2053</v>
      </c>
      <c r="M2909" s="38" t="s">
        <v>48</v>
      </c>
      <c r="N2909" s="38" t="s">
        <v>10287</v>
      </c>
      <c r="O2909" s="38" t="s">
        <v>1444</v>
      </c>
      <c r="P2909" s="38">
        <v>0</v>
      </c>
    </row>
    <row r="2910" spans="1:16" x14ac:dyDescent="0.3">
      <c r="A2910" s="38">
        <v>20110208.5</v>
      </c>
      <c r="B2910" s="38">
        <v>2455601</v>
      </c>
      <c r="C2910" s="38" t="s">
        <v>10288</v>
      </c>
      <c r="D2910" s="38" t="s">
        <v>3600</v>
      </c>
      <c r="E2910" s="43" t="s">
        <v>10289</v>
      </c>
      <c r="F2910" s="38" t="s">
        <v>1141</v>
      </c>
      <c r="G2910" s="38" t="s">
        <v>48</v>
      </c>
      <c r="H2910" s="38" t="s">
        <v>5125</v>
      </c>
      <c r="I2910" s="38" t="s">
        <v>741</v>
      </c>
      <c r="J2910" s="38">
        <f t="shared" si="45"/>
        <v>2011.1668000000009</v>
      </c>
      <c r="K2910" s="44">
        <v>1398.6826000000001</v>
      </c>
      <c r="L2910" s="38" t="s">
        <v>2048</v>
      </c>
      <c r="M2910" s="38" t="s">
        <v>48</v>
      </c>
      <c r="N2910" s="38" t="s">
        <v>1484</v>
      </c>
      <c r="O2910" s="38" t="s">
        <v>7085</v>
      </c>
      <c r="P2910" s="38">
        <v>0</v>
      </c>
    </row>
    <row r="2911" spans="1:16" x14ac:dyDescent="0.3">
      <c r="A2911" s="38">
        <v>20110209.5</v>
      </c>
      <c r="B2911" s="38">
        <v>2455602</v>
      </c>
      <c r="C2911" s="38" t="s">
        <v>10290</v>
      </c>
      <c r="D2911" s="38" t="s">
        <v>597</v>
      </c>
      <c r="E2911" s="43" t="s">
        <v>10291</v>
      </c>
      <c r="F2911" s="38" t="s">
        <v>1141</v>
      </c>
      <c r="G2911" s="38" t="s">
        <v>48</v>
      </c>
      <c r="H2911" s="38" t="s">
        <v>8686</v>
      </c>
      <c r="I2911" s="38" t="s">
        <v>1756</v>
      </c>
      <c r="J2911" s="38">
        <f t="shared" si="45"/>
        <v>2011.1676000000007</v>
      </c>
      <c r="K2911" s="44">
        <v>1398.1797999999999</v>
      </c>
      <c r="L2911" s="38" t="s">
        <v>3475</v>
      </c>
      <c r="M2911" s="38" t="s">
        <v>48</v>
      </c>
      <c r="N2911" s="38" t="s">
        <v>7307</v>
      </c>
      <c r="O2911" s="38" t="s">
        <v>3906</v>
      </c>
      <c r="P2911" s="38">
        <v>0</v>
      </c>
    </row>
    <row r="2912" spans="1:16" x14ac:dyDescent="0.3">
      <c r="A2912" s="38">
        <v>20110210.5</v>
      </c>
      <c r="B2912" s="38">
        <v>2455603</v>
      </c>
      <c r="C2912" s="38" t="s">
        <v>10292</v>
      </c>
      <c r="D2912" s="38" t="s">
        <v>2019</v>
      </c>
      <c r="E2912" s="43" t="s">
        <v>3603</v>
      </c>
      <c r="F2912" s="38" t="s">
        <v>1141</v>
      </c>
      <c r="G2912" s="38" t="s">
        <v>48</v>
      </c>
      <c r="H2912" s="38" t="s">
        <v>5082</v>
      </c>
      <c r="I2912" s="38" t="s">
        <v>1767</v>
      </c>
      <c r="J2912" s="38">
        <f t="shared" si="45"/>
        <v>2011.1684000000005</v>
      </c>
      <c r="K2912" s="44">
        <v>1397.6956</v>
      </c>
      <c r="L2912" s="38" t="s">
        <v>422</v>
      </c>
      <c r="M2912" s="38" t="s">
        <v>48</v>
      </c>
      <c r="N2912" s="38" t="s">
        <v>4167</v>
      </c>
      <c r="O2912" s="38" t="s">
        <v>3094</v>
      </c>
      <c r="P2912" s="38">
        <v>0</v>
      </c>
    </row>
    <row r="2913" spans="1:16" x14ac:dyDescent="0.3">
      <c r="A2913" s="38">
        <v>20110211.5</v>
      </c>
      <c r="B2913" s="38">
        <v>2455604</v>
      </c>
      <c r="C2913" s="38" t="s">
        <v>10293</v>
      </c>
      <c r="D2913" s="38" t="s">
        <v>2668</v>
      </c>
      <c r="E2913" s="43" t="s">
        <v>5124</v>
      </c>
      <c r="F2913" s="38" t="s">
        <v>1141</v>
      </c>
      <c r="G2913" s="38" t="s">
        <v>48</v>
      </c>
      <c r="H2913" s="38" t="s">
        <v>1458</v>
      </c>
      <c r="I2913" s="38" t="s">
        <v>1784</v>
      </c>
      <c r="J2913" s="38">
        <f t="shared" si="45"/>
        <v>2011.1692000000003</v>
      </c>
      <c r="K2913" s="44">
        <v>1397.1922999999999</v>
      </c>
      <c r="L2913" s="38" t="s">
        <v>3522</v>
      </c>
      <c r="M2913" s="38" t="s">
        <v>48</v>
      </c>
      <c r="N2913" s="38" t="s">
        <v>2591</v>
      </c>
      <c r="O2913" s="38" t="s">
        <v>1294</v>
      </c>
      <c r="P2913" s="38">
        <v>0</v>
      </c>
    </row>
    <row r="2914" spans="1:16" x14ac:dyDescent="0.3">
      <c r="A2914" s="38">
        <v>20110212.5</v>
      </c>
      <c r="B2914" s="38">
        <v>2455605</v>
      </c>
      <c r="C2914" s="38" t="s">
        <v>10294</v>
      </c>
      <c r="D2914" s="38" t="s">
        <v>2593</v>
      </c>
      <c r="E2914" s="43" t="s">
        <v>3810</v>
      </c>
      <c r="F2914" s="38" t="s">
        <v>1141</v>
      </c>
      <c r="G2914" s="38" t="s">
        <v>48</v>
      </c>
      <c r="H2914" s="38" t="s">
        <v>2761</v>
      </c>
      <c r="I2914" s="38" t="s">
        <v>1826</v>
      </c>
      <c r="J2914" s="38">
        <f t="shared" si="45"/>
        <v>2011.17</v>
      </c>
      <c r="K2914" s="44">
        <v>1396.6795999999999</v>
      </c>
      <c r="L2914" s="38" t="s">
        <v>4179</v>
      </c>
      <c r="M2914" s="38" t="s">
        <v>48</v>
      </c>
      <c r="N2914" s="38" t="s">
        <v>8297</v>
      </c>
      <c r="O2914" s="38" t="s">
        <v>6007</v>
      </c>
      <c r="P2914" s="38">
        <v>0</v>
      </c>
    </row>
    <row r="2915" spans="1:16" x14ac:dyDescent="0.3">
      <c r="A2915" s="38">
        <v>20110213.5</v>
      </c>
      <c r="B2915" s="38">
        <v>2455606</v>
      </c>
      <c r="C2915" s="38" t="s">
        <v>10295</v>
      </c>
      <c r="D2915" s="38" t="s">
        <v>1110</v>
      </c>
      <c r="E2915" s="43" t="s">
        <v>10296</v>
      </c>
      <c r="F2915" s="38" t="s">
        <v>986</v>
      </c>
      <c r="G2915" s="38" t="s">
        <v>48</v>
      </c>
      <c r="H2915" s="38" t="s">
        <v>10297</v>
      </c>
      <c r="I2915" s="38" t="s">
        <v>3453</v>
      </c>
      <c r="J2915" s="38">
        <f t="shared" si="45"/>
        <v>2011.1707999999999</v>
      </c>
      <c r="K2915" s="44">
        <v>1395.8903</v>
      </c>
      <c r="L2915" s="38" t="s">
        <v>2077</v>
      </c>
      <c r="M2915" s="38" t="s">
        <v>48</v>
      </c>
      <c r="N2915" s="38" t="s">
        <v>10298</v>
      </c>
      <c r="O2915" s="38" t="s">
        <v>10299</v>
      </c>
      <c r="P2915" s="38">
        <v>0</v>
      </c>
    </row>
    <row r="2916" spans="1:16" x14ac:dyDescent="0.3">
      <c r="A2916" s="38">
        <v>20110214.5</v>
      </c>
      <c r="B2916" s="38">
        <v>2455607</v>
      </c>
      <c r="C2916" s="38" t="s">
        <v>10300</v>
      </c>
      <c r="D2916" s="38" t="s">
        <v>2231</v>
      </c>
      <c r="E2916" s="43" t="s">
        <v>10301</v>
      </c>
      <c r="F2916" s="38" t="s">
        <v>1676</v>
      </c>
      <c r="G2916" s="38" t="s">
        <v>48</v>
      </c>
      <c r="H2916" s="38" t="s">
        <v>3397</v>
      </c>
      <c r="I2916" s="38" t="s">
        <v>1796</v>
      </c>
      <c r="J2916" s="38">
        <f t="shared" si="45"/>
        <v>2011.1715999999997</v>
      </c>
      <c r="K2916" s="44">
        <v>1395.2025000000001</v>
      </c>
      <c r="L2916" s="38" t="s">
        <v>560</v>
      </c>
      <c r="M2916" s="38" t="s">
        <v>48</v>
      </c>
      <c r="N2916" s="38" t="s">
        <v>1174</v>
      </c>
      <c r="O2916" s="38" t="s">
        <v>2673</v>
      </c>
      <c r="P2916" s="38">
        <v>0</v>
      </c>
    </row>
    <row r="2917" spans="1:16" x14ac:dyDescent="0.3">
      <c r="A2917" s="38">
        <v>20110215.5</v>
      </c>
      <c r="B2917" s="38">
        <v>2455608</v>
      </c>
      <c r="C2917" s="38" t="s">
        <v>10302</v>
      </c>
      <c r="D2917" s="38" t="s">
        <v>7481</v>
      </c>
      <c r="E2917" s="43" t="s">
        <v>5855</v>
      </c>
      <c r="F2917" s="38" t="s">
        <v>1676</v>
      </c>
      <c r="G2917" s="38" t="s">
        <v>48</v>
      </c>
      <c r="H2917" s="38" t="s">
        <v>3679</v>
      </c>
      <c r="I2917" s="38" t="s">
        <v>581</v>
      </c>
      <c r="J2917" s="38">
        <f t="shared" si="45"/>
        <v>2011.1723999999995</v>
      </c>
      <c r="K2917" s="44">
        <v>1394.6469</v>
      </c>
      <c r="L2917" s="38" t="s">
        <v>1792</v>
      </c>
      <c r="M2917" s="38" t="s">
        <v>48</v>
      </c>
      <c r="N2917" s="38" t="s">
        <v>3028</v>
      </c>
      <c r="O2917" s="38" t="s">
        <v>9941</v>
      </c>
      <c r="P2917" s="38">
        <v>0</v>
      </c>
    </row>
    <row r="2918" spans="1:16" x14ac:dyDescent="0.3">
      <c r="A2918" s="38">
        <v>20110216.5</v>
      </c>
      <c r="B2918" s="38">
        <v>2455609</v>
      </c>
      <c r="C2918" s="38" t="s">
        <v>10303</v>
      </c>
      <c r="D2918" s="38" t="s">
        <v>3538</v>
      </c>
      <c r="E2918" s="43" t="s">
        <v>8344</v>
      </c>
      <c r="F2918" s="38" t="s">
        <v>1676</v>
      </c>
      <c r="G2918" s="38" t="s">
        <v>48</v>
      </c>
      <c r="H2918" s="38" t="s">
        <v>762</v>
      </c>
      <c r="I2918" s="38" t="s">
        <v>1871</v>
      </c>
      <c r="J2918" s="38">
        <f t="shared" si="45"/>
        <v>2011.1731999999993</v>
      </c>
      <c r="K2918" s="44">
        <v>1394.1569</v>
      </c>
      <c r="L2918" s="38" t="s">
        <v>1665</v>
      </c>
      <c r="M2918" s="38" t="s">
        <v>48</v>
      </c>
      <c r="N2918" s="38" t="s">
        <v>2646</v>
      </c>
      <c r="O2918" s="38" t="s">
        <v>270</v>
      </c>
      <c r="P2918" s="38">
        <v>0</v>
      </c>
    </row>
    <row r="2919" spans="1:16" x14ac:dyDescent="0.3">
      <c r="A2919" s="38">
        <v>20110217.5</v>
      </c>
      <c r="B2919" s="38">
        <v>2455610</v>
      </c>
      <c r="C2919" s="38" t="s">
        <v>10304</v>
      </c>
      <c r="D2919" s="38" t="s">
        <v>3608</v>
      </c>
      <c r="E2919" s="43" t="s">
        <v>10305</v>
      </c>
      <c r="F2919" s="38" t="s">
        <v>1676</v>
      </c>
      <c r="G2919" s="38" t="s">
        <v>48</v>
      </c>
      <c r="H2919" s="38" t="s">
        <v>10000</v>
      </c>
      <c r="I2919" s="38" t="s">
        <v>1756</v>
      </c>
      <c r="J2919" s="38">
        <f t="shared" si="45"/>
        <v>2011.1740000000009</v>
      </c>
      <c r="K2919" s="44">
        <v>1393.6115</v>
      </c>
      <c r="L2919" s="38" t="s">
        <v>1745</v>
      </c>
      <c r="M2919" s="38" t="s">
        <v>48</v>
      </c>
      <c r="N2919" s="38" t="s">
        <v>531</v>
      </c>
      <c r="O2919" s="38" t="s">
        <v>6581</v>
      </c>
      <c r="P2919" s="38">
        <v>0</v>
      </c>
    </row>
    <row r="2920" spans="1:16" x14ac:dyDescent="0.3">
      <c r="A2920" s="38">
        <v>20110218.5</v>
      </c>
      <c r="B2920" s="38">
        <v>2455611</v>
      </c>
      <c r="C2920" s="38" t="s">
        <v>10306</v>
      </c>
      <c r="D2920" s="38" t="s">
        <v>591</v>
      </c>
      <c r="E2920" s="43" t="s">
        <v>6262</v>
      </c>
      <c r="F2920" s="38" t="s">
        <v>986</v>
      </c>
      <c r="G2920" s="38" t="s">
        <v>48</v>
      </c>
      <c r="H2920" s="38" t="s">
        <v>10307</v>
      </c>
      <c r="I2920" s="38" t="s">
        <v>1839</v>
      </c>
      <c r="J2920" s="38">
        <f t="shared" si="45"/>
        <v>2011.1748000000007</v>
      </c>
      <c r="K2920" s="44">
        <v>1393.0441000000001</v>
      </c>
      <c r="L2920" s="38" t="s">
        <v>3512</v>
      </c>
      <c r="M2920" s="38" t="s">
        <v>48</v>
      </c>
      <c r="N2920" s="38" t="s">
        <v>3237</v>
      </c>
      <c r="O2920" s="38" t="s">
        <v>429</v>
      </c>
      <c r="P2920" s="38">
        <v>0</v>
      </c>
    </row>
    <row r="2921" spans="1:16" x14ac:dyDescent="0.3">
      <c r="A2921" s="38">
        <v>20110219.5</v>
      </c>
      <c r="B2921" s="38">
        <v>2455612</v>
      </c>
      <c r="C2921" s="38" t="s">
        <v>10308</v>
      </c>
      <c r="D2921" s="38" t="s">
        <v>160</v>
      </c>
      <c r="E2921" s="43" t="s">
        <v>10309</v>
      </c>
      <c r="F2921" s="38" t="s">
        <v>986</v>
      </c>
      <c r="G2921" s="38" t="s">
        <v>48</v>
      </c>
      <c r="H2921" s="38" t="s">
        <v>7402</v>
      </c>
      <c r="I2921" s="38" t="s">
        <v>2063</v>
      </c>
      <c r="J2921" s="38">
        <f t="shared" si="45"/>
        <v>2011.1756000000005</v>
      </c>
      <c r="K2921" s="44">
        <v>1392.4544000000001</v>
      </c>
      <c r="L2921" s="38" t="s">
        <v>1240</v>
      </c>
      <c r="M2921" s="38" t="s">
        <v>48</v>
      </c>
      <c r="N2921" s="38" t="s">
        <v>6476</v>
      </c>
      <c r="O2921" s="38" t="s">
        <v>1402</v>
      </c>
      <c r="P2921" s="38">
        <v>0</v>
      </c>
    </row>
    <row r="2922" spans="1:16" x14ac:dyDescent="0.3">
      <c r="A2922" s="38">
        <v>20110220.5</v>
      </c>
      <c r="B2922" s="38">
        <v>2455613</v>
      </c>
      <c r="C2922" s="38" t="s">
        <v>10310</v>
      </c>
      <c r="D2922" s="38" t="s">
        <v>1067</v>
      </c>
      <c r="E2922" s="43" t="s">
        <v>1950</v>
      </c>
      <c r="F2922" s="38" t="s">
        <v>986</v>
      </c>
      <c r="G2922" s="38" t="s">
        <v>48</v>
      </c>
      <c r="H2922" s="38" t="s">
        <v>6907</v>
      </c>
      <c r="I2922" s="38" t="s">
        <v>1779</v>
      </c>
      <c r="J2922" s="38">
        <f t="shared" si="45"/>
        <v>2011.1764000000003</v>
      </c>
      <c r="K2922" s="44">
        <v>1391.8617999999999</v>
      </c>
      <c r="L2922" s="38" t="s">
        <v>1985</v>
      </c>
      <c r="M2922" s="38" t="s">
        <v>48</v>
      </c>
      <c r="N2922" s="38" t="s">
        <v>10107</v>
      </c>
      <c r="O2922" s="38" t="s">
        <v>3222</v>
      </c>
      <c r="P2922" s="38">
        <v>0</v>
      </c>
    </row>
    <row r="2923" spans="1:16" x14ac:dyDescent="0.3">
      <c r="A2923" s="38">
        <v>20110221.5</v>
      </c>
      <c r="B2923" s="38">
        <v>2455614</v>
      </c>
      <c r="C2923" s="38" t="s">
        <v>10311</v>
      </c>
      <c r="D2923" s="38" t="s">
        <v>1462</v>
      </c>
      <c r="E2923" s="43" t="s">
        <v>5310</v>
      </c>
      <c r="F2923" s="38" t="s">
        <v>986</v>
      </c>
      <c r="G2923" s="38" t="s">
        <v>48</v>
      </c>
      <c r="H2923" s="38" t="s">
        <v>1972</v>
      </c>
      <c r="I2923" s="38" t="s">
        <v>1862</v>
      </c>
      <c r="J2923" s="38">
        <f t="shared" si="45"/>
        <v>2011.1772000000001</v>
      </c>
      <c r="K2923" s="44">
        <v>1391.3400999999999</v>
      </c>
      <c r="L2923" s="38" t="s">
        <v>4583</v>
      </c>
      <c r="M2923" s="38" t="s">
        <v>48</v>
      </c>
      <c r="N2923" s="38" t="s">
        <v>10312</v>
      </c>
      <c r="O2923" s="38" t="s">
        <v>1711</v>
      </c>
      <c r="P2923" s="38">
        <v>0</v>
      </c>
    </row>
    <row r="2924" spans="1:16" x14ac:dyDescent="0.3">
      <c r="A2924" s="38">
        <v>20110222.5</v>
      </c>
      <c r="B2924" s="38">
        <v>2455615</v>
      </c>
      <c r="C2924" s="38" t="s">
        <v>10313</v>
      </c>
      <c r="D2924" s="38" t="s">
        <v>3263</v>
      </c>
      <c r="E2924" s="43" t="s">
        <v>10314</v>
      </c>
      <c r="F2924" s="38" t="s">
        <v>986</v>
      </c>
      <c r="G2924" s="38" t="s">
        <v>48</v>
      </c>
      <c r="H2924" s="38" t="s">
        <v>397</v>
      </c>
      <c r="I2924" s="38" t="s">
        <v>1762</v>
      </c>
      <c r="J2924" s="38">
        <f t="shared" si="45"/>
        <v>2011.1779999999999</v>
      </c>
      <c r="K2924" s="44">
        <v>1390.7688000000001</v>
      </c>
      <c r="L2924" s="38" t="s">
        <v>4886</v>
      </c>
      <c r="M2924" s="38" t="s">
        <v>48</v>
      </c>
      <c r="N2924" s="38" t="s">
        <v>1722</v>
      </c>
      <c r="O2924" s="38" t="s">
        <v>10315</v>
      </c>
      <c r="P2924" s="38">
        <v>0</v>
      </c>
    </row>
    <row r="2925" spans="1:16" x14ac:dyDescent="0.3">
      <c r="A2925" s="38">
        <v>20110223.5</v>
      </c>
      <c r="B2925" s="38">
        <v>2455616</v>
      </c>
      <c r="C2925" s="38" t="s">
        <v>10316</v>
      </c>
      <c r="D2925" s="38" t="s">
        <v>3899</v>
      </c>
      <c r="E2925" s="43" t="s">
        <v>10317</v>
      </c>
      <c r="F2925" s="38" t="s">
        <v>986</v>
      </c>
      <c r="G2925" s="38" t="s">
        <v>48</v>
      </c>
      <c r="H2925" s="38" t="s">
        <v>5362</v>
      </c>
      <c r="I2925" s="38" t="s">
        <v>1773</v>
      </c>
      <c r="J2925" s="38">
        <f t="shared" si="45"/>
        <v>2011.1787999999997</v>
      </c>
      <c r="K2925" s="44">
        <v>1390.1934000000001</v>
      </c>
      <c r="L2925" s="38" t="s">
        <v>1175</v>
      </c>
      <c r="M2925" s="38" t="s">
        <v>48</v>
      </c>
      <c r="N2925" s="38" t="s">
        <v>10318</v>
      </c>
      <c r="O2925" s="38" t="s">
        <v>3958</v>
      </c>
      <c r="P2925" s="38">
        <v>0</v>
      </c>
    </row>
    <row r="2926" spans="1:16" x14ac:dyDescent="0.3">
      <c r="A2926" s="38">
        <v>20110224.5</v>
      </c>
      <c r="B2926" s="38">
        <v>2455617</v>
      </c>
      <c r="C2926" s="38" t="s">
        <v>10319</v>
      </c>
      <c r="D2926" s="38" t="s">
        <v>2476</v>
      </c>
      <c r="E2926" s="43" t="s">
        <v>10320</v>
      </c>
      <c r="F2926" s="38" t="s">
        <v>986</v>
      </c>
      <c r="G2926" s="38" t="s">
        <v>48</v>
      </c>
      <c r="H2926" s="38" t="s">
        <v>5439</v>
      </c>
      <c r="I2926" s="38" t="s">
        <v>1808</v>
      </c>
      <c r="J2926" s="38">
        <f t="shared" si="45"/>
        <v>2011.1795999999995</v>
      </c>
      <c r="K2926" s="44">
        <v>1389.5169000000001</v>
      </c>
      <c r="L2926" s="38" t="s">
        <v>231</v>
      </c>
      <c r="M2926" s="38" t="s">
        <v>48</v>
      </c>
      <c r="N2926" s="38" t="s">
        <v>3149</v>
      </c>
      <c r="O2926" s="38" t="s">
        <v>10321</v>
      </c>
      <c r="P2926" s="38">
        <v>0</v>
      </c>
    </row>
    <row r="2927" spans="1:16" x14ac:dyDescent="0.3">
      <c r="A2927" s="38">
        <v>20110225.5</v>
      </c>
      <c r="B2927" s="38">
        <v>2455618</v>
      </c>
      <c r="C2927" s="38" t="s">
        <v>10322</v>
      </c>
      <c r="D2927" s="38" t="s">
        <v>2263</v>
      </c>
      <c r="E2927" s="43" t="s">
        <v>10323</v>
      </c>
      <c r="F2927" s="38" t="s">
        <v>602</v>
      </c>
      <c r="G2927" s="38" t="s">
        <v>48</v>
      </c>
      <c r="H2927" s="38" t="s">
        <v>9450</v>
      </c>
      <c r="I2927" s="38" t="s">
        <v>741</v>
      </c>
      <c r="J2927" s="38">
        <f t="shared" si="45"/>
        <v>2011.1803999999993</v>
      </c>
      <c r="K2927" s="44">
        <v>1388.8398999999999</v>
      </c>
      <c r="L2927" s="38" t="s">
        <v>166</v>
      </c>
      <c r="M2927" s="38" t="s">
        <v>48</v>
      </c>
      <c r="N2927" s="38" t="s">
        <v>10324</v>
      </c>
      <c r="O2927" s="38" t="s">
        <v>3160</v>
      </c>
      <c r="P2927" s="38">
        <v>0</v>
      </c>
    </row>
    <row r="2928" spans="1:16" x14ac:dyDescent="0.3">
      <c r="A2928" s="38">
        <v>20110226.5</v>
      </c>
      <c r="B2928" s="38">
        <v>2455619</v>
      </c>
      <c r="C2928" s="38" t="s">
        <v>10325</v>
      </c>
      <c r="D2928" s="38" t="s">
        <v>2019</v>
      </c>
      <c r="E2928" s="43" t="s">
        <v>10326</v>
      </c>
      <c r="F2928" s="38" t="s">
        <v>602</v>
      </c>
      <c r="G2928" s="38" t="s">
        <v>48</v>
      </c>
      <c r="H2928" s="38" t="s">
        <v>5055</v>
      </c>
      <c r="I2928" s="38" t="s">
        <v>1846</v>
      </c>
      <c r="J2928" s="38">
        <f t="shared" si="45"/>
        <v>2011.1812000000009</v>
      </c>
      <c r="K2928" s="44">
        <v>1388.2634</v>
      </c>
      <c r="L2928" s="38" t="s">
        <v>2606</v>
      </c>
      <c r="M2928" s="38" t="s">
        <v>48</v>
      </c>
      <c r="N2928" s="38" t="s">
        <v>10327</v>
      </c>
      <c r="O2928" s="38" t="s">
        <v>6657</v>
      </c>
      <c r="P2928" s="38">
        <v>0</v>
      </c>
    </row>
    <row r="2929" spans="1:16" x14ac:dyDescent="0.3">
      <c r="A2929" s="38">
        <v>20110227.5</v>
      </c>
      <c r="B2929" s="38">
        <v>2455620</v>
      </c>
      <c r="C2929" s="38" t="s">
        <v>10328</v>
      </c>
      <c r="D2929" s="38" t="s">
        <v>576</v>
      </c>
      <c r="E2929" s="43" t="s">
        <v>10329</v>
      </c>
      <c r="F2929" s="38" t="s">
        <v>602</v>
      </c>
      <c r="G2929" s="38" t="s">
        <v>48</v>
      </c>
      <c r="H2929" s="38" t="s">
        <v>8525</v>
      </c>
      <c r="I2929" s="38" t="s">
        <v>1790</v>
      </c>
      <c r="J2929" s="38">
        <f t="shared" si="45"/>
        <v>2011.1820000000007</v>
      </c>
      <c r="K2929" s="44">
        <v>1387.6475</v>
      </c>
      <c r="L2929" s="38" t="s">
        <v>1751</v>
      </c>
      <c r="M2929" s="38" t="s">
        <v>48</v>
      </c>
      <c r="N2929" s="38" t="s">
        <v>7117</v>
      </c>
      <c r="O2929" s="38" t="s">
        <v>1420</v>
      </c>
      <c r="P2929" s="38">
        <v>0</v>
      </c>
    </row>
    <row r="2930" spans="1:16" x14ac:dyDescent="0.3">
      <c r="A2930" s="38">
        <v>20110228.5</v>
      </c>
      <c r="B2930" s="38">
        <v>2455621</v>
      </c>
      <c r="C2930" s="38" t="s">
        <v>10330</v>
      </c>
      <c r="D2930" s="38" t="s">
        <v>1123</v>
      </c>
      <c r="E2930" s="43" t="s">
        <v>1907</v>
      </c>
      <c r="F2930" s="38" t="s">
        <v>602</v>
      </c>
      <c r="G2930" s="38" t="s">
        <v>48</v>
      </c>
      <c r="H2930" s="38" t="s">
        <v>10331</v>
      </c>
      <c r="I2930" s="38" t="s">
        <v>3551</v>
      </c>
      <c r="J2930" s="38">
        <f t="shared" si="45"/>
        <v>2011.1828000000005</v>
      </c>
      <c r="K2930" s="44">
        <v>1386.9357</v>
      </c>
      <c r="L2930" s="38" t="s">
        <v>1834</v>
      </c>
      <c r="M2930" s="38" t="s">
        <v>48</v>
      </c>
      <c r="N2930" s="38" t="s">
        <v>10332</v>
      </c>
      <c r="O2930" s="38" t="s">
        <v>10333</v>
      </c>
      <c r="P2930" s="38">
        <v>0</v>
      </c>
    </row>
    <row r="2931" spans="1:16" x14ac:dyDescent="0.3">
      <c r="A2931" s="38">
        <v>20110301.5</v>
      </c>
      <c r="B2931" s="38">
        <v>2455622</v>
      </c>
      <c r="C2931" s="38" t="s">
        <v>10334</v>
      </c>
      <c r="D2931" s="38" t="s">
        <v>10335</v>
      </c>
      <c r="E2931" s="43" t="s">
        <v>5867</v>
      </c>
      <c r="F2931" s="38" t="s">
        <v>1141</v>
      </c>
      <c r="G2931" s="38" t="s">
        <v>48</v>
      </c>
      <c r="H2931" s="38" t="s">
        <v>10336</v>
      </c>
      <c r="I2931" s="38" t="s">
        <v>3571</v>
      </c>
      <c r="J2931" s="38">
        <f t="shared" si="45"/>
        <v>2011.2412000000004</v>
      </c>
      <c r="K2931" s="44">
        <v>1386.0047999999999</v>
      </c>
      <c r="L2931" s="38" t="s">
        <v>1153</v>
      </c>
      <c r="M2931" s="38" t="s">
        <v>48</v>
      </c>
      <c r="N2931" s="38" t="s">
        <v>3225</v>
      </c>
      <c r="O2931" s="38" t="s">
        <v>6110</v>
      </c>
      <c r="P2931" s="38">
        <v>0</v>
      </c>
    </row>
    <row r="2932" spans="1:16" x14ac:dyDescent="0.3">
      <c r="A2932" s="38">
        <v>20110302.5</v>
      </c>
      <c r="B2932" s="38">
        <v>2455623</v>
      </c>
      <c r="C2932" s="38" t="s">
        <v>10337</v>
      </c>
      <c r="D2932" s="38" t="s">
        <v>7632</v>
      </c>
      <c r="E2932" s="43" t="s">
        <v>10338</v>
      </c>
      <c r="F2932" s="38" t="s">
        <v>1141</v>
      </c>
      <c r="G2932" s="38" t="s">
        <v>48</v>
      </c>
      <c r="H2932" s="38" t="s">
        <v>10339</v>
      </c>
      <c r="I2932" s="38" t="s">
        <v>2026</v>
      </c>
      <c r="J2932" s="38">
        <f t="shared" si="45"/>
        <v>2011.2420000000002</v>
      </c>
      <c r="K2932" s="44">
        <v>1385.2587000000001</v>
      </c>
      <c r="L2932" s="38" t="s">
        <v>2017</v>
      </c>
      <c r="M2932" s="38" t="s">
        <v>48</v>
      </c>
      <c r="N2932" s="38" t="s">
        <v>10340</v>
      </c>
      <c r="O2932" s="38" t="s">
        <v>4872</v>
      </c>
      <c r="P2932" s="38">
        <v>0</v>
      </c>
    </row>
    <row r="2933" spans="1:16" x14ac:dyDescent="0.3">
      <c r="A2933" s="38">
        <v>20110303.5</v>
      </c>
      <c r="B2933" s="38">
        <v>2455624</v>
      </c>
      <c r="C2933" s="38" t="s">
        <v>10341</v>
      </c>
      <c r="D2933" s="38" t="s">
        <v>4848</v>
      </c>
      <c r="E2933" s="43" t="s">
        <v>10342</v>
      </c>
      <c r="F2933" s="38" t="s">
        <v>1141</v>
      </c>
      <c r="G2933" s="38" t="s">
        <v>48</v>
      </c>
      <c r="H2933" s="38" t="s">
        <v>6010</v>
      </c>
      <c r="I2933" s="38" t="s">
        <v>1779</v>
      </c>
      <c r="J2933" s="38">
        <f t="shared" si="45"/>
        <v>2011.2428</v>
      </c>
      <c r="K2933" s="44">
        <v>1384.5392999999999</v>
      </c>
      <c r="L2933" s="38" t="s">
        <v>1918</v>
      </c>
      <c r="M2933" s="38" t="s">
        <v>48</v>
      </c>
      <c r="N2933" s="38" t="s">
        <v>10343</v>
      </c>
      <c r="O2933" s="38" t="s">
        <v>4030</v>
      </c>
      <c r="P2933" s="38">
        <v>0</v>
      </c>
    </row>
    <row r="2934" spans="1:16" x14ac:dyDescent="0.3">
      <c r="A2934" s="38">
        <v>20110304.5</v>
      </c>
      <c r="B2934" s="38">
        <v>2455625</v>
      </c>
      <c r="C2934" s="38" t="s">
        <v>10344</v>
      </c>
      <c r="D2934" s="38" t="s">
        <v>10345</v>
      </c>
      <c r="E2934" s="43" t="s">
        <v>10346</v>
      </c>
      <c r="F2934" s="38" t="s">
        <v>1141</v>
      </c>
      <c r="G2934" s="38" t="s">
        <v>48</v>
      </c>
      <c r="H2934" s="38" t="s">
        <v>10347</v>
      </c>
      <c r="I2934" s="38" t="s">
        <v>1826</v>
      </c>
      <c r="J2934" s="38">
        <f t="shared" si="45"/>
        <v>2011.2435999999998</v>
      </c>
      <c r="K2934" s="44">
        <v>1383.8851999999999</v>
      </c>
      <c r="L2934" s="38" t="s">
        <v>3606</v>
      </c>
      <c r="M2934" s="38" t="s">
        <v>48</v>
      </c>
      <c r="N2934" s="38" t="s">
        <v>377</v>
      </c>
      <c r="O2934" s="38" t="s">
        <v>10348</v>
      </c>
      <c r="P2934" s="38">
        <v>0</v>
      </c>
    </row>
    <row r="2935" spans="1:16" x14ac:dyDescent="0.3">
      <c r="A2935" s="38">
        <v>20110305.5</v>
      </c>
      <c r="B2935" s="38">
        <v>2455626</v>
      </c>
      <c r="C2935" s="38" t="s">
        <v>10349</v>
      </c>
      <c r="D2935" s="38" t="s">
        <v>1552</v>
      </c>
      <c r="E2935" s="43" t="s">
        <v>8325</v>
      </c>
      <c r="F2935" s="38" t="s">
        <v>1141</v>
      </c>
      <c r="G2935" s="38" t="s">
        <v>48</v>
      </c>
      <c r="H2935" s="38" t="s">
        <v>5146</v>
      </c>
      <c r="I2935" s="38" t="s">
        <v>1808</v>
      </c>
      <c r="J2935" s="38">
        <f t="shared" si="45"/>
        <v>2011.2443999999996</v>
      </c>
      <c r="K2935" s="44">
        <v>1383.0752</v>
      </c>
      <c r="L2935" s="38" t="s">
        <v>1108</v>
      </c>
      <c r="M2935" s="38" t="s">
        <v>48</v>
      </c>
      <c r="N2935" s="38" t="s">
        <v>10350</v>
      </c>
      <c r="O2935" s="38" t="s">
        <v>190</v>
      </c>
      <c r="P2935" s="38">
        <v>0</v>
      </c>
    </row>
    <row r="2936" spans="1:16" x14ac:dyDescent="0.3">
      <c r="A2936" s="38">
        <v>20110306.5</v>
      </c>
      <c r="B2936" s="38">
        <v>2455627</v>
      </c>
      <c r="C2936" s="38" t="s">
        <v>10351</v>
      </c>
      <c r="D2936" s="38" t="s">
        <v>387</v>
      </c>
      <c r="E2936" s="43" t="s">
        <v>10352</v>
      </c>
      <c r="F2936" s="38" t="s">
        <v>1141</v>
      </c>
      <c r="G2936" s="38" t="s">
        <v>48</v>
      </c>
      <c r="H2936" s="38" t="s">
        <v>10353</v>
      </c>
      <c r="I2936" s="38" t="s">
        <v>1948</v>
      </c>
      <c r="J2936" s="38">
        <f t="shared" si="45"/>
        <v>2011.2451999999994</v>
      </c>
      <c r="K2936" s="44">
        <v>1382.4416000000001</v>
      </c>
      <c r="L2936" s="38" t="s">
        <v>1942</v>
      </c>
      <c r="M2936" s="38" t="s">
        <v>48</v>
      </c>
      <c r="N2936" s="38" t="s">
        <v>1722</v>
      </c>
      <c r="O2936" s="38" t="s">
        <v>392</v>
      </c>
      <c r="P2936" s="38">
        <v>0</v>
      </c>
    </row>
    <row r="2937" spans="1:16" x14ac:dyDescent="0.3">
      <c r="A2937" s="38">
        <v>20110307.5</v>
      </c>
      <c r="B2937" s="38">
        <v>2455628</v>
      </c>
      <c r="C2937" s="38" t="s">
        <v>10354</v>
      </c>
      <c r="D2937" s="38" t="s">
        <v>200</v>
      </c>
      <c r="E2937" s="43" t="s">
        <v>5392</v>
      </c>
      <c r="F2937" s="38" t="s">
        <v>1141</v>
      </c>
      <c r="G2937" s="38" t="s">
        <v>48</v>
      </c>
      <c r="H2937" s="38" t="s">
        <v>3818</v>
      </c>
      <c r="I2937" s="38" t="s">
        <v>2063</v>
      </c>
      <c r="J2937" s="38">
        <f t="shared" si="45"/>
        <v>2011.2459999999992</v>
      </c>
      <c r="K2937" s="44">
        <v>1381.8417999999999</v>
      </c>
      <c r="L2937" s="38" t="s">
        <v>1894</v>
      </c>
      <c r="M2937" s="38" t="s">
        <v>48</v>
      </c>
      <c r="N2937" s="38" t="s">
        <v>4120</v>
      </c>
      <c r="O2937" s="38" t="s">
        <v>190</v>
      </c>
      <c r="P2937" s="38">
        <v>0</v>
      </c>
    </row>
    <row r="2938" spans="1:16" x14ac:dyDescent="0.3">
      <c r="A2938" s="38">
        <v>20110308.5</v>
      </c>
      <c r="B2938" s="38">
        <v>2455629</v>
      </c>
      <c r="C2938" s="38" t="s">
        <v>10355</v>
      </c>
      <c r="D2938" s="38" t="s">
        <v>8665</v>
      </c>
      <c r="E2938" s="43" t="s">
        <v>10356</v>
      </c>
      <c r="F2938" s="38" t="s">
        <v>1141</v>
      </c>
      <c r="G2938" s="38" t="s">
        <v>48</v>
      </c>
      <c r="H2938" s="38" t="s">
        <v>6243</v>
      </c>
      <c r="I2938" s="38" t="s">
        <v>1839</v>
      </c>
      <c r="J2938" s="38">
        <f t="shared" si="45"/>
        <v>2011.2468000000008</v>
      </c>
      <c r="K2938" s="44">
        <v>1380.9540999999999</v>
      </c>
      <c r="L2938" s="38" t="s">
        <v>3595</v>
      </c>
      <c r="M2938" s="38" t="s">
        <v>48</v>
      </c>
      <c r="N2938" s="38" t="s">
        <v>8155</v>
      </c>
      <c r="O2938" s="38" t="s">
        <v>7641</v>
      </c>
      <c r="P2938" s="38">
        <v>0</v>
      </c>
    </row>
    <row r="2939" spans="1:16" x14ac:dyDescent="0.3">
      <c r="A2939" s="38">
        <v>20110309.5</v>
      </c>
      <c r="B2939" s="38">
        <v>2455630</v>
      </c>
      <c r="C2939" s="38" t="s">
        <v>10357</v>
      </c>
      <c r="D2939" s="38" t="s">
        <v>4007</v>
      </c>
      <c r="E2939" s="43" t="s">
        <v>10358</v>
      </c>
      <c r="F2939" s="38" t="s">
        <v>986</v>
      </c>
      <c r="G2939" s="38" t="s">
        <v>48</v>
      </c>
      <c r="H2939" s="38" t="s">
        <v>10359</v>
      </c>
      <c r="I2939" s="38" t="s">
        <v>761</v>
      </c>
      <c r="J2939" s="38">
        <f t="shared" si="45"/>
        <v>2011.2476000000006</v>
      </c>
      <c r="K2939" s="44">
        <v>1380.1194</v>
      </c>
      <c r="L2939" s="38" t="s">
        <v>1948</v>
      </c>
      <c r="M2939" s="38" t="s">
        <v>48</v>
      </c>
      <c r="N2939" s="38" t="s">
        <v>10360</v>
      </c>
      <c r="O2939" s="38" t="s">
        <v>10361</v>
      </c>
      <c r="P2939" s="38">
        <v>0</v>
      </c>
    </row>
    <row r="2940" spans="1:16" x14ac:dyDescent="0.3">
      <c r="A2940" s="38">
        <v>20110310.5</v>
      </c>
      <c r="B2940" s="38">
        <v>2455631</v>
      </c>
      <c r="C2940" s="38" t="s">
        <v>10362</v>
      </c>
      <c r="D2940" s="38" t="s">
        <v>10363</v>
      </c>
      <c r="E2940" s="43" t="s">
        <v>10364</v>
      </c>
      <c r="F2940" s="38" t="s">
        <v>986</v>
      </c>
      <c r="G2940" s="38" t="s">
        <v>48</v>
      </c>
      <c r="H2940" s="38" t="s">
        <v>6703</v>
      </c>
      <c r="I2940" s="38" t="s">
        <v>2026</v>
      </c>
      <c r="J2940" s="38">
        <f t="shared" si="45"/>
        <v>2011.2484000000004</v>
      </c>
      <c r="K2940" s="44">
        <v>1379.2629999999999</v>
      </c>
      <c r="L2940" s="38" t="s">
        <v>5872</v>
      </c>
      <c r="M2940" s="38" t="s">
        <v>48</v>
      </c>
      <c r="N2940" s="38" t="s">
        <v>7568</v>
      </c>
      <c r="O2940" s="38" t="s">
        <v>3996</v>
      </c>
      <c r="P2940" s="38">
        <v>0</v>
      </c>
    </row>
    <row r="2941" spans="1:16" x14ac:dyDescent="0.3">
      <c r="A2941" s="38">
        <v>20110311.5</v>
      </c>
      <c r="B2941" s="38">
        <v>2455632</v>
      </c>
      <c r="C2941" s="38" t="s">
        <v>10365</v>
      </c>
      <c r="D2941" s="38" t="s">
        <v>1272</v>
      </c>
      <c r="E2941" s="43" t="s">
        <v>10366</v>
      </c>
      <c r="F2941" s="38" t="s">
        <v>986</v>
      </c>
      <c r="G2941" s="38" t="s">
        <v>48</v>
      </c>
      <c r="H2941" s="38" t="s">
        <v>10367</v>
      </c>
      <c r="I2941" s="38" t="s">
        <v>1858</v>
      </c>
      <c r="J2941" s="38">
        <f t="shared" si="45"/>
        <v>2011.2492000000002</v>
      </c>
      <c r="K2941" s="44">
        <v>1378.732</v>
      </c>
      <c r="L2941" s="38" t="s">
        <v>2193</v>
      </c>
      <c r="M2941" s="38" t="s">
        <v>48</v>
      </c>
      <c r="N2941" s="38" t="s">
        <v>10368</v>
      </c>
      <c r="O2941" s="38" t="s">
        <v>1408</v>
      </c>
      <c r="P2941" s="38">
        <v>0</v>
      </c>
    </row>
    <row r="2942" spans="1:16" x14ac:dyDescent="0.3">
      <c r="A2942" s="38">
        <v>20110312.5</v>
      </c>
      <c r="B2942" s="38">
        <v>2455633</v>
      </c>
      <c r="C2942" s="38" t="s">
        <v>10369</v>
      </c>
      <c r="D2942" s="38" t="s">
        <v>2668</v>
      </c>
      <c r="E2942" s="43" t="s">
        <v>10370</v>
      </c>
      <c r="F2942" s="38" t="s">
        <v>963</v>
      </c>
      <c r="G2942" s="38" t="s">
        <v>48</v>
      </c>
      <c r="H2942" s="38" t="s">
        <v>10371</v>
      </c>
      <c r="I2942" s="38" t="s">
        <v>1108</v>
      </c>
      <c r="J2942" s="38">
        <f t="shared" si="45"/>
        <v>2011.25</v>
      </c>
      <c r="K2942" s="44">
        <v>1378.2873</v>
      </c>
      <c r="L2942" s="38" t="s">
        <v>2193</v>
      </c>
      <c r="M2942" s="38" t="s">
        <v>48</v>
      </c>
      <c r="N2942" s="38" t="s">
        <v>10372</v>
      </c>
      <c r="O2942" s="38" t="s">
        <v>8333</v>
      </c>
      <c r="P2942" s="38">
        <v>0</v>
      </c>
    </row>
    <row r="2943" spans="1:16" x14ac:dyDescent="0.3">
      <c r="A2943" s="38">
        <v>20110313.5</v>
      </c>
      <c r="B2943" s="38">
        <v>2455634</v>
      </c>
      <c r="C2943" s="38" t="s">
        <v>10373</v>
      </c>
      <c r="D2943" s="38" t="s">
        <v>7078</v>
      </c>
      <c r="E2943" s="43" t="s">
        <v>10374</v>
      </c>
      <c r="F2943" s="38" t="s">
        <v>1688</v>
      </c>
      <c r="G2943" s="38" t="s">
        <v>48</v>
      </c>
      <c r="H2943" s="38" t="s">
        <v>10375</v>
      </c>
      <c r="I2943" s="38" t="s">
        <v>1127</v>
      </c>
      <c r="J2943" s="38">
        <f t="shared" si="45"/>
        <v>2011.2507999999998</v>
      </c>
      <c r="K2943" s="44">
        <v>1377.8416999999999</v>
      </c>
      <c r="L2943" s="38" t="s">
        <v>6274</v>
      </c>
      <c r="M2943" s="38" t="s">
        <v>48</v>
      </c>
      <c r="N2943" s="38" t="s">
        <v>760</v>
      </c>
      <c r="O2943" s="38" t="s">
        <v>1311</v>
      </c>
      <c r="P2943" s="38">
        <v>0</v>
      </c>
    </row>
    <row r="2944" spans="1:16" x14ac:dyDescent="0.3">
      <c r="A2944" s="38">
        <v>20110314.5</v>
      </c>
      <c r="B2944" s="38">
        <v>2455635</v>
      </c>
      <c r="C2944" s="38" t="s">
        <v>10376</v>
      </c>
      <c r="D2944" s="38" t="s">
        <v>8030</v>
      </c>
      <c r="E2944" s="43" t="s">
        <v>10377</v>
      </c>
      <c r="F2944" s="38" t="s">
        <v>1688</v>
      </c>
      <c r="G2944" s="38" t="s">
        <v>48</v>
      </c>
      <c r="H2944" s="38" t="s">
        <v>6573</v>
      </c>
      <c r="I2944" s="38" t="s">
        <v>1075</v>
      </c>
      <c r="J2944" s="38">
        <f t="shared" si="45"/>
        <v>2011.2515999999996</v>
      </c>
      <c r="K2944" s="44">
        <v>1377.2801999999999</v>
      </c>
      <c r="L2944" s="38" t="s">
        <v>64</v>
      </c>
      <c r="M2944" s="38" t="s">
        <v>48</v>
      </c>
      <c r="N2944" s="38" t="s">
        <v>10378</v>
      </c>
      <c r="O2944" s="38" t="s">
        <v>5981</v>
      </c>
      <c r="P2944" s="38">
        <v>0</v>
      </c>
    </row>
    <row r="2945" spans="1:16" x14ac:dyDescent="0.3">
      <c r="A2945" s="38">
        <v>20110315.5</v>
      </c>
      <c r="B2945" s="38">
        <v>2455636</v>
      </c>
      <c r="C2945" s="38" t="s">
        <v>10379</v>
      </c>
      <c r="D2945" s="38" t="s">
        <v>2663</v>
      </c>
      <c r="E2945" s="43" t="s">
        <v>2432</v>
      </c>
      <c r="F2945" s="38" t="s">
        <v>1688</v>
      </c>
      <c r="G2945" s="38" t="s">
        <v>48</v>
      </c>
      <c r="H2945" s="38" t="s">
        <v>2004</v>
      </c>
      <c r="I2945" s="38" t="s">
        <v>1784</v>
      </c>
      <c r="J2945" s="38">
        <f t="shared" si="45"/>
        <v>2011.2523999999994</v>
      </c>
      <c r="K2945" s="44">
        <v>1376.5486000000001</v>
      </c>
      <c r="L2945" s="38" t="s">
        <v>1852</v>
      </c>
      <c r="M2945" s="38" t="s">
        <v>48</v>
      </c>
      <c r="N2945" s="38" t="s">
        <v>2415</v>
      </c>
      <c r="O2945" s="38" t="s">
        <v>6160</v>
      </c>
      <c r="P2945" s="38">
        <v>0</v>
      </c>
    </row>
    <row r="2946" spans="1:16" x14ac:dyDescent="0.3">
      <c r="A2946" s="38">
        <v>20110316.5</v>
      </c>
      <c r="B2946" s="38">
        <v>2455637</v>
      </c>
      <c r="C2946" s="38" t="s">
        <v>10380</v>
      </c>
      <c r="D2946" s="38" t="s">
        <v>5123</v>
      </c>
      <c r="E2946" s="43" t="s">
        <v>10381</v>
      </c>
      <c r="F2946" s="38" t="s">
        <v>1688</v>
      </c>
      <c r="G2946" s="38" t="s">
        <v>48</v>
      </c>
      <c r="H2946" s="38" t="s">
        <v>9786</v>
      </c>
      <c r="I2946" s="38" t="s">
        <v>1808</v>
      </c>
      <c r="J2946" s="38">
        <f t="shared" si="45"/>
        <v>2011.2531999999992</v>
      </c>
      <c r="K2946" s="44">
        <v>1375.836</v>
      </c>
      <c r="L2946" s="38" t="s">
        <v>5004</v>
      </c>
      <c r="M2946" s="38" t="s">
        <v>48</v>
      </c>
      <c r="N2946" s="38" t="s">
        <v>10382</v>
      </c>
      <c r="O2946" s="38" t="s">
        <v>10383</v>
      </c>
      <c r="P2946" s="38">
        <v>0</v>
      </c>
    </row>
    <row r="2947" spans="1:16" x14ac:dyDescent="0.3">
      <c r="A2947" s="38">
        <v>20110317.5</v>
      </c>
      <c r="B2947" s="38">
        <v>2455638</v>
      </c>
      <c r="C2947" s="38" t="s">
        <v>10384</v>
      </c>
      <c r="D2947" s="38" t="s">
        <v>6663</v>
      </c>
      <c r="E2947" s="43" t="s">
        <v>10385</v>
      </c>
      <c r="F2947" s="38" t="s">
        <v>1688</v>
      </c>
      <c r="G2947" s="38" t="s">
        <v>48</v>
      </c>
      <c r="H2947" s="38" t="s">
        <v>10386</v>
      </c>
      <c r="I2947" s="38" t="s">
        <v>3567</v>
      </c>
      <c r="J2947" s="38">
        <f t="shared" si="45"/>
        <v>2011.2540000000008</v>
      </c>
      <c r="K2947" s="44">
        <v>1374.9891</v>
      </c>
      <c r="L2947" s="38" t="s">
        <v>2943</v>
      </c>
      <c r="M2947" s="38" t="s">
        <v>48</v>
      </c>
      <c r="N2947" s="38" t="s">
        <v>10387</v>
      </c>
      <c r="O2947" s="38" t="s">
        <v>10388</v>
      </c>
      <c r="P2947" s="38">
        <v>0</v>
      </c>
    </row>
    <row r="2948" spans="1:16" x14ac:dyDescent="0.3">
      <c r="A2948" s="38">
        <v>20110318.5</v>
      </c>
      <c r="B2948" s="38">
        <v>2455639</v>
      </c>
      <c r="C2948" s="38" t="s">
        <v>10389</v>
      </c>
      <c r="D2948" s="38" t="s">
        <v>597</v>
      </c>
      <c r="E2948" s="43" t="s">
        <v>10390</v>
      </c>
      <c r="F2948" s="38" t="s">
        <v>1688</v>
      </c>
      <c r="G2948" s="38" t="s">
        <v>48</v>
      </c>
      <c r="H2948" s="38" t="s">
        <v>10391</v>
      </c>
      <c r="I2948" s="38" t="s">
        <v>1882</v>
      </c>
      <c r="J2948" s="38">
        <f t="shared" si="45"/>
        <v>2011.2548000000006</v>
      </c>
      <c r="K2948" s="44">
        <v>1374.1198999999999</v>
      </c>
      <c r="L2948" s="38" t="s">
        <v>4970</v>
      </c>
      <c r="M2948" s="38" t="s">
        <v>48</v>
      </c>
      <c r="N2948" s="38" t="s">
        <v>10392</v>
      </c>
      <c r="O2948" s="38" t="s">
        <v>10393</v>
      </c>
      <c r="P2948" s="38">
        <v>0</v>
      </c>
    </row>
    <row r="2949" spans="1:16" x14ac:dyDescent="0.3">
      <c r="A2949" s="38">
        <v>20110319.5</v>
      </c>
      <c r="B2949" s="38">
        <v>2455640</v>
      </c>
      <c r="C2949" s="38" t="s">
        <v>10394</v>
      </c>
      <c r="D2949" s="38" t="s">
        <v>732</v>
      </c>
      <c r="E2949" s="43" t="s">
        <v>10395</v>
      </c>
      <c r="F2949" s="38" t="s">
        <v>963</v>
      </c>
      <c r="G2949" s="38" t="s">
        <v>48</v>
      </c>
      <c r="H2949" s="38" t="s">
        <v>8399</v>
      </c>
      <c r="I2949" s="38" t="s">
        <v>1773</v>
      </c>
      <c r="J2949" s="38">
        <f t="shared" si="45"/>
        <v>2011.2556000000004</v>
      </c>
      <c r="K2949" s="44">
        <v>1373.2509</v>
      </c>
      <c r="L2949" s="38" t="s">
        <v>3567</v>
      </c>
      <c r="M2949" s="38" t="s">
        <v>48</v>
      </c>
      <c r="N2949" s="38" t="s">
        <v>5348</v>
      </c>
      <c r="O2949" s="38" t="s">
        <v>10396</v>
      </c>
      <c r="P2949" s="38">
        <v>0</v>
      </c>
    </row>
    <row r="2950" spans="1:16" x14ac:dyDescent="0.3">
      <c r="A2950" s="38">
        <v>20110320.5</v>
      </c>
      <c r="B2950" s="38">
        <v>2455641</v>
      </c>
      <c r="C2950" s="38" t="s">
        <v>10397</v>
      </c>
      <c r="D2950" s="38" t="s">
        <v>966</v>
      </c>
      <c r="E2950" s="43" t="s">
        <v>5202</v>
      </c>
      <c r="F2950" s="38" t="s">
        <v>963</v>
      </c>
      <c r="G2950" s="38" t="s">
        <v>48</v>
      </c>
      <c r="H2950" s="38" t="s">
        <v>2096</v>
      </c>
      <c r="I2950" s="38" t="s">
        <v>1762</v>
      </c>
      <c r="J2950" s="38">
        <f t="shared" ref="J2950:J3013" si="46">INT(A2950/10000)+8*(A2950/10000-INT(A2950/10000))</f>
        <v>2011.2564000000002</v>
      </c>
      <c r="K2950" s="44">
        <v>1372.4829</v>
      </c>
      <c r="L2950" s="38" t="s">
        <v>3545</v>
      </c>
      <c r="M2950" s="38" t="s">
        <v>48</v>
      </c>
      <c r="N2950" s="38" t="s">
        <v>5955</v>
      </c>
      <c r="O2950" s="38" t="s">
        <v>6547</v>
      </c>
      <c r="P2950" s="38">
        <v>0</v>
      </c>
    </row>
    <row r="2951" spans="1:16" x14ac:dyDescent="0.3">
      <c r="A2951" s="38">
        <v>20110321.5</v>
      </c>
      <c r="B2951" s="38">
        <v>2455642</v>
      </c>
      <c r="C2951" s="38" t="s">
        <v>10398</v>
      </c>
      <c r="D2951" s="38" t="s">
        <v>3426</v>
      </c>
      <c r="E2951" s="43" t="s">
        <v>10399</v>
      </c>
      <c r="F2951" s="38" t="s">
        <v>963</v>
      </c>
      <c r="G2951" s="38" t="s">
        <v>48</v>
      </c>
      <c r="H2951" s="38" t="s">
        <v>10400</v>
      </c>
      <c r="I2951" s="38" t="s">
        <v>7503</v>
      </c>
      <c r="J2951" s="38">
        <f t="shared" si="46"/>
        <v>2011.2572</v>
      </c>
      <c r="K2951" s="44">
        <v>1371.5829000000001</v>
      </c>
      <c r="L2951" s="38" t="s">
        <v>1871</v>
      </c>
      <c r="M2951" s="38" t="s">
        <v>48</v>
      </c>
      <c r="N2951" s="38" t="s">
        <v>10401</v>
      </c>
      <c r="O2951" s="38" t="s">
        <v>10402</v>
      </c>
      <c r="P2951" s="38">
        <v>0</v>
      </c>
    </row>
    <row r="2952" spans="1:16" x14ac:dyDescent="0.3">
      <c r="A2952" s="38">
        <v>20110322.5</v>
      </c>
      <c r="B2952" s="38">
        <v>2455643</v>
      </c>
      <c r="C2952" s="38" t="s">
        <v>10403</v>
      </c>
      <c r="D2952" s="38" t="s">
        <v>3365</v>
      </c>
      <c r="E2952" s="43" t="s">
        <v>6806</v>
      </c>
      <c r="F2952" s="38" t="s">
        <v>602</v>
      </c>
      <c r="G2952" s="38" t="s">
        <v>48</v>
      </c>
      <c r="H2952" s="38" t="s">
        <v>510</v>
      </c>
      <c r="I2952" s="38" t="s">
        <v>174</v>
      </c>
      <c r="J2952" s="38">
        <f t="shared" si="46"/>
        <v>2011.2579999999998</v>
      </c>
      <c r="K2952" s="44">
        <v>1370.598</v>
      </c>
      <c r="L2952" s="38" t="s">
        <v>1826</v>
      </c>
      <c r="M2952" s="38" t="s">
        <v>48</v>
      </c>
      <c r="N2952" s="38" t="s">
        <v>2872</v>
      </c>
      <c r="O2952" s="38" t="s">
        <v>1723</v>
      </c>
      <c r="P2952" s="38">
        <v>0</v>
      </c>
    </row>
    <row r="2953" spans="1:16" x14ac:dyDescent="0.3">
      <c r="A2953" s="38">
        <v>20110323.5</v>
      </c>
      <c r="B2953" s="38">
        <v>2455644</v>
      </c>
      <c r="C2953" s="38" t="s">
        <v>10404</v>
      </c>
      <c r="D2953" s="38" t="s">
        <v>4807</v>
      </c>
      <c r="E2953" s="43" t="s">
        <v>9423</v>
      </c>
      <c r="F2953" s="38" t="s">
        <v>963</v>
      </c>
      <c r="G2953" s="38" t="s">
        <v>48</v>
      </c>
      <c r="H2953" s="38" t="s">
        <v>8362</v>
      </c>
      <c r="I2953" s="38" t="s">
        <v>741</v>
      </c>
      <c r="J2953" s="38">
        <f t="shared" si="46"/>
        <v>2011.2587999999996</v>
      </c>
      <c r="K2953" s="44">
        <v>1370.1485</v>
      </c>
      <c r="L2953" s="38" t="s">
        <v>495</v>
      </c>
      <c r="M2953" s="38" t="s">
        <v>48</v>
      </c>
      <c r="N2953" s="38" t="s">
        <v>4749</v>
      </c>
      <c r="O2953" s="38" t="s">
        <v>8167</v>
      </c>
      <c r="P2953" s="38">
        <v>0</v>
      </c>
    </row>
    <row r="2954" spans="1:16" x14ac:dyDescent="0.3">
      <c r="A2954" s="38">
        <v>20110324.5</v>
      </c>
      <c r="B2954" s="38">
        <v>2455645</v>
      </c>
      <c r="C2954" s="38" t="s">
        <v>10405</v>
      </c>
      <c r="D2954" s="38" t="s">
        <v>7527</v>
      </c>
      <c r="E2954" s="43" t="s">
        <v>10406</v>
      </c>
      <c r="F2954" s="38" t="s">
        <v>963</v>
      </c>
      <c r="G2954" s="38" t="s">
        <v>48</v>
      </c>
      <c r="H2954" s="38" t="s">
        <v>5622</v>
      </c>
      <c r="I2954" s="38" t="s">
        <v>1784</v>
      </c>
      <c r="J2954" s="38">
        <f t="shared" si="46"/>
        <v>2011.2595999999994</v>
      </c>
      <c r="K2954" s="44">
        <v>1369.4066</v>
      </c>
      <c r="L2954" s="38" t="s">
        <v>640</v>
      </c>
      <c r="M2954" s="38" t="s">
        <v>48</v>
      </c>
      <c r="N2954" s="38" t="s">
        <v>9505</v>
      </c>
      <c r="O2954" s="38" t="s">
        <v>9471</v>
      </c>
      <c r="P2954" s="38">
        <v>0</v>
      </c>
    </row>
    <row r="2955" spans="1:16" x14ac:dyDescent="0.3">
      <c r="A2955" s="38">
        <v>20110325.5</v>
      </c>
      <c r="B2955" s="38">
        <v>2455646</v>
      </c>
      <c r="C2955" s="38" t="s">
        <v>10407</v>
      </c>
      <c r="D2955" s="38" t="s">
        <v>3314</v>
      </c>
      <c r="E2955" s="43" t="s">
        <v>10408</v>
      </c>
      <c r="F2955" s="38" t="s">
        <v>963</v>
      </c>
      <c r="G2955" s="38" t="s">
        <v>48</v>
      </c>
      <c r="H2955" s="38" t="s">
        <v>8739</v>
      </c>
      <c r="I2955" s="38" t="s">
        <v>1773</v>
      </c>
      <c r="J2955" s="38">
        <f t="shared" si="46"/>
        <v>2011.2603999999992</v>
      </c>
      <c r="K2955" s="44">
        <v>1368.5894000000001</v>
      </c>
      <c r="L2955" s="38" t="s">
        <v>1796</v>
      </c>
      <c r="M2955" s="38" t="s">
        <v>48</v>
      </c>
      <c r="N2955" s="38" t="s">
        <v>2392</v>
      </c>
      <c r="O2955" s="38" t="s">
        <v>4592</v>
      </c>
      <c r="P2955" s="38">
        <v>0</v>
      </c>
    </row>
    <row r="2956" spans="1:16" x14ac:dyDescent="0.3">
      <c r="A2956" s="38">
        <v>20110326.5</v>
      </c>
      <c r="B2956" s="38">
        <v>2455647</v>
      </c>
      <c r="C2956" s="38" t="s">
        <v>10409</v>
      </c>
      <c r="D2956" s="38" t="s">
        <v>1764</v>
      </c>
      <c r="E2956" s="43" t="s">
        <v>4727</v>
      </c>
      <c r="F2956" s="38" t="s">
        <v>963</v>
      </c>
      <c r="G2956" s="38" t="s">
        <v>48</v>
      </c>
      <c r="H2956" s="38" t="s">
        <v>3112</v>
      </c>
      <c r="I2956" s="38" t="s">
        <v>495</v>
      </c>
      <c r="J2956" s="38">
        <f t="shared" si="46"/>
        <v>2011.2612000000008</v>
      </c>
      <c r="K2956" s="44">
        <v>1367.8078</v>
      </c>
      <c r="L2956" s="38" t="s">
        <v>1779</v>
      </c>
      <c r="M2956" s="38" t="s">
        <v>48</v>
      </c>
      <c r="N2956" s="38" t="s">
        <v>10410</v>
      </c>
      <c r="O2956" s="38" t="s">
        <v>10411</v>
      </c>
      <c r="P2956" s="38">
        <v>0</v>
      </c>
    </row>
    <row r="2957" spans="1:16" x14ac:dyDescent="0.3">
      <c r="A2957" s="38">
        <v>20110327.5</v>
      </c>
      <c r="B2957" s="38">
        <v>2455648</v>
      </c>
      <c r="C2957" s="38" t="s">
        <v>10412</v>
      </c>
      <c r="D2957" s="38" t="s">
        <v>3044</v>
      </c>
      <c r="E2957" s="43" t="s">
        <v>10413</v>
      </c>
      <c r="F2957" s="38" t="s">
        <v>963</v>
      </c>
      <c r="G2957" s="38" t="s">
        <v>48</v>
      </c>
      <c r="H2957" s="38" t="s">
        <v>6316</v>
      </c>
      <c r="I2957" s="38" t="s">
        <v>1826</v>
      </c>
      <c r="J2957" s="38">
        <f t="shared" si="46"/>
        <v>2011.2620000000006</v>
      </c>
      <c r="K2957" s="44">
        <v>1367.0368000000001</v>
      </c>
      <c r="L2957" s="38" t="s">
        <v>2063</v>
      </c>
      <c r="M2957" s="38" t="s">
        <v>48</v>
      </c>
      <c r="N2957" s="38" t="s">
        <v>10032</v>
      </c>
      <c r="O2957" s="38" t="s">
        <v>1683</v>
      </c>
      <c r="P2957" s="38">
        <v>0</v>
      </c>
    </row>
    <row r="2958" spans="1:16" x14ac:dyDescent="0.3">
      <c r="A2958" s="38">
        <v>20110328.5</v>
      </c>
      <c r="B2958" s="38">
        <v>2455649</v>
      </c>
      <c r="C2958" s="38" t="s">
        <v>10414</v>
      </c>
      <c r="D2958" s="38" t="s">
        <v>5845</v>
      </c>
      <c r="E2958" s="43" t="s">
        <v>10415</v>
      </c>
      <c r="F2958" s="38" t="s">
        <v>1688</v>
      </c>
      <c r="G2958" s="38" t="s">
        <v>48</v>
      </c>
      <c r="H2958" s="38" t="s">
        <v>6668</v>
      </c>
      <c r="I2958" s="38" t="s">
        <v>1808</v>
      </c>
      <c r="J2958" s="38">
        <f t="shared" si="46"/>
        <v>2011.2628000000004</v>
      </c>
      <c r="K2958" s="44">
        <v>1366.3397</v>
      </c>
      <c r="L2958" s="38" t="s">
        <v>1756</v>
      </c>
      <c r="M2958" s="38" t="s">
        <v>48</v>
      </c>
      <c r="N2958" s="38" t="s">
        <v>4724</v>
      </c>
      <c r="O2958" s="38" t="s">
        <v>6621</v>
      </c>
      <c r="P2958" s="38">
        <v>0</v>
      </c>
    </row>
    <row r="2959" spans="1:16" x14ac:dyDescent="0.3">
      <c r="A2959" s="38">
        <v>20110329.5</v>
      </c>
      <c r="B2959" s="38">
        <v>2455650</v>
      </c>
      <c r="C2959" s="38" t="s">
        <v>10416</v>
      </c>
      <c r="D2959" s="38" t="s">
        <v>10417</v>
      </c>
      <c r="E2959" s="43" t="s">
        <v>10418</v>
      </c>
      <c r="F2959" s="38" t="s">
        <v>1695</v>
      </c>
      <c r="G2959" s="38" t="s">
        <v>48</v>
      </c>
      <c r="H2959" s="38" t="s">
        <v>5362</v>
      </c>
      <c r="I2959" s="38" t="s">
        <v>741</v>
      </c>
      <c r="J2959" s="38">
        <f t="shared" si="46"/>
        <v>2011.2636000000002</v>
      </c>
      <c r="K2959" s="44">
        <v>1365.5713000000001</v>
      </c>
      <c r="L2959" s="38" t="s">
        <v>980</v>
      </c>
      <c r="M2959" s="38" t="s">
        <v>48</v>
      </c>
      <c r="N2959" s="38" t="s">
        <v>10419</v>
      </c>
      <c r="O2959" s="38" t="s">
        <v>5308</v>
      </c>
      <c r="P2959" s="38">
        <v>0</v>
      </c>
    </row>
    <row r="2960" spans="1:16" x14ac:dyDescent="0.3">
      <c r="A2960" s="38">
        <v>20110330.5</v>
      </c>
      <c r="B2960" s="38">
        <v>2455651</v>
      </c>
      <c r="C2960" s="38" t="s">
        <v>10420</v>
      </c>
      <c r="D2960" s="38" t="s">
        <v>780</v>
      </c>
      <c r="E2960" s="43" t="s">
        <v>10421</v>
      </c>
      <c r="F2960" s="38" t="s">
        <v>1695</v>
      </c>
      <c r="G2960" s="38" t="s">
        <v>48</v>
      </c>
      <c r="H2960" s="38" t="s">
        <v>1941</v>
      </c>
      <c r="I2960" s="38" t="s">
        <v>3545</v>
      </c>
      <c r="J2960" s="38">
        <f t="shared" si="46"/>
        <v>2011.2644</v>
      </c>
      <c r="K2960" s="44">
        <v>1364.9002</v>
      </c>
      <c r="L2960" s="38" t="s">
        <v>710</v>
      </c>
      <c r="M2960" s="38" t="s">
        <v>48</v>
      </c>
      <c r="N2960" s="38" t="s">
        <v>10422</v>
      </c>
      <c r="O2960" s="38" t="s">
        <v>3981</v>
      </c>
      <c r="P2960" s="38">
        <v>0</v>
      </c>
    </row>
    <row r="2961" spans="1:16" x14ac:dyDescent="0.3">
      <c r="A2961" s="38">
        <v>20110331.5</v>
      </c>
      <c r="B2961" s="38">
        <v>2455652</v>
      </c>
      <c r="C2961" s="38" t="s">
        <v>10423</v>
      </c>
      <c r="D2961" s="38" t="s">
        <v>10424</v>
      </c>
      <c r="E2961" s="43" t="s">
        <v>10425</v>
      </c>
      <c r="F2961" s="38" t="s">
        <v>1695</v>
      </c>
      <c r="G2961" s="38" t="s">
        <v>48</v>
      </c>
      <c r="H2961" s="38" t="s">
        <v>10426</v>
      </c>
      <c r="I2961" s="38" t="s">
        <v>3571</v>
      </c>
      <c r="J2961" s="38">
        <f t="shared" si="46"/>
        <v>2011.2651999999998</v>
      </c>
      <c r="K2961" s="44">
        <v>1364.2998</v>
      </c>
      <c r="L2961" s="38" t="s">
        <v>1721</v>
      </c>
      <c r="M2961" s="38" t="s">
        <v>48</v>
      </c>
      <c r="N2961" s="38" t="s">
        <v>7170</v>
      </c>
      <c r="O2961" s="38" t="s">
        <v>3267</v>
      </c>
      <c r="P2961" s="38">
        <v>0</v>
      </c>
    </row>
    <row r="2962" spans="1:16" x14ac:dyDescent="0.3">
      <c r="A2962" s="38">
        <v>20110401.5</v>
      </c>
      <c r="B2962" s="38">
        <v>2455653</v>
      </c>
      <c r="C2962" s="38" t="s">
        <v>10427</v>
      </c>
      <c r="D2962" s="38" t="s">
        <v>160</v>
      </c>
      <c r="E2962" s="43" t="s">
        <v>10428</v>
      </c>
      <c r="F2962" s="38" t="s">
        <v>3414</v>
      </c>
      <c r="G2962" s="38" t="s">
        <v>48</v>
      </c>
      <c r="H2962" s="38" t="s">
        <v>10429</v>
      </c>
      <c r="I2962" s="38" t="s">
        <v>1871</v>
      </c>
      <c r="J2962" s="38">
        <f t="shared" si="46"/>
        <v>2011.3212000000003</v>
      </c>
      <c r="K2962" s="44">
        <v>1363.5817999999999</v>
      </c>
      <c r="L2962" s="38" t="s">
        <v>3137</v>
      </c>
      <c r="M2962" s="38" t="s">
        <v>48</v>
      </c>
      <c r="N2962" s="38" t="s">
        <v>5214</v>
      </c>
      <c r="O2962" s="38" t="s">
        <v>3815</v>
      </c>
      <c r="P2962" s="38">
        <v>0</v>
      </c>
    </row>
    <row r="2963" spans="1:16" x14ac:dyDescent="0.3">
      <c r="A2963" s="38">
        <v>20110402.5</v>
      </c>
      <c r="B2963" s="38">
        <v>2455654</v>
      </c>
      <c r="C2963" s="38" t="s">
        <v>10430</v>
      </c>
      <c r="D2963" s="38" t="s">
        <v>10431</v>
      </c>
      <c r="E2963" s="43" t="s">
        <v>10432</v>
      </c>
      <c r="F2963" s="38" t="s">
        <v>3414</v>
      </c>
      <c r="G2963" s="38" t="s">
        <v>48</v>
      </c>
      <c r="H2963" s="38" t="s">
        <v>8636</v>
      </c>
      <c r="I2963" s="38" t="s">
        <v>741</v>
      </c>
      <c r="J2963" s="38">
        <f t="shared" si="46"/>
        <v>2011.3220000000001</v>
      </c>
      <c r="K2963" s="44">
        <v>1363.1202000000001</v>
      </c>
      <c r="L2963" s="38" t="s">
        <v>2102</v>
      </c>
      <c r="M2963" s="38" t="s">
        <v>48</v>
      </c>
      <c r="N2963" s="38" t="s">
        <v>10433</v>
      </c>
      <c r="O2963" s="38" t="s">
        <v>3797</v>
      </c>
      <c r="P2963" s="38">
        <v>0</v>
      </c>
    </row>
    <row r="2964" spans="1:16" x14ac:dyDescent="0.3">
      <c r="A2964" s="38">
        <v>20110403.5</v>
      </c>
      <c r="B2964" s="38">
        <v>2455655</v>
      </c>
      <c r="C2964" s="38" t="s">
        <v>10434</v>
      </c>
      <c r="D2964" s="38" t="s">
        <v>9907</v>
      </c>
      <c r="E2964" s="43" t="s">
        <v>10435</v>
      </c>
      <c r="F2964" s="38" t="s">
        <v>3414</v>
      </c>
      <c r="G2964" s="38" t="s">
        <v>48</v>
      </c>
      <c r="H2964" s="38" t="s">
        <v>10256</v>
      </c>
      <c r="I2964" s="38" t="s">
        <v>1864</v>
      </c>
      <c r="J2964" s="38">
        <f t="shared" si="46"/>
        <v>2011.3227999999999</v>
      </c>
      <c r="K2964" s="44">
        <v>1362.0639000000001</v>
      </c>
      <c r="L2964" s="38" t="s">
        <v>503</v>
      </c>
      <c r="M2964" s="38" t="s">
        <v>48</v>
      </c>
      <c r="N2964" s="38" t="s">
        <v>10436</v>
      </c>
      <c r="O2964" s="38" t="s">
        <v>10437</v>
      </c>
      <c r="P2964" s="38">
        <v>0</v>
      </c>
    </row>
    <row r="2965" spans="1:16" x14ac:dyDescent="0.3">
      <c r="A2965" s="38">
        <v>20110404.5</v>
      </c>
      <c r="B2965" s="38">
        <v>2455656</v>
      </c>
      <c r="C2965" s="38" t="s">
        <v>10438</v>
      </c>
      <c r="D2965" s="38" t="s">
        <v>3314</v>
      </c>
      <c r="E2965" s="43" t="s">
        <v>10439</v>
      </c>
      <c r="F2965" s="38" t="s">
        <v>3414</v>
      </c>
      <c r="G2965" s="38" t="s">
        <v>48</v>
      </c>
      <c r="H2965" s="38" t="s">
        <v>6378</v>
      </c>
      <c r="I2965" s="38" t="s">
        <v>1784</v>
      </c>
      <c r="J2965" s="38">
        <f t="shared" si="46"/>
        <v>2011.3235999999997</v>
      </c>
      <c r="K2965" s="44">
        <v>1361.1467</v>
      </c>
      <c r="L2965" s="38" t="s">
        <v>1695</v>
      </c>
      <c r="M2965" s="38" t="s">
        <v>48</v>
      </c>
      <c r="N2965" s="38" t="s">
        <v>10441</v>
      </c>
      <c r="O2965" s="38" t="s">
        <v>6547</v>
      </c>
      <c r="P2965" s="38">
        <v>0</v>
      </c>
    </row>
    <row r="2966" spans="1:16" x14ac:dyDescent="0.3">
      <c r="A2966" s="38">
        <v>20110405.5</v>
      </c>
      <c r="B2966" s="38">
        <v>2455657</v>
      </c>
      <c r="C2966" s="38" t="s">
        <v>10442</v>
      </c>
      <c r="D2966" s="38" t="s">
        <v>9040</v>
      </c>
      <c r="E2966" s="43" t="s">
        <v>10443</v>
      </c>
      <c r="F2966" s="38" t="s">
        <v>3414</v>
      </c>
      <c r="G2966" s="38" t="s">
        <v>48</v>
      </c>
      <c r="H2966" s="38" t="s">
        <v>4036</v>
      </c>
      <c r="I2966" s="38" t="s">
        <v>1784</v>
      </c>
      <c r="J2966" s="38">
        <f t="shared" si="46"/>
        <v>2011.3243999999995</v>
      </c>
      <c r="K2966" s="44">
        <v>1360.3616</v>
      </c>
      <c r="L2966" s="38" t="s">
        <v>963</v>
      </c>
      <c r="M2966" s="38" t="s">
        <v>48</v>
      </c>
      <c r="N2966" s="38" t="s">
        <v>10378</v>
      </c>
      <c r="O2966" s="38" t="s">
        <v>118</v>
      </c>
      <c r="P2966" s="38">
        <v>0</v>
      </c>
    </row>
    <row r="2967" spans="1:16" x14ac:dyDescent="0.3">
      <c r="A2967" s="38">
        <v>20110406.5</v>
      </c>
      <c r="B2967" s="38">
        <v>2455658</v>
      </c>
      <c r="C2967" s="38" t="s">
        <v>10444</v>
      </c>
      <c r="D2967" s="38" t="s">
        <v>3061</v>
      </c>
      <c r="E2967" s="43" t="s">
        <v>10445</v>
      </c>
      <c r="F2967" s="38" t="s">
        <v>3414</v>
      </c>
      <c r="G2967" s="38" t="s">
        <v>48</v>
      </c>
      <c r="H2967" s="38" t="s">
        <v>10446</v>
      </c>
      <c r="I2967" s="38" t="s">
        <v>1790</v>
      </c>
      <c r="J2967" s="38">
        <f t="shared" si="46"/>
        <v>2011.3251999999993</v>
      </c>
      <c r="K2967" s="44">
        <v>1359.6134</v>
      </c>
      <c r="L2967" s="38" t="s">
        <v>986</v>
      </c>
      <c r="M2967" s="38" t="s">
        <v>48</v>
      </c>
      <c r="N2967" s="38" t="s">
        <v>7609</v>
      </c>
      <c r="O2967" s="38" t="s">
        <v>7216</v>
      </c>
      <c r="P2967" s="38">
        <v>0</v>
      </c>
    </row>
    <row r="2968" spans="1:16" x14ac:dyDescent="0.3">
      <c r="A2968" s="38">
        <v>20110407.5</v>
      </c>
      <c r="B2968" s="38">
        <v>2455659</v>
      </c>
      <c r="C2968" s="38" t="s">
        <v>10447</v>
      </c>
      <c r="D2968" s="38" t="s">
        <v>520</v>
      </c>
      <c r="E2968" s="43" t="s">
        <v>10448</v>
      </c>
      <c r="F2968" s="38" t="s">
        <v>3414</v>
      </c>
      <c r="G2968" s="38" t="s">
        <v>48</v>
      </c>
      <c r="H2968" s="38" t="s">
        <v>9515</v>
      </c>
      <c r="I2968" s="38" t="s">
        <v>741</v>
      </c>
      <c r="J2968" s="38">
        <f t="shared" si="46"/>
        <v>2011.3259999999991</v>
      </c>
      <c r="K2968" s="44">
        <v>1358.8406</v>
      </c>
      <c r="L2968" s="38" t="s">
        <v>988</v>
      </c>
      <c r="M2968" s="38" t="s">
        <v>48</v>
      </c>
      <c r="N2968" s="38" t="s">
        <v>5316</v>
      </c>
      <c r="O2968" s="38" t="s">
        <v>10449</v>
      </c>
      <c r="P2968" s="38">
        <v>0</v>
      </c>
    </row>
    <row r="2969" spans="1:16" x14ac:dyDescent="0.3">
      <c r="A2969" s="38">
        <v>20110408.5</v>
      </c>
      <c r="B2969" s="38">
        <v>2455660</v>
      </c>
      <c r="C2969" s="38" t="s">
        <v>10450</v>
      </c>
      <c r="D2969" s="38" t="s">
        <v>2476</v>
      </c>
      <c r="E2969" s="43" t="s">
        <v>10451</v>
      </c>
      <c r="F2969" s="38" t="s">
        <v>1695</v>
      </c>
      <c r="G2969" s="38" t="s">
        <v>48</v>
      </c>
      <c r="H2969" s="38" t="s">
        <v>10452</v>
      </c>
      <c r="I2969" s="38" t="s">
        <v>1773</v>
      </c>
      <c r="J2969" s="38">
        <f t="shared" si="46"/>
        <v>2011.3268000000007</v>
      </c>
      <c r="K2969" s="44">
        <v>1358.0804000000001</v>
      </c>
      <c r="L2969" s="38" t="s">
        <v>982</v>
      </c>
      <c r="M2969" s="38" t="s">
        <v>48</v>
      </c>
      <c r="N2969" s="38" t="s">
        <v>9623</v>
      </c>
      <c r="O2969" s="38" t="s">
        <v>407</v>
      </c>
      <c r="P2969" s="38">
        <v>0</v>
      </c>
    </row>
    <row r="2970" spans="1:16" x14ac:dyDescent="0.3">
      <c r="A2970" s="38">
        <v>20110409.5</v>
      </c>
      <c r="B2970" s="38">
        <v>2455661</v>
      </c>
      <c r="C2970" s="38" t="s">
        <v>10453</v>
      </c>
      <c r="D2970" s="38" t="s">
        <v>446</v>
      </c>
      <c r="E2970" s="43" t="s">
        <v>10454</v>
      </c>
      <c r="F2970" s="38" t="s">
        <v>3414</v>
      </c>
      <c r="G2970" s="38" t="s">
        <v>48</v>
      </c>
      <c r="H2970" s="38" t="s">
        <v>2051</v>
      </c>
      <c r="I2970" s="38" t="s">
        <v>1796</v>
      </c>
      <c r="J2970" s="38">
        <f t="shared" si="46"/>
        <v>2011.3276000000005</v>
      </c>
      <c r="K2970" s="44">
        <v>1357.3489999999999</v>
      </c>
      <c r="L2970" s="38" t="s">
        <v>750</v>
      </c>
      <c r="M2970" s="38" t="s">
        <v>48</v>
      </c>
      <c r="N2970" s="38" t="s">
        <v>6051</v>
      </c>
      <c r="O2970" s="38" t="s">
        <v>182</v>
      </c>
      <c r="P2970" s="38">
        <v>0</v>
      </c>
    </row>
    <row r="2971" spans="1:16" x14ac:dyDescent="0.3">
      <c r="A2971" s="38">
        <v>20110410.5</v>
      </c>
      <c r="B2971" s="38">
        <v>2455662</v>
      </c>
      <c r="C2971" s="38" t="s">
        <v>10455</v>
      </c>
      <c r="D2971" s="38" t="s">
        <v>1123</v>
      </c>
      <c r="E2971" s="43" t="s">
        <v>10456</v>
      </c>
      <c r="F2971" s="38" t="s">
        <v>1695</v>
      </c>
      <c r="G2971" s="38" t="s">
        <v>48</v>
      </c>
      <c r="H2971" s="38" t="s">
        <v>10457</v>
      </c>
      <c r="I2971" s="38" t="s">
        <v>5872</v>
      </c>
      <c r="J2971" s="38">
        <f t="shared" si="46"/>
        <v>2011.3284000000003</v>
      </c>
      <c r="K2971" s="44">
        <v>1356.481</v>
      </c>
      <c r="L2971" s="38" t="s">
        <v>53</v>
      </c>
      <c r="M2971" s="38" t="s">
        <v>48</v>
      </c>
      <c r="N2971" s="38" t="s">
        <v>10458</v>
      </c>
      <c r="O2971" s="38" t="s">
        <v>10459</v>
      </c>
      <c r="P2971" s="38">
        <v>0</v>
      </c>
    </row>
    <row r="2972" spans="1:16" x14ac:dyDescent="0.3">
      <c r="A2972" s="38">
        <v>20110411.5</v>
      </c>
      <c r="B2972" s="38">
        <v>2455663</v>
      </c>
      <c r="C2972" s="38" t="s">
        <v>10460</v>
      </c>
      <c r="D2972" s="38" t="s">
        <v>1692</v>
      </c>
      <c r="E2972" s="43" t="s">
        <v>10461</v>
      </c>
      <c r="F2972" s="38" t="s">
        <v>1695</v>
      </c>
      <c r="G2972" s="38" t="s">
        <v>48</v>
      </c>
      <c r="H2972" s="38" t="s">
        <v>1417</v>
      </c>
      <c r="I2972" s="38" t="s">
        <v>546</v>
      </c>
      <c r="J2972" s="38">
        <f t="shared" si="46"/>
        <v>2011.3292000000001</v>
      </c>
      <c r="K2972" s="44">
        <v>1355.5933</v>
      </c>
      <c r="L2972" s="38" t="s">
        <v>1629</v>
      </c>
      <c r="M2972" s="38" t="s">
        <v>48</v>
      </c>
      <c r="N2972" s="38" t="s">
        <v>10462</v>
      </c>
      <c r="O2972" s="38" t="s">
        <v>10463</v>
      </c>
      <c r="P2972" s="38">
        <v>0</v>
      </c>
    </row>
    <row r="2973" spans="1:16" x14ac:dyDescent="0.3">
      <c r="A2973" s="38">
        <v>20110412.5</v>
      </c>
      <c r="B2973" s="38">
        <v>2455664</v>
      </c>
      <c r="C2973" s="38" t="s">
        <v>10464</v>
      </c>
      <c r="D2973" s="38" t="s">
        <v>9369</v>
      </c>
      <c r="E2973" s="43" t="s">
        <v>3486</v>
      </c>
      <c r="F2973" s="38" t="s">
        <v>1118</v>
      </c>
      <c r="G2973" s="38" t="s">
        <v>48</v>
      </c>
      <c r="H2973" s="38" t="s">
        <v>8544</v>
      </c>
      <c r="I2973" s="38" t="s">
        <v>1796</v>
      </c>
      <c r="J2973" s="38">
        <f t="shared" si="46"/>
        <v>2011.33</v>
      </c>
      <c r="K2973" s="44">
        <v>1354.7201</v>
      </c>
      <c r="L2973" s="38" t="s">
        <v>667</v>
      </c>
      <c r="M2973" s="38" t="s">
        <v>48</v>
      </c>
      <c r="N2973" s="38" t="s">
        <v>10465</v>
      </c>
      <c r="O2973" s="38" t="s">
        <v>7186</v>
      </c>
      <c r="P2973" s="38">
        <v>0</v>
      </c>
    </row>
    <row r="2974" spans="1:16" x14ac:dyDescent="0.3">
      <c r="A2974" s="38">
        <v>20110413.5</v>
      </c>
      <c r="B2974" s="38">
        <v>2455665</v>
      </c>
      <c r="C2974" s="38" t="s">
        <v>10466</v>
      </c>
      <c r="D2974" s="38" t="s">
        <v>3314</v>
      </c>
      <c r="E2974" s="43" t="s">
        <v>2232</v>
      </c>
      <c r="F2974" s="38" t="s">
        <v>1118</v>
      </c>
      <c r="G2974" s="38" t="s">
        <v>48</v>
      </c>
      <c r="H2974" s="38" t="s">
        <v>10467</v>
      </c>
      <c r="I2974" s="38" t="s">
        <v>1796</v>
      </c>
      <c r="J2974" s="38">
        <f t="shared" si="46"/>
        <v>2011.3307999999997</v>
      </c>
      <c r="K2974" s="44">
        <v>1353.9383</v>
      </c>
      <c r="L2974" s="38" t="s">
        <v>2175</v>
      </c>
      <c r="M2974" s="38" t="s">
        <v>48</v>
      </c>
      <c r="N2974" s="38" t="s">
        <v>7203</v>
      </c>
      <c r="O2974" s="38" t="s">
        <v>8167</v>
      </c>
      <c r="P2974" s="38">
        <v>0</v>
      </c>
    </row>
    <row r="2975" spans="1:16" x14ac:dyDescent="0.3">
      <c r="A2975" s="38">
        <v>20110414.5</v>
      </c>
      <c r="B2975" s="38">
        <v>2455666</v>
      </c>
      <c r="C2975" s="38" t="s">
        <v>10468</v>
      </c>
      <c r="D2975" s="38" t="s">
        <v>2960</v>
      </c>
      <c r="E2975" s="43" t="s">
        <v>2802</v>
      </c>
      <c r="F2975" s="38" t="s">
        <v>1695</v>
      </c>
      <c r="G2975" s="38" t="s">
        <v>48</v>
      </c>
      <c r="H2975" s="38" t="s">
        <v>10469</v>
      </c>
      <c r="I2975" s="38" t="s">
        <v>3562</v>
      </c>
      <c r="J2975" s="38">
        <f t="shared" si="46"/>
        <v>2011.3315999999995</v>
      </c>
      <c r="K2975" s="44">
        <v>1353.1186</v>
      </c>
      <c r="L2975" s="38" t="s">
        <v>3355</v>
      </c>
      <c r="M2975" s="38" t="s">
        <v>48</v>
      </c>
      <c r="N2975" s="38" t="s">
        <v>3957</v>
      </c>
      <c r="O2975" s="38" t="s">
        <v>5363</v>
      </c>
      <c r="P2975" s="38">
        <v>0</v>
      </c>
    </row>
    <row r="2976" spans="1:16" x14ac:dyDescent="0.3">
      <c r="A2976" s="38">
        <v>20110415.5</v>
      </c>
      <c r="B2976" s="38">
        <v>2455667</v>
      </c>
      <c r="C2976" s="38" t="s">
        <v>10470</v>
      </c>
      <c r="D2976" s="38" t="s">
        <v>3579</v>
      </c>
      <c r="E2976" s="43" t="s">
        <v>10471</v>
      </c>
      <c r="F2976" s="38" t="s">
        <v>1695</v>
      </c>
      <c r="G2976" s="38" t="s">
        <v>48</v>
      </c>
      <c r="H2976" s="38" t="s">
        <v>6841</v>
      </c>
      <c r="I2976" s="38" t="s">
        <v>1858</v>
      </c>
      <c r="J2976" s="38">
        <f t="shared" si="46"/>
        <v>2011.3323999999993</v>
      </c>
      <c r="K2976" s="44">
        <v>1352.1636000000001</v>
      </c>
      <c r="L2976" s="38" t="s">
        <v>2839</v>
      </c>
      <c r="M2976" s="38" t="s">
        <v>48</v>
      </c>
      <c r="N2976" s="38" t="s">
        <v>10472</v>
      </c>
      <c r="O2976" s="38" t="s">
        <v>10473</v>
      </c>
      <c r="P2976" s="38">
        <v>0</v>
      </c>
    </row>
    <row r="2977" spans="1:16" x14ac:dyDescent="0.3">
      <c r="A2977" s="38">
        <v>20110416.5</v>
      </c>
      <c r="B2977" s="38">
        <v>2455668</v>
      </c>
      <c r="C2977" s="38" t="s">
        <v>10474</v>
      </c>
      <c r="D2977" s="38" t="s">
        <v>692</v>
      </c>
      <c r="E2977" s="43" t="s">
        <v>10475</v>
      </c>
      <c r="F2977" s="38" t="s">
        <v>1118</v>
      </c>
      <c r="G2977" s="38" t="s">
        <v>48</v>
      </c>
      <c r="H2977" s="38" t="s">
        <v>5289</v>
      </c>
      <c r="I2977" s="38" t="s">
        <v>1790</v>
      </c>
      <c r="J2977" s="38">
        <f t="shared" si="46"/>
        <v>2011.3331999999991</v>
      </c>
      <c r="K2977" s="44">
        <v>1351.3440000000001</v>
      </c>
      <c r="L2977" s="38" t="s">
        <v>1952</v>
      </c>
      <c r="M2977" s="38" t="s">
        <v>48</v>
      </c>
      <c r="N2977" s="38" t="s">
        <v>2392</v>
      </c>
      <c r="O2977" s="38" t="s">
        <v>10476</v>
      </c>
      <c r="P2977" s="38">
        <v>0</v>
      </c>
    </row>
    <row r="2978" spans="1:16" x14ac:dyDescent="0.3">
      <c r="A2978" s="38">
        <v>20110417.5</v>
      </c>
      <c r="B2978" s="38">
        <v>2455669</v>
      </c>
      <c r="C2978" s="38" t="s">
        <v>10477</v>
      </c>
      <c r="D2978" s="38" t="s">
        <v>265</v>
      </c>
      <c r="E2978" s="43" t="s">
        <v>10478</v>
      </c>
      <c r="F2978" s="38" t="s">
        <v>1118</v>
      </c>
      <c r="G2978" s="38" t="s">
        <v>48</v>
      </c>
      <c r="H2978" s="38" t="s">
        <v>851</v>
      </c>
      <c r="I2978" s="38" t="s">
        <v>1796</v>
      </c>
      <c r="J2978" s="38">
        <f t="shared" si="46"/>
        <v>2011.3340000000007</v>
      </c>
      <c r="K2978" s="44">
        <v>1350.5957000000001</v>
      </c>
      <c r="L2978" s="38" t="s">
        <v>2207</v>
      </c>
      <c r="M2978" s="38" t="s">
        <v>48</v>
      </c>
      <c r="N2978" s="38" t="s">
        <v>10479</v>
      </c>
      <c r="O2978" s="38" t="s">
        <v>1420</v>
      </c>
      <c r="P2978" s="38">
        <v>0</v>
      </c>
    </row>
    <row r="2979" spans="1:16" x14ac:dyDescent="0.3">
      <c r="A2979" s="38">
        <v>20110418.5</v>
      </c>
      <c r="B2979" s="38">
        <v>2455670</v>
      </c>
      <c r="C2979" s="38" t="s">
        <v>10480</v>
      </c>
      <c r="D2979" s="38" t="s">
        <v>930</v>
      </c>
      <c r="E2979" s="43" t="s">
        <v>10481</v>
      </c>
      <c r="F2979" s="38" t="s">
        <v>1118</v>
      </c>
      <c r="G2979" s="38" t="s">
        <v>48</v>
      </c>
      <c r="H2979" s="38" t="s">
        <v>3714</v>
      </c>
      <c r="I2979" s="38" t="s">
        <v>1773</v>
      </c>
      <c r="J2979" s="38">
        <f t="shared" si="46"/>
        <v>2011.3348000000005</v>
      </c>
      <c r="K2979" s="44">
        <v>1349.8602000000001</v>
      </c>
      <c r="L2979" s="38" t="s">
        <v>1580</v>
      </c>
      <c r="M2979" s="38" t="s">
        <v>48</v>
      </c>
      <c r="N2979" s="38" t="s">
        <v>2291</v>
      </c>
      <c r="O2979" s="38" t="s">
        <v>1374</v>
      </c>
      <c r="P2979" s="38">
        <v>0</v>
      </c>
    </row>
    <row r="2980" spans="1:16" x14ac:dyDescent="0.3">
      <c r="A2980" s="38">
        <v>20110419.5</v>
      </c>
      <c r="B2980" s="38">
        <v>2455671</v>
      </c>
      <c r="C2980" s="38" t="s">
        <v>10482</v>
      </c>
      <c r="D2980" s="38" t="s">
        <v>5350</v>
      </c>
      <c r="E2980" s="43" t="s">
        <v>7422</v>
      </c>
      <c r="F2980" s="38" t="s">
        <v>1118</v>
      </c>
      <c r="G2980" s="38" t="s">
        <v>48</v>
      </c>
      <c r="H2980" s="38" t="s">
        <v>10483</v>
      </c>
      <c r="I2980" s="38" t="s">
        <v>1826</v>
      </c>
      <c r="J2980" s="38">
        <f t="shared" si="46"/>
        <v>2011.3356000000003</v>
      </c>
      <c r="K2980" s="44">
        <v>1349.0930000000001</v>
      </c>
      <c r="L2980" s="38" t="s">
        <v>508</v>
      </c>
      <c r="M2980" s="38" t="s">
        <v>48</v>
      </c>
      <c r="N2980" s="38" t="s">
        <v>4095</v>
      </c>
      <c r="O2980" s="38" t="s">
        <v>4648</v>
      </c>
      <c r="P2980" s="38">
        <v>0</v>
      </c>
    </row>
    <row r="2981" spans="1:16" x14ac:dyDescent="0.3">
      <c r="A2981" s="38">
        <v>20110420.5</v>
      </c>
      <c r="B2981" s="38">
        <v>2455672</v>
      </c>
      <c r="C2981" s="38" t="s">
        <v>10484</v>
      </c>
      <c r="D2981" s="38" t="s">
        <v>358</v>
      </c>
      <c r="E2981" s="43" t="s">
        <v>2220</v>
      </c>
      <c r="F2981" s="38" t="s">
        <v>1695</v>
      </c>
      <c r="G2981" s="38" t="s">
        <v>48</v>
      </c>
      <c r="H2981" s="38" t="s">
        <v>7939</v>
      </c>
      <c r="I2981" s="38" t="s">
        <v>1796</v>
      </c>
      <c r="J2981" s="38">
        <f t="shared" si="46"/>
        <v>2011.3364000000001</v>
      </c>
      <c r="K2981" s="44">
        <v>1348.4783</v>
      </c>
      <c r="L2981" s="38" t="s">
        <v>171</v>
      </c>
      <c r="M2981" s="38" t="s">
        <v>48</v>
      </c>
      <c r="N2981" s="38" t="s">
        <v>7289</v>
      </c>
      <c r="O2981" s="38" t="s">
        <v>2125</v>
      </c>
      <c r="P2981" s="38">
        <v>0</v>
      </c>
    </row>
    <row r="2982" spans="1:16" x14ac:dyDescent="0.3">
      <c r="A2982" s="38">
        <v>20110421.5</v>
      </c>
      <c r="B2982" s="38">
        <v>2455673</v>
      </c>
      <c r="C2982" s="38" t="s">
        <v>10485</v>
      </c>
      <c r="D2982" s="38" t="s">
        <v>5232</v>
      </c>
      <c r="E2982" s="43" t="s">
        <v>663</v>
      </c>
      <c r="F2982" s="38" t="s">
        <v>1695</v>
      </c>
      <c r="G2982" s="38" t="s">
        <v>48</v>
      </c>
      <c r="H2982" s="38" t="s">
        <v>1953</v>
      </c>
      <c r="I2982" s="38" t="s">
        <v>5004</v>
      </c>
      <c r="J2982" s="38">
        <f t="shared" si="46"/>
        <v>2011.3371999999999</v>
      </c>
      <c r="K2982" s="44">
        <v>1347.9093</v>
      </c>
      <c r="L2982" s="38" t="s">
        <v>74</v>
      </c>
      <c r="M2982" s="38" t="s">
        <v>48</v>
      </c>
      <c r="N2982" s="38" t="s">
        <v>10486</v>
      </c>
      <c r="O2982" s="38" t="s">
        <v>2275</v>
      </c>
      <c r="P2982" s="38">
        <v>0</v>
      </c>
    </row>
    <row r="2983" spans="1:16" x14ac:dyDescent="0.3">
      <c r="A2983" s="38">
        <v>20110422.5</v>
      </c>
      <c r="B2983" s="38">
        <v>2455674</v>
      </c>
      <c r="C2983" s="38" t="s">
        <v>10487</v>
      </c>
      <c r="D2983" s="38" t="s">
        <v>892</v>
      </c>
      <c r="E2983" s="43" t="s">
        <v>10488</v>
      </c>
      <c r="F2983" s="38" t="s">
        <v>1695</v>
      </c>
      <c r="G2983" s="38" t="s">
        <v>48</v>
      </c>
      <c r="H2983" s="38" t="s">
        <v>1637</v>
      </c>
      <c r="I2983" s="38" t="s">
        <v>1862</v>
      </c>
      <c r="J2983" s="38">
        <f t="shared" si="46"/>
        <v>2011.3379999999997</v>
      </c>
      <c r="K2983" s="44">
        <v>1347.1374000000001</v>
      </c>
      <c r="L2983" s="38" t="s">
        <v>486</v>
      </c>
      <c r="M2983" s="38" t="s">
        <v>48</v>
      </c>
      <c r="N2983" s="38" t="s">
        <v>10489</v>
      </c>
      <c r="O2983" s="38" t="s">
        <v>10490</v>
      </c>
      <c r="P2983" s="38">
        <v>0</v>
      </c>
    </row>
    <row r="2984" spans="1:16" x14ac:dyDescent="0.3">
      <c r="A2984" s="38">
        <v>20110423.5</v>
      </c>
      <c r="B2984" s="38">
        <v>2455675</v>
      </c>
      <c r="C2984" s="38" t="s">
        <v>10491</v>
      </c>
      <c r="D2984" s="38" t="s">
        <v>597</v>
      </c>
      <c r="E2984" s="43" t="s">
        <v>10492</v>
      </c>
      <c r="F2984" s="38" t="s">
        <v>1695</v>
      </c>
      <c r="G2984" s="38" t="s">
        <v>48</v>
      </c>
      <c r="H2984" s="38" t="s">
        <v>10493</v>
      </c>
      <c r="I2984" s="38" t="s">
        <v>3567</v>
      </c>
      <c r="J2984" s="38">
        <f t="shared" si="46"/>
        <v>2011.3387999999995</v>
      </c>
      <c r="K2984" s="44">
        <v>1346.4293</v>
      </c>
      <c r="L2984" s="38" t="s">
        <v>83</v>
      </c>
      <c r="M2984" s="38" t="s">
        <v>48</v>
      </c>
      <c r="N2984" s="38" t="s">
        <v>9929</v>
      </c>
      <c r="O2984" s="38" t="s">
        <v>2524</v>
      </c>
      <c r="P2984" s="38">
        <v>0</v>
      </c>
    </row>
    <row r="2985" spans="1:16" x14ac:dyDescent="0.3">
      <c r="A2985" s="38">
        <v>20110424.5</v>
      </c>
      <c r="B2985" s="38">
        <v>2455676</v>
      </c>
      <c r="C2985" s="38" t="s">
        <v>10494</v>
      </c>
      <c r="D2985" s="38" t="s">
        <v>1110</v>
      </c>
      <c r="E2985" s="43" t="s">
        <v>10495</v>
      </c>
      <c r="F2985" s="38" t="s">
        <v>1695</v>
      </c>
      <c r="G2985" s="38" t="s">
        <v>48</v>
      </c>
      <c r="H2985" s="38" t="s">
        <v>10496</v>
      </c>
      <c r="I2985" s="38" t="s">
        <v>1784</v>
      </c>
      <c r="J2985" s="38">
        <f t="shared" si="46"/>
        <v>2011.3395999999993</v>
      </c>
      <c r="K2985" s="44">
        <v>1345.7165</v>
      </c>
      <c r="L2985" s="38" t="s">
        <v>91</v>
      </c>
      <c r="M2985" s="38" t="s">
        <v>48</v>
      </c>
      <c r="N2985" s="38" t="s">
        <v>3203</v>
      </c>
      <c r="O2985" s="38" t="s">
        <v>3946</v>
      </c>
      <c r="P2985" s="38">
        <v>0</v>
      </c>
    </row>
    <row r="2986" spans="1:16" x14ac:dyDescent="0.3">
      <c r="A2986" s="38">
        <v>20110425.5</v>
      </c>
      <c r="B2986" s="38">
        <v>2455677</v>
      </c>
      <c r="C2986" s="38" t="s">
        <v>10497</v>
      </c>
      <c r="D2986" s="38" t="s">
        <v>4997</v>
      </c>
      <c r="E2986" s="43" t="s">
        <v>3062</v>
      </c>
      <c r="F2986" s="38" t="s">
        <v>3414</v>
      </c>
      <c r="G2986" s="38" t="s">
        <v>48</v>
      </c>
      <c r="H2986" s="38" t="s">
        <v>10498</v>
      </c>
      <c r="I2986" s="38" t="s">
        <v>1808</v>
      </c>
      <c r="J2986" s="38">
        <f t="shared" si="46"/>
        <v>2011.3403999999991</v>
      </c>
      <c r="K2986" s="44">
        <v>1345.0351000000001</v>
      </c>
      <c r="L2986" s="38" t="s">
        <v>99</v>
      </c>
      <c r="M2986" s="38" t="s">
        <v>48</v>
      </c>
      <c r="N2986" s="38" t="s">
        <v>8522</v>
      </c>
      <c r="O2986" s="38" t="s">
        <v>1386</v>
      </c>
      <c r="P2986" s="38">
        <v>0</v>
      </c>
    </row>
    <row r="2987" spans="1:16" x14ac:dyDescent="0.3">
      <c r="A2987" s="38">
        <v>20110426.5</v>
      </c>
      <c r="B2987" s="38">
        <v>2455678</v>
      </c>
      <c r="C2987" s="38" t="s">
        <v>10499</v>
      </c>
      <c r="D2987" s="38" t="s">
        <v>3039</v>
      </c>
      <c r="E2987" s="43" t="s">
        <v>10500</v>
      </c>
      <c r="F2987" s="38" t="s">
        <v>3414</v>
      </c>
      <c r="G2987" s="38" t="s">
        <v>48</v>
      </c>
      <c r="H2987" s="38" t="s">
        <v>10501</v>
      </c>
      <c r="I2987" s="38" t="s">
        <v>1877</v>
      </c>
      <c r="J2987" s="38">
        <f t="shared" si="46"/>
        <v>2011.3412000000008</v>
      </c>
      <c r="K2987" s="44">
        <v>1344.3415</v>
      </c>
      <c r="L2987" s="38" t="s">
        <v>2367</v>
      </c>
      <c r="M2987" s="38" t="s">
        <v>48</v>
      </c>
      <c r="N2987" s="38" t="s">
        <v>3796</v>
      </c>
      <c r="O2987" s="38" t="s">
        <v>5833</v>
      </c>
      <c r="P2987" s="38">
        <v>0</v>
      </c>
    </row>
    <row r="2988" spans="1:16" x14ac:dyDescent="0.3">
      <c r="A2988" s="38">
        <v>20110427.5</v>
      </c>
      <c r="B2988" s="38">
        <v>2455679</v>
      </c>
      <c r="C2988" s="38" t="s">
        <v>10502</v>
      </c>
      <c r="D2988" s="38" t="s">
        <v>921</v>
      </c>
      <c r="E2988" s="43" t="s">
        <v>10503</v>
      </c>
      <c r="F2988" s="38" t="s">
        <v>3414</v>
      </c>
      <c r="G2988" s="38" t="s">
        <v>48</v>
      </c>
      <c r="H2988" s="38" t="s">
        <v>10504</v>
      </c>
      <c r="I2988" s="38" t="s">
        <v>3562</v>
      </c>
      <c r="J2988" s="38">
        <f t="shared" si="46"/>
        <v>2011.3420000000006</v>
      </c>
      <c r="K2988" s="44">
        <v>1343.7547</v>
      </c>
      <c r="L2988" s="38" t="s">
        <v>707</v>
      </c>
      <c r="M2988" s="38" t="s">
        <v>48</v>
      </c>
      <c r="N2988" s="38" t="s">
        <v>5390</v>
      </c>
      <c r="O2988" s="38" t="s">
        <v>2468</v>
      </c>
      <c r="P2988" s="38">
        <v>0</v>
      </c>
    </row>
    <row r="2989" spans="1:16" x14ac:dyDescent="0.3">
      <c r="A2989" s="38">
        <v>20110428.5</v>
      </c>
      <c r="B2989" s="38">
        <v>2455680</v>
      </c>
      <c r="C2989" s="38" t="s">
        <v>10505</v>
      </c>
      <c r="D2989" s="38" t="s">
        <v>10506</v>
      </c>
      <c r="E2989" s="43" t="s">
        <v>10507</v>
      </c>
      <c r="F2989" s="38" t="s">
        <v>1209</v>
      </c>
      <c r="G2989" s="38" t="s">
        <v>48</v>
      </c>
      <c r="H2989" s="38" t="s">
        <v>10508</v>
      </c>
      <c r="I2989" s="38" t="s">
        <v>1882</v>
      </c>
      <c r="J2989" s="38">
        <f t="shared" si="46"/>
        <v>2011.3428000000004</v>
      </c>
      <c r="K2989" s="44">
        <v>1343.0527</v>
      </c>
      <c r="L2989" s="38" t="s">
        <v>116</v>
      </c>
      <c r="M2989" s="38" t="s">
        <v>48</v>
      </c>
      <c r="N2989" s="38" t="s">
        <v>10509</v>
      </c>
      <c r="O2989" s="38" t="s">
        <v>7053</v>
      </c>
      <c r="P2989" s="38">
        <v>0</v>
      </c>
    </row>
    <row r="2990" spans="1:16" x14ac:dyDescent="0.3">
      <c r="A2990" s="38">
        <v>20110429.5</v>
      </c>
      <c r="B2990" s="38">
        <v>2455681</v>
      </c>
      <c r="C2990" s="38" t="s">
        <v>10510</v>
      </c>
      <c r="D2990" s="38" t="s">
        <v>576</v>
      </c>
      <c r="E2990" s="43" t="s">
        <v>10511</v>
      </c>
      <c r="F2990" s="38" t="s">
        <v>1209</v>
      </c>
      <c r="G2990" s="38" t="s">
        <v>48</v>
      </c>
      <c r="H2990" s="38" t="s">
        <v>3091</v>
      </c>
      <c r="I2990" s="38" t="s">
        <v>1808</v>
      </c>
      <c r="J2990" s="38">
        <f t="shared" si="46"/>
        <v>2011.3436000000002</v>
      </c>
      <c r="K2990" s="44">
        <v>1342.5775000000001</v>
      </c>
      <c r="L2990" s="38" t="s">
        <v>124</v>
      </c>
      <c r="M2990" s="38" t="s">
        <v>48</v>
      </c>
      <c r="N2990" s="38" t="s">
        <v>9178</v>
      </c>
      <c r="O2990" s="38" t="s">
        <v>1690</v>
      </c>
      <c r="P2990" s="38">
        <v>0</v>
      </c>
    </row>
    <row r="2991" spans="1:16" x14ac:dyDescent="0.3">
      <c r="A2991" s="38">
        <v>20110430.5</v>
      </c>
      <c r="B2991" s="38">
        <v>2455682</v>
      </c>
      <c r="C2991" s="38" t="s">
        <v>10512</v>
      </c>
      <c r="D2991" s="38" t="s">
        <v>680</v>
      </c>
      <c r="E2991" s="43" t="s">
        <v>10513</v>
      </c>
      <c r="F2991" s="38" t="s">
        <v>1209</v>
      </c>
      <c r="G2991" s="38" t="s">
        <v>48</v>
      </c>
      <c r="H2991" s="38" t="s">
        <v>10514</v>
      </c>
      <c r="I2991" s="38" t="s">
        <v>2026</v>
      </c>
      <c r="J2991" s="38">
        <f t="shared" si="46"/>
        <v>2011.3444</v>
      </c>
      <c r="K2991" s="44">
        <v>1341.8951</v>
      </c>
      <c r="L2991" s="38" t="s">
        <v>625</v>
      </c>
      <c r="M2991" s="38" t="s">
        <v>48</v>
      </c>
      <c r="N2991" s="38" t="s">
        <v>5449</v>
      </c>
      <c r="O2991" s="38" t="s">
        <v>660</v>
      </c>
      <c r="P2991" s="38">
        <v>0</v>
      </c>
    </row>
    <row r="2992" spans="1:16" x14ac:dyDescent="0.3">
      <c r="A2992" s="38">
        <v>20110501.5</v>
      </c>
      <c r="B2992" s="38">
        <v>2455683</v>
      </c>
      <c r="C2992" s="38" t="s">
        <v>10515</v>
      </c>
      <c r="D2992" s="38" t="s">
        <v>3314</v>
      </c>
      <c r="E2992" s="43" t="s">
        <v>10516</v>
      </c>
      <c r="F2992" s="38" t="s">
        <v>503</v>
      </c>
      <c r="G2992" s="38" t="s">
        <v>48</v>
      </c>
      <c r="H2992" s="38" t="s">
        <v>10517</v>
      </c>
      <c r="I2992" s="38" t="s">
        <v>3567</v>
      </c>
      <c r="J2992" s="38">
        <f t="shared" si="46"/>
        <v>2011.4012000000002</v>
      </c>
      <c r="K2992" s="44">
        <v>1341.1858999999999</v>
      </c>
      <c r="L2992" s="38" t="s">
        <v>132</v>
      </c>
      <c r="M2992" s="38" t="s">
        <v>48</v>
      </c>
      <c r="N2992" s="38" t="s">
        <v>377</v>
      </c>
      <c r="O2992" s="38" t="s">
        <v>8184</v>
      </c>
      <c r="P2992" s="38">
        <v>0</v>
      </c>
    </row>
    <row r="2993" spans="1:16" x14ac:dyDescent="0.3">
      <c r="A2993" s="38">
        <v>20110502.5</v>
      </c>
      <c r="B2993" s="38">
        <v>2455684</v>
      </c>
      <c r="C2993" s="38" t="s">
        <v>10518</v>
      </c>
      <c r="D2993" s="38" t="s">
        <v>591</v>
      </c>
      <c r="E2993" s="43" t="s">
        <v>10519</v>
      </c>
      <c r="F2993" s="38" t="s">
        <v>503</v>
      </c>
      <c r="G2993" s="38" t="s">
        <v>48</v>
      </c>
      <c r="H2993" s="38" t="s">
        <v>6573</v>
      </c>
      <c r="I2993" s="38" t="s">
        <v>1846</v>
      </c>
      <c r="J2993" s="38">
        <f t="shared" si="46"/>
        <v>2011.402</v>
      </c>
      <c r="K2993" s="44">
        <v>1340.3753999999999</v>
      </c>
      <c r="L2993" s="38" t="s">
        <v>1045</v>
      </c>
      <c r="M2993" s="38" t="s">
        <v>48</v>
      </c>
      <c r="N2993" s="38" t="s">
        <v>4777</v>
      </c>
      <c r="O2993" s="38" t="s">
        <v>3247</v>
      </c>
      <c r="P2993" s="38">
        <v>0</v>
      </c>
    </row>
    <row r="2994" spans="1:16" x14ac:dyDescent="0.3">
      <c r="A2994" s="38">
        <v>20110503.5</v>
      </c>
      <c r="B2994" s="38">
        <v>2455685</v>
      </c>
      <c r="C2994" s="38" t="s">
        <v>10520</v>
      </c>
      <c r="D2994" s="38" t="s">
        <v>1523</v>
      </c>
      <c r="E2994" s="43" t="s">
        <v>655</v>
      </c>
      <c r="F2994" s="38" t="s">
        <v>503</v>
      </c>
      <c r="G2994" s="38" t="s">
        <v>48</v>
      </c>
      <c r="H2994" s="38" t="s">
        <v>3303</v>
      </c>
      <c r="I2994" s="38" t="s">
        <v>1826</v>
      </c>
      <c r="J2994" s="38">
        <f t="shared" si="46"/>
        <v>2011.4027999999998</v>
      </c>
      <c r="K2994" s="44">
        <v>1339.5881999999999</v>
      </c>
      <c r="L2994" s="38" t="s">
        <v>1425</v>
      </c>
      <c r="M2994" s="38" t="s">
        <v>48</v>
      </c>
      <c r="N2994" s="38" t="s">
        <v>10521</v>
      </c>
      <c r="O2994" s="38" t="s">
        <v>6214</v>
      </c>
      <c r="P2994" s="38">
        <v>0</v>
      </c>
    </row>
    <row r="2995" spans="1:16" x14ac:dyDescent="0.3">
      <c r="A2995" s="38">
        <v>20110504.5</v>
      </c>
      <c r="B2995" s="38">
        <v>2455686</v>
      </c>
      <c r="C2995" s="38" t="s">
        <v>10522</v>
      </c>
      <c r="D2995" s="38" t="s">
        <v>352</v>
      </c>
      <c r="E2995" s="43" t="s">
        <v>10523</v>
      </c>
      <c r="F2995" s="38" t="s">
        <v>503</v>
      </c>
      <c r="G2995" s="38" t="s">
        <v>48</v>
      </c>
      <c r="H2995" s="38" t="s">
        <v>6206</v>
      </c>
      <c r="I2995" s="38" t="s">
        <v>1877</v>
      </c>
      <c r="J2995" s="38">
        <f t="shared" si="46"/>
        <v>2011.4035999999996</v>
      </c>
      <c r="K2995" s="44">
        <v>1338.9311</v>
      </c>
      <c r="L2995" s="38" t="s">
        <v>156</v>
      </c>
      <c r="M2995" s="38" t="s">
        <v>48</v>
      </c>
      <c r="N2995" s="38" t="s">
        <v>2456</v>
      </c>
      <c r="O2995" s="38" t="s">
        <v>3180</v>
      </c>
      <c r="P2995" s="38">
        <v>0</v>
      </c>
    </row>
    <row r="2996" spans="1:16" x14ac:dyDescent="0.3">
      <c r="A2996" s="38">
        <v>20110505.5</v>
      </c>
      <c r="B2996" s="38">
        <v>2455687</v>
      </c>
      <c r="C2996" s="38" t="s">
        <v>10524</v>
      </c>
      <c r="D2996" s="38" t="s">
        <v>10525</v>
      </c>
      <c r="E2996" s="43" t="s">
        <v>10526</v>
      </c>
      <c r="F2996" s="38" t="s">
        <v>503</v>
      </c>
      <c r="G2996" s="38" t="s">
        <v>48</v>
      </c>
      <c r="H2996" s="38" t="s">
        <v>5407</v>
      </c>
      <c r="I2996" s="38" t="s">
        <v>741</v>
      </c>
      <c r="J2996" s="38">
        <f t="shared" si="46"/>
        <v>2011.4043999999994</v>
      </c>
      <c r="K2996" s="44">
        <v>1338.191</v>
      </c>
      <c r="L2996" s="38" t="s">
        <v>164</v>
      </c>
      <c r="M2996" s="38" t="s">
        <v>48</v>
      </c>
      <c r="N2996" s="38" t="s">
        <v>4565</v>
      </c>
      <c r="O2996" s="38" t="s">
        <v>7501</v>
      </c>
      <c r="P2996" s="38">
        <v>0</v>
      </c>
    </row>
    <row r="2997" spans="1:16" x14ac:dyDescent="0.3">
      <c r="A2997" s="38">
        <v>20110506.5</v>
      </c>
      <c r="B2997" s="38">
        <v>2455688</v>
      </c>
      <c r="C2997" s="38" t="s">
        <v>10527</v>
      </c>
      <c r="D2997" s="38" t="s">
        <v>1110</v>
      </c>
      <c r="E2997" s="43" t="s">
        <v>10528</v>
      </c>
      <c r="F2997" s="38" t="s">
        <v>503</v>
      </c>
      <c r="G2997" s="38" t="s">
        <v>48</v>
      </c>
      <c r="H2997" s="38" t="s">
        <v>3818</v>
      </c>
      <c r="I2997" s="38" t="s">
        <v>741</v>
      </c>
      <c r="J2997" s="38">
        <f t="shared" si="46"/>
        <v>2011.4051999999992</v>
      </c>
      <c r="K2997" s="44">
        <v>1337.6431</v>
      </c>
      <c r="L2997" s="38" t="s">
        <v>172</v>
      </c>
      <c r="M2997" s="38" t="s">
        <v>48</v>
      </c>
      <c r="N2997" s="38" t="s">
        <v>3033</v>
      </c>
      <c r="O2997" s="38" t="s">
        <v>7323</v>
      </c>
      <c r="P2997" s="38">
        <v>0</v>
      </c>
    </row>
    <row r="2998" spans="1:16" x14ac:dyDescent="0.3">
      <c r="A2998" s="38">
        <v>20110507.5</v>
      </c>
      <c r="B2998" s="38">
        <v>2455689</v>
      </c>
      <c r="C2998" s="38" t="s">
        <v>10529</v>
      </c>
      <c r="D2998" s="38" t="s">
        <v>921</v>
      </c>
      <c r="E2998" s="43" t="s">
        <v>10530</v>
      </c>
      <c r="F2998" s="38" t="s">
        <v>503</v>
      </c>
      <c r="G2998" s="38" t="s">
        <v>48</v>
      </c>
      <c r="H2998" s="38" t="s">
        <v>847</v>
      </c>
      <c r="I2998" s="38" t="s">
        <v>1862</v>
      </c>
      <c r="J2998" s="38">
        <f t="shared" si="46"/>
        <v>2011.4060000000009</v>
      </c>
      <c r="K2998" s="44">
        <v>1337.0196000000001</v>
      </c>
      <c r="L2998" s="38" t="s">
        <v>412</v>
      </c>
      <c r="M2998" s="38" t="s">
        <v>48</v>
      </c>
      <c r="N2998" s="38" t="s">
        <v>3895</v>
      </c>
      <c r="O2998" s="38" t="s">
        <v>2879</v>
      </c>
      <c r="P2998" s="38">
        <v>0</v>
      </c>
    </row>
    <row r="2999" spans="1:16" x14ac:dyDescent="0.3">
      <c r="A2999" s="38">
        <v>20110508.5</v>
      </c>
      <c r="B2999" s="38">
        <v>2455690</v>
      </c>
      <c r="C2999" s="38" t="s">
        <v>10531</v>
      </c>
      <c r="D2999" s="38" t="s">
        <v>7727</v>
      </c>
      <c r="E2999" s="43" t="s">
        <v>2422</v>
      </c>
      <c r="F2999" s="38" t="s">
        <v>503</v>
      </c>
      <c r="G2999" s="38" t="s">
        <v>48</v>
      </c>
      <c r="H2999" s="38" t="s">
        <v>6357</v>
      </c>
      <c r="I2999" s="38" t="s">
        <v>495</v>
      </c>
      <c r="J2999" s="38">
        <f t="shared" si="46"/>
        <v>2011.4068000000007</v>
      </c>
      <c r="K2999" s="44">
        <v>1336.4242999999999</v>
      </c>
      <c r="L2999" s="38" t="s">
        <v>188</v>
      </c>
      <c r="M2999" s="38" t="s">
        <v>48</v>
      </c>
      <c r="N2999" s="38" t="s">
        <v>2362</v>
      </c>
      <c r="O2999" s="38" t="s">
        <v>1077</v>
      </c>
      <c r="P2999" s="38">
        <v>0</v>
      </c>
    </row>
    <row r="3000" spans="1:16" x14ac:dyDescent="0.3">
      <c r="A3000" s="38">
        <v>20110509.5</v>
      </c>
      <c r="B3000" s="38">
        <v>2455691</v>
      </c>
      <c r="C3000" s="38" t="s">
        <v>10532</v>
      </c>
      <c r="D3000" s="38" t="s">
        <v>2327</v>
      </c>
      <c r="E3000" s="43" t="s">
        <v>3577</v>
      </c>
      <c r="F3000" s="38" t="s">
        <v>503</v>
      </c>
      <c r="G3000" s="38" t="s">
        <v>48</v>
      </c>
      <c r="H3000" s="38" t="s">
        <v>7444</v>
      </c>
      <c r="I3000" s="38" t="s">
        <v>1808</v>
      </c>
      <c r="J3000" s="38">
        <f t="shared" si="46"/>
        <v>2011.4076000000005</v>
      </c>
      <c r="K3000" s="44">
        <v>1335.7674</v>
      </c>
      <c r="L3000" s="38" t="s">
        <v>728</v>
      </c>
      <c r="M3000" s="38" t="s">
        <v>48</v>
      </c>
      <c r="N3000" s="38" t="s">
        <v>2415</v>
      </c>
      <c r="O3000" s="38" t="s">
        <v>415</v>
      </c>
      <c r="P3000" s="38">
        <v>0</v>
      </c>
    </row>
    <row r="3001" spans="1:16" x14ac:dyDescent="0.3">
      <c r="A3001" s="38">
        <v>20110510.5</v>
      </c>
      <c r="B3001" s="38">
        <v>2455692</v>
      </c>
      <c r="C3001" s="38" t="s">
        <v>10533</v>
      </c>
      <c r="D3001" s="38" t="s">
        <v>4323</v>
      </c>
      <c r="E3001" s="43" t="s">
        <v>10534</v>
      </c>
      <c r="F3001" s="38" t="s">
        <v>503</v>
      </c>
      <c r="G3001" s="38" t="s">
        <v>48</v>
      </c>
      <c r="H3001" s="38" t="s">
        <v>4981</v>
      </c>
      <c r="I3001" s="38" t="s">
        <v>1808</v>
      </c>
      <c r="J3001" s="38">
        <f t="shared" si="46"/>
        <v>2011.4084000000003</v>
      </c>
      <c r="K3001" s="44">
        <v>1335.1183000000001</v>
      </c>
      <c r="L3001" s="38" t="s">
        <v>368</v>
      </c>
      <c r="M3001" s="38" t="s">
        <v>48</v>
      </c>
      <c r="N3001" s="38" t="s">
        <v>10535</v>
      </c>
      <c r="O3001" s="38" t="s">
        <v>3453</v>
      </c>
      <c r="P3001" s="38">
        <v>0</v>
      </c>
    </row>
    <row r="3002" spans="1:16" x14ac:dyDescent="0.3">
      <c r="A3002" s="38">
        <v>20110511.5</v>
      </c>
      <c r="B3002" s="38">
        <v>2455693</v>
      </c>
      <c r="C3002" s="38" t="s">
        <v>10536</v>
      </c>
      <c r="D3002" s="38" t="s">
        <v>5094</v>
      </c>
      <c r="E3002" s="43" t="s">
        <v>10537</v>
      </c>
      <c r="F3002" s="38" t="s">
        <v>503</v>
      </c>
      <c r="G3002" s="38" t="s">
        <v>48</v>
      </c>
      <c r="H3002" s="38" t="s">
        <v>5146</v>
      </c>
      <c r="I3002" s="38" t="s">
        <v>1862</v>
      </c>
      <c r="J3002" s="38">
        <f t="shared" si="46"/>
        <v>2011.4092000000001</v>
      </c>
      <c r="K3002" s="44">
        <v>1334.5902000000001</v>
      </c>
      <c r="L3002" s="38" t="s">
        <v>131</v>
      </c>
      <c r="M3002" s="38" t="s">
        <v>48</v>
      </c>
      <c r="N3002" s="38" t="s">
        <v>3659</v>
      </c>
      <c r="O3002" s="38" t="s">
        <v>2082</v>
      </c>
      <c r="P3002" s="38">
        <v>0</v>
      </c>
    </row>
    <row r="3003" spans="1:16" x14ac:dyDescent="0.3">
      <c r="A3003" s="38">
        <v>20110512.5</v>
      </c>
      <c r="B3003" s="38">
        <v>2455694</v>
      </c>
      <c r="C3003" s="38" t="s">
        <v>10538</v>
      </c>
      <c r="D3003" s="38" t="s">
        <v>1440</v>
      </c>
      <c r="E3003" s="43" t="s">
        <v>10539</v>
      </c>
      <c r="F3003" s="38" t="s">
        <v>503</v>
      </c>
      <c r="G3003" s="38" t="s">
        <v>48</v>
      </c>
      <c r="H3003" s="38" t="s">
        <v>6640</v>
      </c>
      <c r="I3003" s="38" t="s">
        <v>1808</v>
      </c>
      <c r="J3003" s="38">
        <f t="shared" si="46"/>
        <v>2011.4099999999999</v>
      </c>
      <c r="K3003" s="44">
        <v>1334.0253</v>
      </c>
      <c r="L3003" s="38" t="s">
        <v>211</v>
      </c>
      <c r="M3003" s="38" t="s">
        <v>48</v>
      </c>
      <c r="N3003" s="38" t="s">
        <v>9929</v>
      </c>
      <c r="O3003" s="38" t="s">
        <v>4851</v>
      </c>
      <c r="P3003" s="38">
        <v>0</v>
      </c>
    </row>
    <row r="3004" spans="1:16" x14ac:dyDescent="0.3">
      <c r="A3004" s="38">
        <v>20110513.5</v>
      </c>
      <c r="B3004" s="38">
        <v>2455695</v>
      </c>
      <c r="C3004" s="38" t="s">
        <v>10540</v>
      </c>
      <c r="D3004" s="38" t="s">
        <v>5665</v>
      </c>
      <c r="E3004" s="43" t="s">
        <v>10541</v>
      </c>
      <c r="F3004" s="38" t="s">
        <v>1209</v>
      </c>
      <c r="G3004" s="38" t="s">
        <v>48</v>
      </c>
      <c r="H3004" s="38" t="s">
        <v>7739</v>
      </c>
      <c r="I3004" s="38" t="s">
        <v>1779</v>
      </c>
      <c r="J3004" s="38">
        <f t="shared" si="46"/>
        <v>2011.4107999999997</v>
      </c>
      <c r="K3004" s="44">
        <v>1333.3864000000001</v>
      </c>
      <c r="L3004" s="38" t="s">
        <v>61</v>
      </c>
      <c r="M3004" s="38" t="s">
        <v>48</v>
      </c>
      <c r="N3004" s="38" t="s">
        <v>10542</v>
      </c>
      <c r="O3004" s="38" t="s">
        <v>6417</v>
      </c>
      <c r="P3004" s="38">
        <v>0</v>
      </c>
    </row>
    <row r="3005" spans="1:16" x14ac:dyDescent="0.3">
      <c r="A3005" s="38">
        <v>20110514.5</v>
      </c>
      <c r="B3005" s="38">
        <v>2455696</v>
      </c>
      <c r="C3005" s="38" t="s">
        <v>10543</v>
      </c>
      <c r="D3005" s="38" t="s">
        <v>10544</v>
      </c>
      <c r="E3005" s="43" t="s">
        <v>10418</v>
      </c>
      <c r="F3005" s="38" t="s">
        <v>1209</v>
      </c>
      <c r="G3005" s="38" t="s">
        <v>48</v>
      </c>
      <c r="H3005" s="38" t="s">
        <v>5669</v>
      </c>
      <c r="I3005" s="38" t="s">
        <v>640</v>
      </c>
      <c r="J3005" s="38">
        <f t="shared" si="46"/>
        <v>2011.4115999999995</v>
      </c>
      <c r="K3005" s="44">
        <v>1332.7508</v>
      </c>
      <c r="L3005" s="38" t="s">
        <v>224</v>
      </c>
      <c r="M3005" s="38" t="s">
        <v>48</v>
      </c>
      <c r="N3005" s="38" t="s">
        <v>8550</v>
      </c>
      <c r="O3005" s="38" t="s">
        <v>1380</v>
      </c>
      <c r="P3005" s="38">
        <v>0</v>
      </c>
    </row>
    <row r="3006" spans="1:16" x14ac:dyDescent="0.3">
      <c r="A3006" s="38">
        <v>20110515.5</v>
      </c>
      <c r="B3006" s="38">
        <v>2455697</v>
      </c>
      <c r="C3006" s="38" t="s">
        <v>10545</v>
      </c>
      <c r="D3006" s="38" t="s">
        <v>5332</v>
      </c>
      <c r="E3006" s="43" t="s">
        <v>10546</v>
      </c>
      <c r="F3006" s="38" t="s">
        <v>1209</v>
      </c>
      <c r="G3006" s="38" t="s">
        <v>48</v>
      </c>
      <c r="H3006" s="38" t="s">
        <v>4761</v>
      </c>
      <c r="I3006" s="38" t="s">
        <v>640</v>
      </c>
      <c r="J3006" s="38">
        <f t="shared" si="46"/>
        <v>2011.4123999999993</v>
      </c>
      <c r="K3006" s="44">
        <v>1332.1428000000001</v>
      </c>
      <c r="L3006" s="38" t="s">
        <v>203</v>
      </c>
      <c r="M3006" s="38" t="s">
        <v>48</v>
      </c>
      <c r="N3006" s="38" t="s">
        <v>7534</v>
      </c>
      <c r="O3006" s="38" t="s">
        <v>1510</v>
      </c>
      <c r="P3006" s="38">
        <v>0</v>
      </c>
    </row>
    <row r="3007" spans="1:16" x14ac:dyDescent="0.3">
      <c r="A3007" s="38">
        <v>20110516.5</v>
      </c>
      <c r="B3007" s="38">
        <v>2455698</v>
      </c>
      <c r="C3007" s="38" t="s">
        <v>10547</v>
      </c>
      <c r="D3007" s="38" t="s">
        <v>10548</v>
      </c>
      <c r="E3007" s="43" t="s">
        <v>10549</v>
      </c>
      <c r="F3007" s="38" t="s">
        <v>1209</v>
      </c>
      <c r="G3007" s="38" t="s">
        <v>48</v>
      </c>
      <c r="H3007" s="38" t="s">
        <v>7285</v>
      </c>
      <c r="I3007" s="38" t="s">
        <v>1790</v>
      </c>
      <c r="J3007" s="38">
        <f t="shared" si="46"/>
        <v>2011.4132000000009</v>
      </c>
      <c r="K3007" s="44">
        <v>1331.7274</v>
      </c>
      <c r="L3007" s="38" t="s">
        <v>90</v>
      </c>
      <c r="M3007" s="38" t="s">
        <v>48</v>
      </c>
      <c r="N3007" s="38" t="s">
        <v>10550</v>
      </c>
      <c r="O3007" s="38" t="s">
        <v>988</v>
      </c>
      <c r="P3007" s="38">
        <v>0</v>
      </c>
    </row>
    <row r="3008" spans="1:16" x14ac:dyDescent="0.3">
      <c r="A3008" s="38">
        <v>20110517.5</v>
      </c>
      <c r="B3008" s="38">
        <v>2455699</v>
      </c>
      <c r="C3008" s="38" t="s">
        <v>10551</v>
      </c>
      <c r="D3008" s="38" t="s">
        <v>55</v>
      </c>
      <c r="E3008" s="43" t="s">
        <v>55</v>
      </c>
      <c r="F3008" s="38" t="s">
        <v>56</v>
      </c>
      <c r="G3008" s="38" t="s">
        <v>56</v>
      </c>
      <c r="H3008" s="38" t="s">
        <v>56</v>
      </c>
      <c r="I3008" s="38" t="s">
        <v>56</v>
      </c>
      <c r="J3008" s="38">
        <f t="shared" si="46"/>
        <v>2011.4140000000007</v>
      </c>
      <c r="K3008" s="44">
        <v>0</v>
      </c>
      <c r="L3008" s="38" t="s">
        <v>56</v>
      </c>
      <c r="M3008" s="38" t="s">
        <v>56</v>
      </c>
      <c r="N3008" s="38" t="s">
        <v>56</v>
      </c>
      <c r="O3008" s="38" t="s">
        <v>56</v>
      </c>
      <c r="P3008" s="38">
        <v>0</v>
      </c>
    </row>
    <row r="3009" spans="1:16" x14ac:dyDescent="0.3">
      <c r="A3009" s="38">
        <v>20110518.5</v>
      </c>
      <c r="B3009" s="38">
        <v>2455700</v>
      </c>
      <c r="C3009" s="38" t="s">
        <v>10552</v>
      </c>
      <c r="D3009" s="38" t="s">
        <v>6915</v>
      </c>
      <c r="E3009" s="43" t="s">
        <v>3026</v>
      </c>
      <c r="F3009" s="38" t="s">
        <v>503</v>
      </c>
      <c r="G3009" s="38" t="s">
        <v>48</v>
      </c>
      <c r="H3009" s="38" t="s">
        <v>4264</v>
      </c>
      <c r="I3009" s="38" t="s">
        <v>1075</v>
      </c>
      <c r="J3009" s="38">
        <f t="shared" si="46"/>
        <v>2011.4148000000005</v>
      </c>
      <c r="K3009" s="44">
        <v>1330.4449999999999</v>
      </c>
      <c r="L3009" s="38" t="s">
        <v>239</v>
      </c>
      <c r="M3009" s="38" t="s">
        <v>48</v>
      </c>
      <c r="N3009" s="38" t="s">
        <v>10553</v>
      </c>
      <c r="O3009" s="38" t="s">
        <v>1847</v>
      </c>
      <c r="P3009" s="38">
        <v>0</v>
      </c>
    </row>
    <row r="3010" spans="1:16" x14ac:dyDescent="0.3">
      <c r="A3010" s="38">
        <v>20110519.5</v>
      </c>
      <c r="B3010" s="38">
        <v>2455701</v>
      </c>
      <c r="C3010" s="38" t="s">
        <v>10554</v>
      </c>
      <c r="D3010" s="38" t="s">
        <v>915</v>
      </c>
      <c r="E3010" s="43" t="s">
        <v>10555</v>
      </c>
      <c r="F3010" s="38" t="s">
        <v>518</v>
      </c>
      <c r="G3010" s="38" t="s">
        <v>48</v>
      </c>
      <c r="H3010" s="38" t="s">
        <v>360</v>
      </c>
      <c r="I3010" s="38" t="s">
        <v>1846</v>
      </c>
      <c r="J3010" s="38">
        <f t="shared" si="46"/>
        <v>2011.4156000000003</v>
      </c>
      <c r="K3010" s="44">
        <v>1329.9974</v>
      </c>
      <c r="L3010" s="38" t="s">
        <v>148</v>
      </c>
      <c r="M3010" s="38" t="s">
        <v>48</v>
      </c>
      <c r="N3010" s="38" t="s">
        <v>10556</v>
      </c>
      <c r="O3010" s="38" t="s">
        <v>7053</v>
      </c>
      <c r="P3010" s="38">
        <v>0</v>
      </c>
    </row>
    <row r="3011" spans="1:16" x14ac:dyDescent="0.3">
      <c r="A3011" s="38">
        <v>20110520.5</v>
      </c>
      <c r="B3011" s="38">
        <v>2455702</v>
      </c>
      <c r="C3011" s="38" t="s">
        <v>10557</v>
      </c>
      <c r="D3011" s="38" t="s">
        <v>10558</v>
      </c>
      <c r="E3011" s="43" t="s">
        <v>10559</v>
      </c>
      <c r="F3011" s="38" t="s">
        <v>518</v>
      </c>
      <c r="G3011" s="38" t="s">
        <v>48</v>
      </c>
      <c r="H3011" s="38" t="s">
        <v>9388</v>
      </c>
      <c r="I3011" s="38" t="s">
        <v>1075</v>
      </c>
      <c r="J3011" s="38">
        <f t="shared" si="46"/>
        <v>2011.4164000000001</v>
      </c>
      <c r="K3011" s="44">
        <v>1329.4584</v>
      </c>
      <c r="L3011" s="38" t="s">
        <v>246</v>
      </c>
      <c r="M3011" s="38" t="s">
        <v>48</v>
      </c>
      <c r="N3011" s="38" t="s">
        <v>10560</v>
      </c>
      <c r="O3011" s="38" t="s">
        <v>2103</v>
      </c>
      <c r="P3011" s="38">
        <v>0</v>
      </c>
    </row>
    <row r="3012" spans="1:16" x14ac:dyDescent="0.3">
      <c r="A3012" s="38">
        <v>20110521.5</v>
      </c>
      <c r="B3012" s="38">
        <v>2455703</v>
      </c>
      <c r="C3012" s="38" t="s">
        <v>10561</v>
      </c>
      <c r="D3012" s="38" t="s">
        <v>2789</v>
      </c>
      <c r="E3012" s="43" t="s">
        <v>3477</v>
      </c>
      <c r="F3012" s="38" t="s">
        <v>518</v>
      </c>
      <c r="G3012" s="38" t="s">
        <v>48</v>
      </c>
      <c r="H3012" s="38" t="s">
        <v>6371</v>
      </c>
      <c r="I3012" s="38" t="s">
        <v>1862</v>
      </c>
      <c r="J3012" s="38">
        <f t="shared" si="46"/>
        <v>2011.4171999999999</v>
      </c>
      <c r="K3012" s="44">
        <v>1328.8793000000001</v>
      </c>
      <c r="L3012" s="38" t="s">
        <v>1514</v>
      </c>
      <c r="M3012" s="38" t="s">
        <v>48</v>
      </c>
      <c r="N3012" s="38" t="s">
        <v>7322</v>
      </c>
      <c r="O3012" s="38" t="s">
        <v>1098</v>
      </c>
      <c r="P3012" s="38">
        <v>0</v>
      </c>
    </row>
    <row r="3013" spans="1:16" x14ac:dyDescent="0.3">
      <c r="A3013" s="38">
        <v>20110522.5</v>
      </c>
      <c r="B3013" s="38">
        <v>2455704</v>
      </c>
      <c r="C3013" s="38" t="s">
        <v>10562</v>
      </c>
      <c r="D3013" s="38" t="s">
        <v>1874</v>
      </c>
      <c r="E3013" s="43" t="s">
        <v>177</v>
      </c>
      <c r="F3013" s="38" t="s">
        <v>518</v>
      </c>
      <c r="G3013" s="38" t="s">
        <v>48</v>
      </c>
      <c r="H3013" s="38" t="s">
        <v>10563</v>
      </c>
      <c r="I3013" s="38" t="s">
        <v>1796</v>
      </c>
      <c r="J3013" s="38">
        <f t="shared" si="46"/>
        <v>2011.4179999999997</v>
      </c>
      <c r="K3013" s="44">
        <v>1328.4069999999999</v>
      </c>
      <c r="L3013" s="38" t="s">
        <v>50</v>
      </c>
      <c r="M3013" s="38" t="s">
        <v>48</v>
      </c>
      <c r="N3013" s="38" t="s">
        <v>3808</v>
      </c>
      <c r="O3013" s="38" t="s">
        <v>4179</v>
      </c>
      <c r="P3013" s="38">
        <v>0</v>
      </c>
    </row>
    <row r="3014" spans="1:16" x14ac:dyDescent="0.3">
      <c r="A3014" s="38">
        <v>20110523.5</v>
      </c>
      <c r="B3014" s="38">
        <v>2455705</v>
      </c>
      <c r="C3014" s="38" t="s">
        <v>10564</v>
      </c>
      <c r="D3014" s="38" t="s">
        <v>2205</v>
      </c>
      <c r="E3014" s="43" t="s">
        <v>10565</v>
      </c>
      <c r="F3014" s="38" t="s">
        <v>518</v>
      </c>
      <c r="G3014" s="38" t="s">
        <v>48</v>
      </c>
      <c r="H3014" s="38" t="s">
        <v>2772</v>
      </c>
      <c r="I3014" s="38" t="s">
        <v>1871</v>
      </c>
      <c r="J3014" s="38">
        <f t="shared" ref="J3014:J3077" si="47">INT(A3014/10000)+8*(A3014/10000-INT(A3014/10000))</f>
        <v>2011.4187999999995</v>
      </c>
      <c r="K3014" s="44">
        <v>1327.9422</v>
      </c>
      <c r="L3014" s="38" t="s">
        <v>261</v>
      </c>
      <c r="M3014" s="38" t="s">
        <v>48</v>
      </c>
      <c r="N3014" s="38" t="s">
        <v>10566</v>
      </c>
      <c r="O3014" s="38" t="s">
        <v>3606</v>
      </c>
      <c r="P3014" s="38">
        <v>0</v>
      </c>
    </row>
    <row r="3015" spans="1:16" x14ac:dyDescent="0.3">
      <c r="A3015" s="38">
        <v>20110524.5</v>
      </c>
      <c r="B3015" s="38">
        <v>2455706</v>
      </c>
      <c r="C3015" s="38" t="s">
        <v>10567</v>
      </c>
      <c r="D3015" s="38" t="s">
        <v>10568</v>
      </c>
      <c r="E3015" s="43" t="s">
        <v>10569</v>
      </c>
      <c r="F3015" s="38" t="s">
        <v>518</v>
      </c>
      <c r="G3015" s="38" t="s">
        <v>48</v>
      </c>
      <c r="H3015" s="38" t="s">
        <v>5321</v>
      </c>
      <c r="I3015" s="38" t="s">
        <v>1846</v>
      </c>
      <c r="J3015" s="38">
        <f t="shared" si="47"/>
        <v>2011.4195999999993</v>
      </c>
      <c r="K3015" s="44">
        <v>1327.4056</v>
      </c>
      <c r="L3015" s="38" t="s">
        <v>268</v>
      </c>
      <c r="M3015" s="38" t="s">
        <v>48</v>
      </c>
      <c r="N3015" s="38" t="s">
        <v>1599</v>
      </c>
      <c r="O3015" s="38" t="s">
        <v>2534</v>
      </c>
      <c r="P3015" s="38">
        <v>0</v>
      </c>
    </row>
    <row r="3016" spans="1:16" x14ac:dyDescent="0.3">
      <c r="A3016" s="38">
        <v>20110525.5</v>
      </c>
      <c r="B3016" s="38">
        <v>2455707</v>
      </c>
      <c r="C3016" s="38" t="s">
        <v>10570</v>
      </c>
      <c r="D3016" s="38" t="s">
        <v>3128</v>
      </c>
      <c r="E3016" s="43" t="s">
        <v>10571</v>
      </c>
      <c r="F3016" s="38" t="s">
        <v>518</v>
      </c>
      <c r="G3016" s="38" t="s">
        <v>48</v>
      </c>
      <c r="H3016" s="38" t="s">
        <v>4908</v>
      </c>
      <c r="I3016" s="38" t="s">
        <v>1839</v>
      </c>
      <c r="J3016" s="38">
        <f t="shared" si="47"/>
        <v>2011.4204000000009</v>
      </c>
      <c r="K3016" s="44">
        <v>1326.9046000000001</v>
      </c>
      <c r="L3016" s="38" t="s">
        <v>3428</v>
      </c>
      <c r="M3016" s="38" t="s">
        <v>48</v>
      </c>
      <c r="N3016" s="38" t="s">
        <v>10107</v>
      </c>
      <c r="O3016" s="38" t="s">
        <v>1646</v>
      </c>
      <c r="P3016" s="38">
        <v>0</v>
      </c>
    </row>
    <row r="3017" spans="1:16" x14ac:dyDescent="0.3">
      <c r="A3017" s="38">
        <v>20110526.5</v>
      </c>
      <c r="B3017" s="38">
        <v>2455708</v>
      </c>
      <c r="C3017" s="38" t="s">
        <v>10572</v>
      </c>
      <c r="D3017" s="38" t="s">
        <v>780</v>
      </c>
      <c r="E3017" s="43" t="s">
        <v>10573</v>
      </c>
      <c r="F3017" s="38" t="s">
        <v>518</v>
      </c>
      <c r="G3017" s="38" t="s">
        <v>48</v>
      </c>
      <c r="H3017" s="38" t="s">
        <v>2696</v>
      </c>
      <c r="I3017" s="38" t="s">
        <v>1839</v>
      </c>
      <c r="J3017" s="38">
        <f t="shared" si="47"/>
        <v>2011.4212000000007</v>
      </c>
      <c r="K3017" s="44">
        <v>1326.4233999999999</v>
      </c>
      <c r="L3017" s="38" t="s">
        <v>815</v>
      </c>
      <c r="M3017" s="38" t="s">
        <v>48</v>
      </c>
      <c r="N3017" s="38" t="s">
        <v>10574</v>
      </c>
      <c r="O3017" s="38" t="s">
        <v>1114</v>
      </c>
      <c r="P3017" s="38">
        <v>0</v>
      </c>
    </row>
    <row r="3018" spans="1:16" x14ac:dyDescent="0.3">
      <c r="A3018" s="38">
        <v>20110527.5</v>
      </c>
      <c r="B3018" s="38">
        <v>2455709</v>
      </c>
      <c r="C3018" s="38" t="s">
        <v>10575</v>
      </c>
      <c r="D3018" s="38" t="s">
        <v>3608</v>
      </c>
      <c r="E3018" s="43" t="s">
        <v>10576</v>
      </c>
      <c r="F3018" s="38" t="s">
        <v>518</v>
      </c>
      <c r="G3018" s="38" t="s">
        <v>48</v>
      </c>
      <c r="H3018" s="38" t="s">
        <v>3201</v>
      </c>
      <c r="I3018" s="38" t="s">
        <v>1826</v>
      </c>
      <c r="J3018" s="38">
        <f t="shared" si="47"/>
        <v>2011.4220000000005</v>
      </c>
      <c r="K3018" s="44">
        <v>1325.8621000000001</v>
      </c>
      <c r="L3018" s="38" t="s">
        <v>1137</v>
      </c>
      <c r="M3018" s="38" t="s">
        <v>48</v>
      </c>
      <c r="N3018" s="38" t="s">
        <v>10577</v>
      </c>
      <c r="O3018" s="38" t="s">
        <v>5135</v>
      </c>
      <c r="P3018" s="38">
        <v>0</v>
      </c>
    </row>
    <row r="3019" spans="1:16" x14ac:dyDescent="0.3">
      <c r="A3019" s="38">
        <v>20110528.5</v>
      </c>
      <c r="B3019" s="38">
        <v>2455710</v>
      </c>
      <c r="C3019" s="38" t="s">
        <v>10578</v>
      </c>
      <c r="D3019" s="38" t="s">
        <v>1468</v>
      </c>
      <c r="E3019" s="43" t="s">
        <v>10579</v>
      </c>
      <c r="F3019" s="38" t="s">
        <v>503</v>
      </c>
      <c r="G3019" s="38" t="s">
        <v>48</v>
      </c>
      <c r="H3019" s="38" t="s">
        <v>2155</v>
      </c>
      <c r="I3019" s="38" t="s">
        <v>1808</v>
      </c>
      <c r="J3019" s="38">
        <f t="shared" si="47"/>
        <v>2011.4228000000003</v>
      </c>
      <c r="K3019" s="44">
        <v>1325.3403000000001</v>
      </c>
      <c r="L3019" s="38" t="s">
        <v>613</v>
      </c>
      <c r="M3019" s="38" t="s">
        <v>48</v>
      </c>
      <c r="N3019" s="38" t="s">
        <v>766</v>
      </c>
      <c r="O3019" s="38" t="s">
        <v>723</v>
      </c>
      <c r="P3019" s="38">
        <v>0</v>
      </c>
    </row>
    <row r="3020" spans="1:16" x14ac:dyDescent="0.3">
      <c r="A3020" s="38">
        <v>20110529.5</v>
      </c>
      <c r="B3020" s="38">
        <v>2455711</v>
      </c>
      <c r="C3020" s="38" t="s">
        <v>10580</v>
      </c>
      <c r="D3020" s="38" t="s">
        <v>520</v>
      </c>
      <c r="E3020" s="43" t="s">
        <v>10581</v>
      </c>
      <c r="F3020" s="38" t="s">
        <v>518</v>
      </c>
      <c r="G3020" s="38" t="s">
        <v>48</v>
      </c>
      <c r="H3020" s="38" t="s">
        <v>1480</v>
      </c>
      <c r="I3020" s="38" t="s">
        <v>495</v>
      </c>
      <c r="J3020" s="38">
        <f t="shared" si="47"/>
        <v>2011.4236000000001</v>
      </c>
      <c r="K3020" s="44">
        <v>1324.9493</v>
      </c>
      <c r="L3020" s="38" t="s">
        <v>47</v>
      </c>
      <c r="M3020" s="38" t="s">
        <v>48</v>
      </c>
      <c r="N3020" s="38" t="s">
        <v>10582</v>
      </c>
      <c r="O3020" s="38" t="s">
        <v>1796</v>
      </c>
      <c r="P3020" s="38">
        <v>0</v>
      </c>
    </row>
    <row r="3021" spans="1:16" x14ac:dyDescent="0.3">
      <c r="A3021" s="38">
        <v>20110530.5</v>
      </c>
      <c r="B3021" s="38">
        <v>2455712</v>
      </c>
      <c r="C3021" s="38" t="s">
        <v>10583</v>
      </c>
      <c r="D3021" s="38" t="s">
        <v>265</v>
      </c>
      <c r="E3021" s="43" t="s">
        <v>10584</v>
      </c>
      <c r="F3021" s="38" t="s">
        <v>503</v>
      </c>
      <c r="G3021" s="38" t="s">
        <v>48</v>
      </c>
      <c r="H3021" s="38" t="s">
        <v>10585</v>
      </c>
      <c r="I3021" s="38" t="s">
        <v>1779</v>
      </c>
      <c r="J3021" s="38">
        <f t="shared" si="47"/>
        <v>2011.4243999999999</v>
      </c>
      <c r="K3021" s="44">
        <v>1324.5102999999999</v>
      </c>
      <c r="L3021" s="38" t="s">
        <v>122</v>
      </c>
      <c r="M3021" s="38" t="s">
        <v>48</v>
      </c>
      <c r="N3021" s="38" t="s">
        <v>5564</v>
      </c>
      <c r="O3021" s="38" t="s">
        <v>3671</v>
      </c>
      <c r="P3021" s="38">
        <v>0</v>
      </c>
    </row>
    <row r="3022" spans="1:16" x14ac:dyDescent="0.3">
      <c r="A3022" s="38">
        <v>20110531.5</v>
      </c>
      <c r="B3022" s="38">
        <v>2455713</v>
      </c>
      <c r="C3022" s="38" t="s">
        <v>10586</v>
      </c>
      <c r="D3022" s="38" t="s">
        <v>6464</v>
      </c>
      <c r="E3022" s="43" t="s">
        <v>2323</v>
      </c>
      <c r="F3022" s="38" t="s">
        <v>2112</v>
      </c>
      <c r="G3022" s="38" t="s">
        <v>48</v>
      </c>
      <c r="H3022" s="38" t="s">
        <v>130</v>
      </c>
      <c r="I3022" s="38" t="s">
        <v>3545</v>
      </c>
      <c r="J3022" s="38">
        <f t="shared" si="47"/>
        <v>2011.4251999999997</v>
      </c>
      <c r="K3022" s="44">
        <v>1324.0787</v>
      </c>
      <c r="L3022" s="38" t="s">
        <v>122</v>
      </c>
      <c r="M3022" s="38" t="s">
        <v>48</v>
      </c>
      <c r="N3022" s="38" t="s">
        <v>10587</v>
      </c>
      <c r="O3022" s="38" t="s">
        <v>3355</v>
      </c>
      <c r="P3022" s="38">
        <v>0</v>
      </c>
    </row>
    <row r="3023" spans="1:16" x14ac:dyDescent="0.3">
      <c r="A3023" s="38">
        <v>20110601.5</v>
      </c>
      <c r="B3023" s="38">
        <v>2455714</v>
      </c>
      <c r="C3023" s="38" t="s">
        <v>10588</v>
      </c>
      <c r="D3023" s="38" t="s">
        <v>1235</v>
      </c>
      <c r="E3023" s="43" t="s">
        <v>10589</v>
      </c>
      <c r="F3023" s="38" t="s">
        <v>2112</v>
      </c>
      <c r="G3023" s="38" t="s">
        <v>48</v>
      </c>
      <c r="H3023" s="38" t="s">
        <v>10590</v>
      </c>
      <c r="I3023" s="38" t="s">
        <v>1826</v>
      </c>
      <c r="J3023" s="38">
        <f t="shared" si="47"/>
        <v>2011.4812000000002</v>
      </c>
      <c r="K3023" s="44">
        <v>1323.7095999999999</v>
      </c>
      <c r="L3023" s="38" t="s">
        <v>470</v>
      </c>
      <c r="M3023" s="38" t="s">
        <v>48</v>
      </c>
      <c r="N3023" s="38" t="s">
        <v>10591</v>
      </c>
      <c r="O3023" s="38" t="s">
        <v>2112</v>
      </c>
      <c r="P3023" s="38">
        <v>0</v>
      </c>
    </row>
    <row r="3024" spans="1:16" x14ac:dyDescent="0.3">
      <c r="A3024" s="38">
        <v>20110602.5</v>
      </c>
      <c r="B3024" s="38">
        <v>2455715</v>
      </c>
      <c r="C3024" s="38" t="s">
        <v>10592</v>
      </c>
      <c r="D3024" s="38" t="s">
        <v>758</v>
      </c>
      <c r="E3024" s="43" t="s">
        <v>10593</v>
      </c>
      <c r="F3024" s="38" t="s">
        <v>2112</v>
      </c>
      <c r="G3024" s="38" t="s">
        <v>48</v>
      </c>
      <c r="H3024" s="38" t="s">
        <v>7259</v>
      </c>
      <c r="I3024" s="38" t="s">
        <v>1846</v>
      </c>
      <c r="J3024" s="38">
        <f t="shared" si="47"/>
        <v>2011.482</v>
      </c>
      <c r="K3024" s="44">
        <v>1323.2714000000001</v>
      </c>
      <c r="L3024" s="38" t="s">
        <v>299</v>
      </c>
      <c r="M3024" s="38" t="s">
        <v>48</v>
      </c>
      <c r="N3024" s="38" t="s">
        <v>10594</v>
      </c>
      <c r="O3024" s="38" t="s">
        <v>6402</v>
      </c>
      <c r="P3024" s="38">
        <v>0</v>
      </c>
    </row>
    <row r="3025" spans="1:16" x14ac:dyDescent="0.3">
      <c r="A3025" s="38">
        <v>20110603.5</v>
      </c>
      <c r="B3025" s="38">
        <v>2455716</v>
      </c>
      <c r="C3025" s="38" t="s">
        <v>10595</v>
      </c>
      <c r="D3025" s="38" t="s">
        <v>2084</v>
      </c>
      <c r="E3025" s="43" t="s">
        <v>10596</v>
      </c>
      <c r="F3025" s="38" t="s">
        <v>2112</v>
      </c>
      <c r="G3025" s="38" t="s">
        <v>48</v>
      </c>
      <c r="H3025" s="38" t="s">
        <v>1766</v>
      </c>
      <c r="I3025" s="38" t="s">
        <v>1846</v>
      </c>
      <c r="J3025" s="38">
        <f t="shared" si="47"/>
        <v>2011.4827999999998</v>
      </c>
      <c r="K3025" s="44">
        <v>1322.8513</v>
      </c>
      <c r="L3025" s="38" t="s">
        <v>305</v>
      </c>
      <c r="M3025" s="38" t="s">
        <v>48</v>
      </c>
      <c r="N3025" s="38" t="s">
        <v>10597</v>
      </c>
      <c r="O3025" s="38" t="s">
        <v>1965</v>
      </c>
      <c r="P3025" s="38">
        <v>0</v>
      </c>
    </row>
    <row r="3026" spans="1:16" x14ac:dyDescent="0.3">
      <c r="A3026" s="38">
        <v>20110604.5</v>
      </c>
      <c r="B3026" s="38">
        <v>2455717</v>
      </c>
      <c r="C3026" s="38" t="s">
        <v>10598</v>
      </c>
      <c r="D3026" s="38" t="s">
        <v>1129</v>
      </c>
      <c r="E3026" s="43" t="s">
        <v>10599</v>
      </c>
      <c r="F3026" s="38" t="s">
        <v>2112</v>
      </c>
      <c r="G3026" s="38" t="s">
        <v>48</v>
      </c>
      <c r="H3026" s="38" t="s">
        <v>8892</v>
      </c>
      <c r="I3026" s="38" t="s">
        <v>1882</v>
      </c>
      <c r="J3026" s="38">
        <f t="shared" si="47"/>
        <v>2011.4835999999996</v>
      </c>
      <c r="K3026" s="44">
        <v>1322.5374999999999</v>
      </c>
      <c r="L3026" s="38" t="s">
        <v>1040</v>
      </c>
      <c r="M3026" s="38" t="s">
        <v>48</v>
      </c>
      <c r="N3026" s="38" t="s">
        <v>10600</v>
      </c>
      <c r="O3026" s="38" t="s">
        <v>1912</v>
      </c>
      <c r="P3026" s="38">
        <v>0</v>
      </c>
    </row>
    <row r="3027" spans="1:16" x14ac:dyDescent="0.3">
      <c r="A3027" s="38">
        <v>20110605.5</v>
      </c>
      <c r="B3027" s="38">
        <v>2455718</v>
      </c>
      <c r="C3027" s="38" t="s">
        <v>10601</v>
      </c>
      <c r="D3027" s="38" t="s">
        <v>337</v>
      </c>
      <c r="E3027" s="43" t="s">
        <v>10602</v>
      </c>
      <c r="F3027" s="38" t="s">
        <v>2112</v>
      </c>
      <c r="G3027" s="38" t="s">
        <v>48</v>
      </c>
      <c r="H3027" s="38" t="s">
        <v>3584</v>
      </c>
      <c r="I3027" s="38" t="s">
        <v>1877</v>
      </c>
      <c r="J3027" s="38">
        <f t="shared" si="47"/>
        <v>2011.4843999999994</v>
      </c>
      <c r="K3027" s="44">
        <v>1322.2720999999999</v>
      </c>
      <c r="L3027" s="38" t="s">
        <v>2391</v>
      </c>
      <c r="M3027" s="38" t="s">
        <v>48</v>
      </c>
      <c r="N3027" s="38" t="s">
        <v>10603</v>
      </c>
      <c r="O3027" s="38" t="s">
        <v>171</v>
      </c>
      <c r="P3027" s="38">
        <v>0</v>
      </c>
    </row>
    <row r="3028" spans="1:16" x14ac:dyDescent="0.3">
      <c r="A3028" s="38">
        <v>20110606.5</v>
      </c>
      <c r="B3028" s="38">
        <v>2455719</v>
      </c>
      <c r="C3028" s="38" t="s">
        <v>10604</v>
      </c>
      <c r="D3028" s="38" t="s">
        <v>3608</v>
      </c>
      <c r="E3028" s="43" t="s">
        <v>10605</v>
      </c>
      <c r="F3028" s="38" t="s">
        <v>2112</v>
      </c>
      <c r="G3028" s="38" t="s">
        <v>48</v>
      </c>
      <c r="H3028" s="38" t="s">
        <v>10606</v>
      </c>
      <c r="I3028" s="38" t="s">
        <v>3545</v>
      </c>
      <c r="J3028" s="38">
        <f t="shared" si="47"/>
        <v>2011.4851999999992</v>
      </c>
      <c r="K3028" s="44">
        <v>1321.9966999999999</v>
      </c>
      <c r="L3028" s="38" t="s">
        <v>312</v>
      </c>
      <c r="M3028" s="38" t="s">
        <v>48</v>
      </c>
      <c r="N3028" s="38" t="s">
        <v>10607</v>
      </c>
      <c r="O3028" s="38" t="s">
        <v>106</v>
      </c>
      <c r="P3028" s="38">
        <v>0</v>
      </c>
    </row>
    <row r="3029" spans="1:16" x14ac:dyDescent="0.3">
      <c r="A3029" s="38">
        <v>20110607.5</v>
      </c>
      <c r="B3029" s="38">
        <v>2455720</v>
      </c>
      <c r="C3029" s="38" t="s">
        <v>10608</v>
      </c>
      <c r="D3029" s="38" t="s">
        <v>10609</v>
      </c>
      <c r="E3029" s="43" t="s">
        <v>10610</v>
      </c>
      <c r="F3029" s="38" t="s">
        <v>1709</v>
      </c>
      <c r="G3029" s="38" t="s">
        <v>48</v>
      </c>
      <c r="H3029" s="38" t="s">
        <v>3714</v>
      </c>
      <c r="I3029" s="38" t="s">
        <v>1808</v>
      </c>
      <c r="J3029" s="38">
        <f t="shared" si="47"/>
        <v>2011.4860000000008</v>
      </c>
      <c r="K3029" s="44">
        <v>1321.6977999999999</v>
      </c>
      <c r="L3029" s="38" t="s">
        <v>3178</v>
      </c>
      <c r="M3029" s="38" t="s">
        <v>48</v>
      </c>
      <c r="N3029" s="38" t="s">
        <v>2910</v>
      </c>
      <c r="O3029" s="38" t="s">
        <v>1580</v>
      </c>
      <c r="P3029" s="38">
        <v>0</v>
      </c>
    </row>
    <row r="3030" spans="1:16" x14ac:dyDescent="0.3">
      <c r="A3030" s="38">
        <v>20110608.5</v>
      </c>
      <c r="B3030" s="38">
        <v>2455721</v>
      </c>
      <c r="C3030" s="38" t="s">
        <v>10611</v>
      </c>
      <c r="D3030" s="38" t="s">
        <v>1747</v>
      </c>
      <c r="E3030" s="43" t="s">
        <v>10612</v>
      </c>
      <c r="F3030" s="38" t="s">
        <v>1709</v>
      </c>
      <c r="G3030" s="38" t="s">
        <v>48</v>
      </c>
      <c r="H3030" s="38" t="s">
        <v>4765</v>
      </c>
      <c r="I3030" s="38" t="s">
        <v>1075</v>
      </c>
      <c r="J3030" s="38">
        <f t="shared" si="47"/>
        <v>2011.4868000000006</v>
      </c>
      <c r="K3030" s="44">
        <v>1321.3904</v>
      </c>
      <c r="L3030" s="38" t="s">
        <v>2397</v>
      </c>
      <c r="M3030" s="38" t="s">
        <v>48</v>
      </c>
      <c r="N3030" s="38" t="s">
        <v>10613</v>
      </c>
      <c r="O3030" s="38" t="s">
        <v>1663</v>
      </c>
      <c r="P3030" s="38">
        <v>0</v>
      </c>
    </row>
    <row r="3031" spans="1:16" x14ac:dyDescent="0.3">
      <c r="A3031" s="38">
        <v>20110609.5</v>
      </c>
      <c r="B3031" s="38">
        <v>2455722</v>
      </c>
      <c r="C3031" s="38" t="s">
        <v>10614</v>
      </c>
      <c r="D3031" s="38" t="s">
        <v>200</v>
      </c>
      <c r="E3031" s="43" t="s">
        <v>10503</v>
      </c>
      <c r="F3031" s="38" t="s">
        <v>2112</v>
      </c>
      <c r="G3031" s="38" t="s">
        <v>48</v>
      </c>
      <c r="H3031" s="38" t="s">
        <v>2761</v>
      </c>
      <c r="I3031" s="38" t="s">
        <v>3567</v>
      </c>
      <c r="J3031" s="38">
        <f t="shared" si="47"/>
        <v>2011.4876000000004</v>
      </c>
      <c r="K3031" s="44">
        <v>1321.01</v>
      </c>
      <c r="L3031" s="38" t="s">
        <v>1366</v>
      </c>
      <c r="M3031" s="38" t="s">
        <v>48</v>
      </c>
      <c r="N3031" s="38" t="s">
        <v>10615</v>
      </c>
      <c r="O3031" s="38" t="s">
        <v>3571</v>
      </c>
      <c r="P3031" s="38">
        <v>0</v>
      </c>
    </row>
    <row r="3032" spans="1:16" x14ac:dyDescent="0.3">
      <c r="A3032" s="38">
        <v>20110610.5</v>
      </c>
      <c r="B3032" s="38">
        <v>2455723</v>
      </c>
      <c r="C3032" s="38" t="s">
        <v>10616</v>
      </c>
      <c r="D3032" s="38" t="s">
        <v>849</v>
      </c>
      <c r="E3032" s="43" t="s">
        <v>10617</v>
      </c>
      <c r="F3032" s="38" t="s">
        <v>2112</v>
      </c>
      <c r="G3032" s="38" t="s">
        <v>48</v>
      </c>
      <c r="H3032" s="38" t="s">
        <v>3419</v>
      </c>
      <c r="I3032" s="38" t="s">
        <v>1839</v>
      </c>
      <c r="J3032" s="38">
        <f t="shared" si="47"/>
        <v>2011.4884000000002</v>
      </c>
      <c r="K3032" s="44">
        <v>1320.6361999999999</v>
      </c>
      <c r="L3032" s="38" t="s">
        <v>2404</v>
      </c>
      <c r="M3032" s="38" t="s">
        <v>48</v>
      </c>
      <c r="N3032" s="38" t="s">
        <v>10618</v>
      </c>
      <c r="O3032" s="38" t="s">
        <v>1629</v>
      </c>
      <c r="P3032" s="38">
        <v>0</v>
      </c>
    </row>
    <row r="3033" spans="1:16" x14ac:dyDescent="0.3">
      <c r="A3033" s="38">
        <v>20110611.5</v>
      </c>
      <c r="B3033" s="38">
        <v>2455724</v>
      </c>
      <c r="C3033" s="38" t="s">
        <v>10619</v>
      </c>
      <c r="D3033" s="38" t="s">
        <v>840</v>
      </c>
      <c r="E3033" s="43" t="s">
        <v>10620</v>
      </c>
      <c r="F3033" s="38" t="s">
        <v>2112</v>
      </c>
      <c r="G3033" s="38" t="s">
        <v>48</v>
      </c>
      <c r="H3033" s="38" t="s">
        <v>4106</v>
      </c>
      <c r="I3033" s="38" t="s">
        <v>1871</v>
      </c>
      <c r="J3033" s="38">
        <f t="shared" si="47"/>
        <v>2011.4892</v>
      </c>
      <c r="K3033" s="44">
        <v>1320.3169</v>
      </c>
      <c r="L3033" s="38" t="s">
        <v>326</v>
      </c>
      <c r="M3033" s="38" t="s">
        <v>48</v>
      </c>
      <c r="N3033" s="38" t="s">
        <v>3452</v>
      </c>
      <c r="O3033" s="38" t="s">
        <v>163</v>
      </c>
      <c r="P3033" s="38">
        <v>0</v>
      </c>
    </row>
    <row r="3034" spans="1:16" x14ac:dyDescent="0.3">
      <c r="A3034" s="38">
        <v>20110612.5</v>
      </c>
      <c r="B3034" s="38">
        <v>2455725</v>
      </c>
      <c r="C3034" s="38" t="s">
        <v>10621</v>
      </c>
      <c r="D3034" s="38" t="s">
        <v>780</v>
      </c>
      <c r="E3034" s="43" t="s">
        <v>10622</v>
      </c>
      <c r="F3034" s="38" t="s">
        <v>2112</v>
      </c>
      <c r="G3034" s="38" t="s">
        <v>48</v>
      </c>
      <c r="H3034" s="38" t="s">
        <v>10623</v>
      </c>
      <c r="I3034" s="38" t="s">
        <v>495</v>
      </c>
      <c r="J3034" s="38">
        <f t="shared" si="47"/>
        <v>2011.4899999999998</v>
      </c>
      <c r="K3034" s="44">
        <v>1320.0289</v>
      </c>
      <c r="L3034" s="38" t="s">
        <v>1359</v>
      </c>
      <c r="M3034" s="38" t="s">
        <v>48</v>
      </c>
      <c r="N3034" s="38" t="s">
        <v>10624</v>
      </c>
      <c r="O3034" s="38" t="s">
        <v>115</v>
      </c>
      <c r="P3034" s="38">
        <v>0</v>
      </c>
    </row>
    <row r="3035" spans="1:16" x14ac:dyDescent="0.3">
      <c r="A3035" s="38">
        <v>20110613.5</v>
      </c>
      <c r="B3035" s="38">
        <v>2455726</v>
      </c>
      <c r="C3035" s="38" t="s">
        <v>10625</v>
      </c>
      <c r="D3035" s="38" t="s">
        <v>3426</v>
      </c>
      <c r="E3035" s="43" t="s">
        <v>10626</v>
      </c>
      <c r="F3035" s="38" t="s">
        <v>2112</v>
      </c>
      <c r="G3035" s="38" t="s">
        <v>48</v>
      </c>
      <c r="H3035" s="38" t="s">
        <v>2787</v>
      </c>
      <c r="I3035" s="38" t="s">
        <v>1808</v>
      </c>
      <c r="J3035" s="38">
        <f t="shared" si="47"/>
        <v>2011.4907999999996</v>
      </c>
      <c r="K3035" s="44">
        <v>1319.7112999999999</v>
      </c>
      <c r="L3035" s="38" t="s">
        <v>2409</v>
      </c>
      <c r="M3035" s="38" t="s">
        <v>48</v>
      </c>
      <c r="N3035" s="38" t="s">
        <v>8925</v>
      </c>
      <c r="O3035" s="38" t="s">
        <v>1580</v>
      </c>
      <c r="P3035" s="38">
        <v>0</v>
      </c>
    </row>
    <row r="3036" spans="1:16" x14ac:dyDescent="0.3">
      <c r="A3036" s="38">
        <v>20110614.5</v>
      </c>
      <c r="B3036" s="38">
        <v>2455727</v>
      </c>
      <c r="C3036" s="38" t="s">
        <v>10627</v>
      </c>
      <c r="D3036" s="38" t="s">
        <v>10628</v>
      </c>
      <c r="E3036" s="43" t="s">
        <v>9828</v>
      </c>
      <c r="F3036" s="38" t="s">
        <v>2112</v>
      </c>
      <c r="G3036" s="38" t="s">
        <v>48</v>
      </c>
      <c r="H3036" s="38" t="s">
        <v>10629</v>
      </c>
      <c r="I3036" s="38" t="s">
        <v>2063</v>
      </c>
      <c r="J3036" s="38">
        <f t="shared" si="47"/>
        <v>2011.4915999999994</v>
      </c>
      <c r="K3036" s="44">
        <v>1319.4382000000001</v>
      </c>
      <c r="L3036" s="38" t="s">
        <v>333</v>
      </c>
      <c r="M3036" s="38" t="s">
        <v>48</v>
      </c>
      <c r="N3036" s="38" t="s">
        <v>8195</v>
      </c>
      <c r="O3036" s="38" t="s">
        <v>187</v>
      </c>
      <c r="P3036" s="38">
        <v>0</v>
      </c>
    </row>
    <row r="3037" spans="1:16" x14ac:dyDescent="0.3">
      <c r="A3037" s="38">
        <v>20110615.5</v>
      </c>
      <c r="B3037" s="38">
        <v>2455728</v>
      </c>
      <c r="C3037" s="38" t="s">
        <v>10630</v>
      </c>
      <c r="D3037" s="38" t="s">
        <v>2364</v>
      </c>
      <c r="E3037" s="43" t="s">
        <v>3235</v>
      </c>
      <c r="F3037" s="38" t="s">
        <v>2112</v>
      </c>
      <c r="G3037" s="38" t="s">
        <v>48</v>
      </c>
      <c r="H3037" s="38" t="s">
        <v>617</v>
      </c>
      <c r="I3037" s="38" t="s">
        <v>2848</v>
      </c>
      <c r="J3037" s="38">
        <f t="shared" si="47"/>
        <v>2011.4923999999992</v>
      </c>
      <c r="K3037" s="44">
        <v>1319.1995999999999</v>
      </c>
      <c r="L3037" s="38" t="s">
        <v>1351</v>
      </c>
      <c r="M3037" s="38" t="s">
        <v>48</v>
      </c>
      <c r="N3037" s="38" t="s">
        <v>10631</v>
      </c>
      <c r="O3037" s="38" t="s">
        <v>1688</v>
      </c>
      <c r="P3037" s="38">
        <v>0</v>
      </c>
    </row>
    <row r="3038" spans="1:16" x14ac:dyDescent="0.3">
      <c r="A3038" s="38">
        <v>20110616.5</v>
      </c>
      <c r="B3038" s="38">
        <v>2455729</v>
      </c>
      <c r="C3038" s="38" t="s">
        <v>10632</v>
      </c>
      <c r="D3038" s="38" t="s">
        <v>5463</v>
      </c>
      <c r="E3038" s="43" t="s">
        <v>10633</v>
      </c>
      <c r="F3038" s="38" t="s">
        <v>1709</v>
      </c>
      <c r="G3038" s="38" t="s">
        <v>48</v>
      </c>
      <c r="H3038" s="38" t="s">
        <v>10634</v>
      </c>
      <c r="I3038" s="38" t="s">
        <v>4965</v>
      </c>
      <c r="J3038" s="38">
        <f t="shared" si="47"/>
        <v>2011.4932000000008</v>
      </c>
      <c r="K3038" s="44">
        <v>1318.8998999999999</v>
      </c>
      <c r="L3038" s="38" t="s">
        <v>1351</v>
      </c>
      <c r="M3038" s="38" t="s">
        <v>48</v>
      </c>
      <c r="N3038" s="38" t="s">
        <v>10635</v>
      </c>
      <c r="O3038" s="38" t="s">
        <v>2582</v>
      </c>
      <c r="P3038" s="38">
        <v>0</v>
      </c>
    </row>
    <row r="3039" spans="1:16" x14ac:dyDescent="0.3">
      <c r="A3039" s="38">
        <v>20110617.5</v>
      </c>
      <c r="B3039" s="38">
        <v>2455730</v>
      </c>
      <c r="C3039" s="38" t="s">
        <v>10636</v>
      </c>
      <c r="D3039" s="38" t="s">
        <v>358</v>
      </c>
      <c r="E3039" s="43" t="s">
        <v>10637</v>
      </c>
      <c r="F3039" s="38" t="s">
        <v>1709</v>
      </c>
      <c r="G3039" s="38" t="s">
        <v>48</v>
      </c>
      <c r="H3039" s="38" t="s">
        <v>1232</v>
      </c>
      <c r="I3039" s="38" t="s">
        <v>1839</v>
      </c>
      <c r="J3039" s="38">
        <f t="shared" si="47"/>
        <v>2011.4940000000006</v>
      </c>
      <c r="K3039" s="44">
        <v>1318.7474</v>
      </c>
      <c r="L3039" s="38" t="s">
        <v>1351</v>
      </c>
      <c r="M3039" s="38" t="s">
        <v>48</v>
      </c>
      <c r="N3039" s="38" t="s">
        <v>10638</v>
      </c>
      <c r="O3039" s="38" t="s">
        <v>500</v>
      </c>
      <c r="P3039" s="38">
        <v>0</v>
      </c>
    </row>
    <row r="3040" spans="1:16" x14ac:dyDescent="0.3">
      <c r="A3040" s="38">
        <v>20110618.5</v>
      </c>
      <c r="B3040" s="38">
        <v>2455731</v>
      </c>
      <c r="C3040" s="38" t="s">
        <v>10639</v>
      </c>
      <c r="D3040" s="38" t="s">
        <v>1110</v>
      </c>
      <c r="E3040" s="43" t="s">
        <v>10640</v>
      </c>
      <c r="F3040" s="38" t="s">
        <v>1709</v>
      </c>
      <c r="G3040" s="38" t="s">
        <v>48</v>
      </c>
      <c r="H3040" s="38" t="s">
        <v>7410</v>
      </c>
      <c r="I3040" s="38" t="s">
        <v>1882</v>
      </c>
      <c r="J3040" s="38">
        <f t="shared" si="47"/>
        <v>2011.4948000000004</v>
      </c>
      <c r="K3040" s="44">
        <v>1318.5703000000001</v>
      </c>
      <c r="L3040" s="38" t="s">
        <v>2652</v>
      </c>
      <c r="M3040" s="38" t="s">
        <v>48</v>
      </c>
      <c r="N3040" s="38" t="s">
        <v>10641</v>
      </c>
      <c r="O3040" s="38" t="s">
        <v>90</v>
      </c>
      <c r="P3040" s="38">
        <v>0</v>
      </c>
    </row>
    <row r="3041" spans="1:16" x14ac:dyDescent="0.3">
      <c r="A3041" s="38">
        <v>20110619.5</v>
      </c>
      <c r="B3041" s="38">
        <v>2455732</v>
      </c>
      <c r="C3041" s="38" t="s">
        <v>10642</v>
      </c>
      <c r="D3041" s="38" t="s">
        <v>235</v>
      </c>
      <c r="E3041" s="43" t="s">
        <v>10643</v>
      </c>
      <c r="F3041" s="38" t="s">
        <v>1709</v>
      </c>
      <c r="G3041" s="38" t="s">
        <v>48</v>
      </c>
      <c r="H3041" s="38" t="s">
        <v>10124</v>
      </c>
      <c r="I3041" s="38" t="s">
        <v>1882</v>
      </c>
      <c r="J3041" s="38">
        <f t="shared" si="47"/>
        <v>2011.4956000000002</v>
      </c>
      <c r="K3041" s="44">
        <v>1318.3382999999999</v>
      </c>
      <c r="L3041" s="38" t="s">
        <v>341</v>
      </c>
      <c r="M3041" s="38" t="s">
        <v>48</v>
      </c>
      <c r="N3041" s="38" t="s">
        <v>10644</v>
      </c>
      <c r="O3041" s="38" t="s">
        <v>140</v>
      </c>
      <c r="P3041" s="38">
        <v>0</v>
      </c>
    </row>
    <row r="3042" spans="1:16" x14ac:dyDescent="0.3">
      <c r="A3042" s="38">
        <v>20110620.5</v>
      </c>
      <c r="B3042" s="38">
        <v>2455733</v>
      </c>
      <c r="C3042" s="38" t="s">
        <v>10645</v>
      </c>
      <c r="D3042" s="38" t="s">
        <v>4759</v>
      </c>
      <c r="E3042" s="43" t="s">
        <v>10646</v>
      </c>
      <c r="F3042" s="38" t="s">
        <v>1709</v>
      </c>
      <c r="G3042" s="38" t="s">
        <v>48</v>
      </c>
      <c r="H3042" s="38" t="s">
        <v>4935</v>
      </c>
      <c r="I3042" s="38" t="s">
        <v>1075</v>
      </c>
      <c r="J3042" s="38">
        <f t="shared" si="47"/>
        <v>2011.4964</v>
      </c>
      <c r="K3042" s="44">
        <v>1318.0994000000001</v>
      </c>
      <c r="L3042" s="38" t="s">
        <v>341</v>
      </c>
      <c r="M3042" s="38" t="s">
        <v>48</v>
      </c>
      <c r="N3042" s="38" t="s">
        <v>10647</v>
      </c>
      <c r="O3042" s="38" t="s">
        <v>625</v>
      </c>
      <c r="P3042" s="38">
        <v>0</v>
      </c>
    </row>
    <row r="3043" spans="1:16" x14ac:dyDescent="0.3">
      <c r="A3043" s="38">
        <v>20110621.5</v>
      </c>
      <c r="B3043" s="38">
        <v>2455734</v>
      </c>
      <c r="C3043" s="38" t="s">
        <v>10648</v>
      </c>
      <c r="D3043" s="38" t="s">
        <v>8983</v>
      </c>
      <c r="E3043" s="43" t="s">
        <v>10649</v>
      </c>
      <c r="F3043" s="38" t="s">
        <v>1709</v>
      </c>
      <c r="G3043" s="38" t="s">
        <v>48</v>
      </c>
      <c r="H3043" s="38" t="s">
        <v>6938</v>
      </c>
      <c r="I3043" s="38" t="s">
        <v>1846</v>
      </c>
      <c r="J3043" s="38">
        <f t="shared" si="47"/>
        <v>2011.4971999999998</v>
      </c>
      <c r="K3043" s="44">
        <v>1317.9014</v>
      </c>
      <c r="L3043" s="38" t="s">
        <v>1345</v>
      </c>
      <c r="M3043" s="38" t="s">
        <v>48</v>
      </c>
      <c r="N3043" s="38" t="s">
        <v>3022</v>
      </c>
      <c r="O3043" s="38" t="s">
        <v>50</v>
      </c>
      <c r="P3043" s="38">
        <v>0</v>
      </c>
    </row>
    <row r="3044" spans="1:16" x14ac:dyDescent="0.3">
      <c r="A3044" s="38">
        <v>20110622.5</v>
      </c>
      <c r="B3044" s="38">
        <v>2455735</v>
      </c>
      <c r="C3044" s="38" t="s">
        <v>10650</v>
      </c>
      <c r="D3044" s="38" t="s">
        <v>200</v>
      </c>
      <c r="E3044" s="43" t="s">
        <v>10651</v>
      </c>
      <c r="F3044" s="38" t="s">
        <v>1709</v>
      </c>
      <c r="G3044" s="38" t="s">
        <v>48</v>
      </c>
      <c r="H3044" s="38" t="s">
        <v>6661</v>
      </c>
      <c r="I3044" s="38" t="s">
        <v>1846</v>
      </c>
      <c r="J3044" s="38">
        <f t="shared" si="47"/>
        <v>2011.4979999999996</v>
      </c>
      <c r="K3044" s="44">
        <v>1317.7985000000001</v>
      </c>
      <c r="L3044" s="38" t="s">
        <v>348</v>
      </c>
      <c r="M3044" s="38" t="s">
        <v>48</v>
      </c>
      <c r="N3044" s="38" t="s">
        <v>9504</v>
      </c>
      <c r="O3044" s="38" t="s">
        <v>260</v>
      </c>
      <c r="P3044" s="38">
        <v>0</v>
      </c>
    </row>
    <row r="3045" spans="1:16" x14ac:dyDescent="0.3">
      <c r="A3045" s="38">
        <v>20110623.5</v>
      </c>
      <c r="B3045" s="38">
        <v>2455736</v>
      </c>
      <c r="C3045" s="38" t="s">
        <v>10652</v>
      </c>
      <c r="D3045" s="38" t="s">
        <v>6236</v>
      </c>
      <c r="E3045" s="43" t="s">
        <v>10653</v>
      </c>
      <c r="F3045" s="38" t="s">
        <v>2102</v>
      </c>
      <c r="G3045" s="38" t="s">
        <v>48</v>
      </c>
      <c r="H3045" s="38" t="s">
        <v>8544</v>
      </c>
      <c r="I3045" s="38" t="s">
        <v>1826</v>
      </c>
      <c r="J3045" s="38">
        <f t="shared" si="47"/>
        <v>2011.4987999999994</v>
      </c>
      <c r="K3045" s="44">
        <v>1317.6823999999999</v>
      </c>
      <c r="L3045" s="38" t="s">
        <v>348</v>
      </c>
      <c r="M3045" s="38" t="s">
        <v>48</v>
      </c>
      <c r="N3045" s="38" t="s">
        <v>210</v>
      </c>
      <c r="O3045" s="38" t="s">
        <v>281</v>
      </c>
      <c r="P3045" s="38">
        <v>0</v>
      </c>
    </row>
    <row r="3046" spans="1:16" x14ac:dyDescent="0.3">
      <c r="A3046" s="38">
        <v>20110624.5</v>
      </c>
      <c r="B3046" s="38">
        <v>2455737</v>
      </c>
      <c r="C3046" s="38" t="s">
        <v>10654</v>
      </c>
      <c r="D3046" s="38" t="s">
        <v>2067</v>
      </c>
      <c r="E3046" s="43" t="s">
        <v>10655</v>
      </c>
      <c r="F3046" s="38" t="s">
        <v>2102</v>
      </c>
      <c r="G3046" s="38" t="s">
        <v>48</v>
      </c>
      <c r="H3046" s="38" t="s">
        <v>1856</v>
      </c>
      <c r="I3046" s="38" t="s">
        <v>4909</v>
      </c>
      <c r="J3046" s="38">
        <f t="shared" si="47"/>
        <v>2011.4995999999992</v>
      </c>
      <c r="K3046" s="44">
        <v>1317.63</v>
      </c>
      <c r="L3046" s="38" t="s">
        <v>348</v>
      </c>
      <c r="M3046" s="38" t="s">
        <v>48</v>
      </c>
      <c r="N3046" s="38" t="s">
        <v>10656</v>
      </c>
      <c r="O3046" s="38" t="s">
        <v>122</v>
      </c>
      <c r="P3046" s="38">
        <v>0</v>
      </c>
    </row>
    <row r="3047" spans="1:16" x14ac:dyDescent="0.3">
      <c r="A3047" s="38">
        <v>20110625.5</v>
      </c>
      <c r="B3047" s="38">
        <v>2455738</v>
      </c>
      <c r="C3047" s="38" t="s">
        <v>10657</v>
      </c>
      <c r="D3047" s="38" t="s">
        <v>6975</v>
      </c>
      <c r="E3047" s="43" t="s">
        <v>10658</v>
      </c>
      <c r="F3047" s="38" t="s">
        <v>2102</v>
      </c>
      <c r="G3047" s="38" t="s">
        <v>48</v>
      </c>
      <c r="H3047" s="38" t="s">
        <v>5550</v>
      </c>
      <c r="I3047" s="38" t="s">
        <v>1839</v>
      </c>
      <c r="J3047" s="38">
        <f t="shared" si="47"/>
        <v>2011.5004000000008</v>
      </c>
      <c r="K3047" s="44">
        <v>1317.5242000000001</v>
      </c>
      <c r="L3047" s="38" t="s">
        <v>1338</v>
      </c>
      <c r="M3047" s="38" t="s">
        <v>48</v>
      </c>
      <c r="N3047" s="38" t="s">
        <v>8389</v>
      </c>
      <c r="O3047" s="38" t="s">
        <v>179</v>
      </c>
      <c r="P3047" s="38">
        <v>0</v>
      </c>
    </row>
    <row r="3048" spans="1:16" x14ac:dyDescent="0.3">
      <c r="A3048" s="38">
        <v>20110626.5</v>
      </c>
      <c r="B3048" s="38">
        <v>2455739</v>
      </c>
      <c r="C3048" s="38" t="s">
        <v>10659</v>
      </c>
      <c r="D3048" s="38" t="s">
        <v>265</v>
      </c>
      <c r="E3048" s="43" t="s">
        <v>10660</v>
      </c>
      <c r="F3048" s="38" t="s">
        <v>2102</v>
      </c>
      <c r="G3048" s="38" t="s">
        <v>48</v>
      </c>
      <c r="H3048" s="38" t="s">
        <v>3294</v>
      </c>
      <c r="I3048" s="38" t="s">
        <v>1877</v>
      </c>
      <c r="J3048" s="38">
        <f t="shared" si="47"/>
        <v>2011.5012000000006</v>
      </c>
      <c r="K3048" s="44">
        <v>1317.3821</v>
      </c>
      <c r="L3048" s="38" t="s">
        <v>1338</v>
      </c>
      <c r="M3048" s="38" t="s">
        <v>48</v>
      </c>
      <c r="N3048" s="38" t="s">
        <v>10661</v>
      </c>
      <c r="O3048" s="38" t="s">
        <v>196</v>
      </c>
      <c r="P3048" s="38">
        <v>0</v>
      </c>
    </row>
    <row r="3049" spans="1:16" x14ac:dyDescent="0.3">
      <c r="A3049" s="38">
        <v>20110627.5</v>
      </c>
      <c r="B3049" s="38">
        <v>2455740</v>
      </c>
      <c r="C3049" s="38" t="s">
        <v>10662</v>
      </c>
      <c r="D3049" s="38" t="s">
        <v>4066</v>
      </c>
      <c r="E3049" s="43" t="s">
        <v>10663</v>
      </c>
      <c r="F3049" s="38" t="s">
        <v>2102</v>
      </c>
      <c r="G3049" s="38" t="s">
        <v>48</v>
      </c>
      <c r="H3049" s="38" t="s">
        <v>6084</v>
      </c>
      <c r="I3049" s="38" t="s">
        <v>495</v>
      </c>
      <c r="J3049" s="38">
        <f t="shared" si="47"/>
        <v>2011.5020000000004</v>
      </c>
      <c r="K3049" s="44">
        <v>1317.213</v>
      </c>
      <c r="L3049" s="38" t="s">
        <v>355</v>
      </c>
      <c r="M3049" s="38" t="s">
        <v>48</v>
      </c>
      <c r="N3049" s="38" t="s">
        <v>6072</v>
      </c>
      <c r="O3049" s="38" t="s">
        <v>98</v>
      </c>
      <c r="P3049" s="38">
        <v>0</v>
      </c>
    </row>
    <row r="3050" spans="1:16" x14ac:dyDescent="0.3">
      <c r="A3050" s="38">
        <v>20110628.5</v>
      </c>
      <c r="B3050" s="38">
        <v>2455741</v>
      </c>
      <c r="C3050" s="38" t="s">
        <v>10664</v>
      </c>
      <c r="D3050" s="38" t="s">
        <v>4807</v>
      </c>
      <c r="E3050" s="43" t="s">
        <v>10665</v>
      </c>
      <c r="F3050" s="38" t="s">
        <v>2102</v>
      </c>
      <c r="G3050" s="38" t="s">
        <v>48</v>
      </c>
      <c r="H3050" s="38" t="s">
        <v>2909</v>
      </c>
      <c r="I3050" s="38" t="s">
        <v>741</v>
      </c>
      <c r="J3050" s="38">
        <f t="shared" si="47"/>
        <v>2011.5028000000002</v>
      </c>
      <c r="K3050" s="44">
        <v>1317.1013</v>
      </c>
      <c r="L3050" s="38" t="s">
        <v>355</v>
      </c>
      <c r="M3050" s="38" t="s">
        <v>48</v>
      </c>
      <c r="N3050" s="38" t="s">
        <v>10666</v>
      </c>
      <c r="O3050" s="38" t="s">
        <v>299</v>
      </c>
      <c r="P3050" s="38">
        <v>0</v>
      </c>
    </row>
    <row r="3051" spans="1:16" x14ac:dyDescent="0.3">
      <c r="A3051" s="38">
        <v>20110629.5</v>
      </c>
      <c r="B3051" s="38">
        <v>2455742</v>
      </c>
      <c r="C3051" s="38" t="s">
        <v>10667</v>
      </c>
      <c r="D3051" s="38" t="s">
        <v>4269</v>
      </c>
      <c r="E3051" s="43" t="s">
        <v>10668</v>
      </c>
      <c r="F3051" s="38" t="s">
        <v>2102</v>
      </c>
      <c r="G3051" s="38" t="s">
        <v>48</v>
      </c>
      <c r="H3051" s="38" t="s">
        <v>10669</v>
      </c>
      <c r="I3051" s="38" t="s">
        <v>1864</v>
      </c>
      <c r="J3051" s="38">
        <f t="shared" si="47"/>
        <v>2011.5036</v>
      </c>
      <c r="K3051" s="44">
        <v>1316.9621</v>
      </c>
      <c r="L3051" s="38" t="s">
        <v>4021</v>
      </c>
      <c r="M3051" s="38" t="s">
        <v>48</v>
      </c>
      <c r="N3051" s="38" t="s">
        <v>10670</v>
      </c>
      <c r="O3051" s="38" t="s">
        <v>132</v>
      </c>
      <c r="P3051" s="38">
        <v>0</v>
      </c>
    </row>
    <row r="3052" spans="1:16" x14ac:dyDescent="0.3">
      <c r="A3052" s="38">
        <v>20110630.5</v>
      </c>
      <c r="B3052" s="38">
        <v>2455743</v>
      </c>
      <c r="C3052" s="38" t="s">
        <v>10671</v>
      </c>
      <c r="D3052" s="38" t="s">
        <v>10672</v>
      </c>
      <c r="E3052" s="43" t="s">
        <v>10673</v>
      </c>
      <c r="F3052" s="38" t="s">
        <v>1709</v>
      </c>
      <c r="G3052" s="38" t="s">
        <v>48</v>
      </c>
      <c r="H3052" s="38" t="s">
        <v>5108</v>
      </c>
      <c r="I3052" s="38" t="s">
        <v>3551</v>
      </c>
      <c r="J3052" s="38">
        <f t="shared" si="47"/>
        <v>2011.5043999999998</v>
      </c>
      <c r="K3052" s="44">
        <v>1316.7753</v>
      </c>
      <c r="L3052" s="38" t="s">
        <v>4021</v>
      </c>
      <c r="M3052" s="38" t="s">
        <v>48</v>
      </c>
      <c r="N3052" s="38" t="s">
        <v>9311</v>
      </c>
      <c r="O3052" s="38" t="s">
        <v>98</v>
      </c>
      <c r="P3052" s="38">
        <v>0</v>
      </c>
    </row>
    <row r="3053" spans="1:16" x14ac:dyDescent="0.3">
      <c r="A3053" s="38">
        <v>20110701.5</v>
      </c>
      <c r="B3053" s="38">
        <v>2455744</v>
      </c>
      <c r="C3053" s="38" t="s">
        <v>10674</v>
      </c>
      <c r="D3053" s="38" t="s">
        <v>468</v>
      </c>
      <c r="E3053" s="43" t="s">
        <v>10675</v>
      </c>
      <c r="F3053" s="38" t="s">
        <v>1709</v>
      </c>
      <c r="G3053" s="38" t="s">
        <v>48</v>
      </c>
      <c r="H3053" s="38" t="s">
        <v>2760</v>
      </c>
      <c r="I3053" s="38" t="s">
        <v>1826</v>
      </c>
      <c r="J3053" s="38">
        <f t="shared" si="47"/>
        <v>2011.5612000000001</v>
      </c>
      <c r="K3053" s="44">
        <v>1316.7099000000001</v>
      </c>
      <c r="L3053" s="38" t="s">
        <v>4021</v>
      </c>
      <c r="M3053" s="38" t="s">
        <v>48</v>
      </c>
      <c r="N3053" s="38" t="s">
        <v>10676</v>
      </c>
      <c r="O3053" s="38" t="s">
        <v>275</v>
      </c>
      <c r="P3053" s="38">
        <v>0</v>
      </c>
    </row>
    <row r="3054" spans="1:16" x14ac:dyDescent="0.3">
      <c r="A3054" s="38">
        <v>20110702.5</v>
      </c>
      <c r="B3054" s="38">
        <v>2455745</v>
      </c>
      <c r="C3054" s="38" t="s">
        <v>10677</v>
      </c>
      <c r="D3054" s="38" t="s">
        <v>1123</v>
      </c>
      <c r="E3054" s="43" t="s">
        <v>10678</v>
      </c>
      <c r="F3054" s="38" t="s">
        <v>2102</v>
      </c>
      <c r="G3054" s="38" t="s">
        <v>48</v>
      </c>
      <c r="H3054" s="38" t="s">
        <v>1863</v>
      </c>
      <c r="I3054" s="38" t="s">
        <v>1826</v>
      </c>
      <c r="J3054" s="38">
        <f t="shared" si="47"/>
        <v>2011.5619999999999</v>
      </c>
      <c r="K3054" s="44">
        <v>1316.6318000000001</v>
      </c>
      <c r="L3054" s="38" t="s">
        <v>355</v>
      </c>
      <c r="M3054" s="38" t="s">
        <v>48</v>
      </c>
      <c r="N3054" s="38" t="s">
        <v>2665</v>
      </c>
      <c r="O3054" s="38" t="s">
        <v>138</v>
      </c>
      <c r="P3054" s="38">
        <v>0</v>
      </c>
    </row>
    <row r="3055" spans="1:16" x14ac:dyDescent="0.3">
      <c r="A3055" s="38">
        <v>20110703.5</v>
      </c>
      <c r="B3055" s="38">
        <v>2455746</v>
      </c>
      <c r="C3055" s="38" t="s">
        <v>10679</v>
      </c>
      <c r="D3055" s="38" t="s">
        <v>2116</v>
      </c>
      <c r="E3055" s="43" t="s">
        <v>10680</v>
      </c>
      <c r="F3055" s="38" t="s">
        <v>2102</v>
      </c>
      <c r="G3055" s="38" t="s">
        <v>48</v>
      </c>
      <c r="H3055" s="38" t="s">
        <v>688</v>
      </c>
      <c r="I3055" s="38" t="s">
        <v>1846</v>
      </c>
      <c r="J3055" s="38">
        <f t="shared" si="47"/>
        <v>2011.5627999999997</v>
      </c>
      <c r="K3055" s="44">
        <v>1316.5753</v>
      </c>
      <c r="L3055" s="38" t="s">
        <v>4021</v>
      </c>
      <c r="M3055" s="38" t="s">
        <v>48</v>
      </c>
      <c r="N3055" s="38" t="s">
        <v>7058</v>
      </c>
      <c r="O3055" s="38" t="s">
        <v>281</v>
      </c>
      <c r="P3055" s="38">
        <v>0</v>
      </c>
    </row>
    <row r="3056" spans="1:16" x14ac:dyDescent="0.3">
      <c r="A3056" s="38">
        <v>20110704.5</v>
      </c>
      <c r="B3056" s="38">
        <v>2455747</v>
      </c>
      <c r="C3056" s="38" t="s">
        <v>10681</v>
      </c>
      <c r="D3056" s="38" t="s">
        <v>6070</v>
      </c>
      <c r="E3056" s="43" t="s">
        <v>10682</v>
      </c>
      <c r="F3056" s="38" t="s">
        <v>2102</v>
      </c>
      <c r="G3056" s="38" t="s">
        <v>48</v>
      </c>
      <c r="H3056" s="38" t="s">
        <v>1937</v>
      </c>
      <c r="I3056" s="38" t="s">
        <v>4965</v>
      </c>
      <c r="J3056" s="38">
        <f t="shared" si="47"/>
        <v>2011.5635999999995</v>
      </c>
      <c r="K3056" s="44">
        <v>1316.5483999999999</v>
      </c>
      <c r="L3056" s="38" t="s">
        <v>4021</v>
      </c>
      <c r="M3056" s="38" t="s">
        <v>48</v>
      </c>
      <c r="N3056" s="38" t="s">
        <v>1998</v>
      </c>
      <c r="O3056" s="38" t="s">
        <v>3212</v>
      </c>
      <c r="P3056" s="38">
        <v>0</v>
      </c>
    </row>
    <row r="3057" spans="1:16" x14ac:dyDescent="0.3">
      <c r="A3057" s="38">
        <v>20110705.5</v>
      </c>
      <c r="B3057" s="38">
        <v>2455748</v>
      </c>
      <c r="C3057" s="38" t="s">
        <v>10683</v>
      </c>
      <c r="D3057" s="38" t="s">
        <v>10684</v>
      </c>
      <c r="E3057" s="43" t="s">
        <v>10685</v>
      </c>
      <c r="F3057" s="38" t="s">
        <v>2102</v>
      </c>
      <c r="G3057" s="38" t="s">
        <v>48</v>
      </c>
      <c r="H3057" s="38" t="s">
        <v>3956</v>
      </c>
      <c r="I3057" s="38" t="s">
        <v>1808</v>
      </c>
      <c r="J3057" s="38">
        <f t="shared" si="47"/>
        <v>2011.5643999999993</v>
      </c>
      <c r="K3057" s="44">
        <v>1316.5769</v>
      </c>
      <c r="L3057" s="38" t="s">
        <v>4021</v>
      </c>
      <c r="M3057" s="38" t="s">
        <v>48</v>
      </c>
      <c r="N3057" s="38" t="s">
        <v>8518</v>
      </c>
      <c r="O3057" s="38" t="s">
        <v>1040</v>
      </c>
      <c r="P3057" s="38">
        <v>0</v>
      </c>
    </row>
    <row r="3058" spans="1:16" x14ac:dyDescent="0.3">
      <c r="A3058" s="38">
        <v>20110706.5</v>
      </c>
      <c r="B3058" s="38">
        <v>2455749</v>
      </c>
      <c r="C3058" s="38" t="s">
        <v>10686</v>
      </c>
      <c r="D3058" s="38" t="s">
        <v>10687</v>
      </c>
      <c r="E3058" s="43" t="s">
        <v>3374</v>
      </c>
      <c r="F3058" s="38" t="s">
        <v>3137</v>
      </c>
      <c r="G3058" s="38" t="s">
        <v>48</v>
      </c>
      <c r="H3058" s="38" t="s">
        <v>10688</v>
      </c>
      <c r="I3058" s="38" t="s">
        <v>1871</v>
      </c>
      <c r="J3058" s="38">
        <f t="shared" si="47"/>
        <v>2011.5651999999991</v>
      </c>
      <c r="K3058" s="44">
        <v>1316.6813999999999</v>
      </c>
      <c r="L3058" s="38" t="s">
        <v>355</v>
      </c>
      <c r="M3058" s="38" t="s">
        <v>48</v>
      </c>
      <c r="N3058" s="38" t="s">
        <v>8420</v>
      </c>
      <c r="O3058" s="38" t="s">
        <v>1137</v>
      </c>
      <c r="P3058" s="38">
        <v>0</v>
      </c>
    </row>
    <row r="3059" spans="1:16" x14ac:dyDescent="0.3">
      <c r="A3059" s="38">
        <v>20110707.5</v>
      </c>
      <c r="B3059" s="38">
        <v>2455750</v>
      </c>
      <c r="C3059" s="38" t="s">
        <v>10689</v>
      </c>
      <c r="D3059" s="38" t="s">
        <v>7902</v>
      </c>
      <c r="E3059" s="43" t="s">
        <v>10690</v>
      </c>
      <c r="F3059" s="38" t="s">
        <v>3137</v>
      </c>
      <c r="G3059" s="38" t="s">
        <v>48</v>
      </c>
      <c r="H3059" s="38" t="s">
        <v>9757</v>
      </c>
      <c r="I3059" s="38" t="s">
        <v>1871</v>
      </c>
      <c r="J3059" s="38">
        <f t="shared" si="47"/>
        <v>2011.5660000000007</v>
      </c>
      <c r="K3059" s="44">
        <v>1316.6948</v>
      </c>
      <c r="L3059" s="38" t="s">
        <v>355</v>
      </c>
      <c r="M3059" s="38" t="s">
        <v>48</v>
      </c>
      <c r="N3059" s="38" t="s">
        <v>664</v>
      </c>
      <c r="O3059" s="38" t="s">
        <v>1137</v>
      </c>
      <c r="P3059" s="38">
        <v>0</v>
      </c>
    </row>
    <row r="3060" spans="1:16" x14ac:dyDescent="0.3">
      <c r="A3060" s="38">
        <v>20110708.5</v>
      </c>
      <c r="B3060" s="38">
        <v>2455751</v>
      </c>
      <c r="C3060" s="38" t="s">
        <v>10691</v>
      </c>
      <c r="D3060" s="38" t="s">
        <v>8343</v>
      </c>
      <c r="E3060" s="43" t="s">
        <v>10692</v>
      </c>
      <c r="F3060" s="38" t="s">
        <v>2102</v>
      </c>
      <c r="G3060" s="38" t="s">
        <v>48</v>
      </c>
      <c r="H3060" s="38" t="s">
        <v>2118</v>
      </c>
      <c r="I3060" s="38" t="s">
        <v>1871</v>
      </c>
      <c r="J3060" s="38">
        <f t="shared" si="47"/>
        <v>2011.5668000000005</v>
      </c>
      <c r="K3060" s="44">
        <v>1316.7117000000001</v>
      </c>
      <c r="L3060" s="38" t="s">
        <v>355</v>
      </c>
      <c r="M3060" s="38" t="s">
        <v>48</v>
      </c>
      <c r="N3060" s="38" t="s">
        <v>6718</v>
      </c>
      <c r="O3060" s="38" t="s">
        <v>2014</v>
      </c>
      <c r="P3060" s="38">
        <v>0</v>
      </c>
    </row>
    <row r="3061" spans="1:16" x14ac:dyDescent="0.3">
      <c r="A3061" s="38">
        <v>20110709.5</v>
      </c>
      <c r="B3061" s="38">
        <v>2455752</v>
      </c>
      <c r="C3061" s="38" t="s">
        <v>10693</v>
      </c>
      <c r="D3061" s="38" t="s">
        <v>208</v>
      </c>
      <c r="E3061" s="43" t="s">
        <v>535</v>
      </c>
      <c r="F3061" s="38" t="s">
        <v>2102</v>
      </c>
      <c r="G3061" s="38" t="s">
        <v>48</v>
      </c>
      <c r="H3061" s="38" t="s">
        <v>643</v>
      </c>
      <c r="I3061" s="38" t="s">
        <v>4970</v>
      </c>
      <c r="J3061" s="38">
        <f t="shared" si="47"/>
        <v>2011.5676000000003</v>
      </c>
      <c r="K3061" s="44">
        <v>1316.7204999999999</v>
      </c>
      <c r="L3061" s="38" t="s">
        <v>355</v>
      </c>
      <c r="M3061" s="38" t="s">
        <v>48</v>
      </c>
      <c r="N3061" s="38" t="s">
        <v>1772</v>
      </c>
      <c r="O3061" s="38" t="s">
        <v>47</v>
      </c>
      <c r="P3061" s="38">
        <v>0</v>
      </c>
    </row>
    <row r="3062" spans="1:16" x14ac:dyDescent="0.3">
      <c r="A3062" s="38">
        <v>20110710.5</v>
      </c>
      <c r="B3062" s="38">
        <v>2455753</v>
      </c>
      <c r="C3062" s="38" t="s">
        <v>10694</v>
      </c>
      <c r="D3062" s="38" t="s">
        <v>892</v>
      </c>
      <c r="E3062" s="43" t="s">
        <v>10695</v>
      </c>
      <c r="F3062" s="38" t="s">
        <v>2102</v>
      </c>
      <c r="G3062" s="38" t="s">
        <v>48</v>
      </c>
      <c r="H3062" s="38" t="s">
        <v>10696</v>
      </c>
      <c r="I3062" s="38" t="s">
        <v>1862</v>
      </c>
      <c r="J3062" s="38">
        <f t="shared" si="47"/>
        <v>2011.5684000000001</v>
      </c>
      <c r="K3062" s="44">
        <v>1316.7397000000001</v>
      </c>
      <c r="L3062" s="38" t="s">
        <v>355</v>
      </c>
      <c r="M3062" s="38" t="s">
        <v>48</v>
      </c>
      <c r="N3062" s="38" t="s">
        <v>7833</v>
      </c>
      <c r="O3062" s="38" t="s">
        <v>122</v>
      </c>
      <c r="P3062" s="38">
        <v>0</v>
      </c>
    </row>
    <row r="3063" spans="1:16" x14ac:dyDescent="0.3">
      <c r="A3063" s="38">
        <v>20110711.5</v>
      </c>
      <c r="B3063" s="38">
        <v>2455754</v>
      </c>
      <c r="C3063" s="38" t="s">
        <v>10697</v>
      </c>
      <c r="D3063" s="38" t="s">
        <v>817</v>
      </c>
      <c r="E3063" s="43" t="s">
        <v>10698</v>
      </c>
      <c r="F3063" s="38" t="s">
        <v>2102</v>
      </c>
      <c r="G3063" s="38" t="s">
        <v>48</v>
      </c>
      <c r="H3063" s="38" t="s">
        <v>2138</v>
      </c>
      <c r="I3063" s="38" t="s">
        <v>3567</v>
      </c>
      <c r="J3063" s="38">
        <f t="shared" si="47"/>
        <v>2011.5691999999999</v>
      </c>
      <c r="K3063" s="44">
        <v>1316.8475000000001</v>
      </c>
      <c r="L3063" s="38" t="s">
        <v>355</v>
      </c>
      <c r="M3063" s="38" t="s">
        <v>48</v>
      </c>
      <c r="N3063" s="38" t="s">
        <v>10699</v>
      </c>
      <c r="O3063" s="38" t="s">
        <v>224</v>
      </c>
      <c r="P3063" s="38">
        <v>0</v>
      </c>
    </row>
    <row r="3064" spans="1:16" x14ac:dyDescent="0.3">
      <c r="A3064" s="38">
        <v>20110712.5</v>
      </c>
      <c r="B3064" s="38">
        <v>2455755</v>
      </c>
      <c r="C3064" s="38" t="s">
        <v>10700</v>
      </c>
      <c r="D3064" s="38" t="s">
        <v>10628</v>
      </c>
      <c r="E3064" s="43" t="s">
        <v>10701</v>
      </c>
      <c r="F3064" s="38" t="s">
        <v>3137</v>
      </c>
      <c r="G3064" s="38" t="s">
        <v>48</v>
      </c>
      <c r="H3064" s="38" t="s">
        <v>8420</v>
      </c>
      <c r="I3064" s="38" t="s">
        <v>1871</v>
      </c>
      <c r="J3064" s="38">
        <f t="shared" si="47"/>
        <v>2011.5699999999997</v>
      </c>
      <c r="K3064" s="44">
        <v>1317.0868</v>
      </c>
      <c r="L3064" s="38" t="s">
        <v>1338</v>
      </c>
      <c r="M3064" s="38" t="s">
        <v>48</v>
      </c>
      <c r="N3064" s="38" t="s">
        <v>10702</v>
      </c>
      <c r="O3064" s="38" t="s">
        <v>203</v>
      </c>
      <c r="P3064" s="38">
        <v>0</v>
      </c>
    </row>
    <row r="3065" spans="1:16" x14ac:dyDescent="0.3">
      <c r="A3065" s="38">
        <v>20110713.5</v>
      </c>
      <c r="B3065" s="38">
        <v>2455756</v>
      </c>
      <c r="C3065" s="38" t="s">
        <v>10703</v>
      </c>
      <c r="D3065" s="38" t="s">
        <v>910</v>
      </c>
      <c r="E3065" s="43" t="s">
        <v>10704</v>
      </c>
      <c r="F3065" s="38" t="s">
        <v>3137</v>
      </c>
      <c r="G3065" s="38" t="s">
        <v>48</v>
      </c>
      <c r="H3065" s="38" t="s">
        <v>10705</v>
      </c>
      <c r="I3065" s="38" t="s">
        <v>546</v>
      </c>
      <c r="J3065" s="38">
        <f t="shared" si="47"/>
        <v>2011.5707999999995</v>
      </c>
      <c r="K3065" s="44">
        <v>1317.2805000000001</v>
      </c>
      <c r="L3065" s="38" t="s">
        <v>348</v>
      </c>
      <c r="M3065" s="38" t="s">
        <v>48</v>
      </c>
      <c r="N3065" s="38" t="s">
        <v>10706</v>
      </c>
      <c r="O3065" s="38" t="s">
        <v>188</v>
      </c>
      <c r="P3065" s="38">
        <v>0</v>
      </c>
    </row>
    <row r="3066" spans="1:16" x14ac:dyDescent="0.3">
      <c r="A3066" s="38">
        <v>20110714.5</v>
      </c>
      <c r="B3066" s="38">
        <v>2455757</v>
      </c>
      <c r="C3066" s="38" t="s">
        <v>10707</v>
      </c>
      <c r="D3066" s="38" t="s">
        <v>2797</v>
      </c>
      <c r="E3066" s="43" t="s">
        <v>10708</v>
      </c>
      <c r="F3066" s="38" t="s">
        <v>3137</v>
      </c>
      <c r="G3066" s="38" t="s">
        <v>48</v>
      </c>
      <c r="H3066" s="38" t="s">
        <v>7980</v>
      </c>
      <c r="I3066" s="38" t="s">
        <v>1877</v>
      </c>
      <c r="J3066" s="38">
        <f t="shared" si="47"/>
        <v>2011.5715999999993</v>
      </c>
      <c r="K3066" s="44">
        <v>1317.4069999999999</v>
      </c>
      <c r="L3066" s="38" t="s">
        <v>348</v>
      </c>
      <c r="M3066" s="38" t="s">
        <v>48</v>
      </c>
      <c r="N3066" s="38" t="s">
        <v>10709</v>
      </c>
      <c r="O3066" s="38" t="s">
        <v>1514</v>
      </c>
      <c r="P3066" s="38">
        <v>0</v>
      </c>
    </row>
    <row r="3067" spans="1:16" x14ac:dyDescent="0.3">
      <c r="A3067" s="38">
        <v>20110715.5</v>
      </c>
      <c r="B3067" s="38">
        <v>2455758</v>
      </c>
      <c r="C3067" s="38" t="s">
        <v>10710</v>
      </c>
      <c r="D3067" s="38" t="s">
        <v>3503</v>
      </c>
      <c r="E3067" s="43" t="s">
        <v>10711</v>
      </c>
      <c r="F3067" s="38" t="s">
        <v>3137</v>
      </c>
      <c r="G3067" s="38" t="s">
        <v>48</v>
      </c>
      <c r="H3067" s="38" t="s">
        <v>10712</v>
      </c>
      <c r="I3067" s="38" t="s">
        <v>1877</v>
      </c>
      <c r="J3067" s="38">
        <f t="shared" si="47"/>
        <v>2011.5723999999991</v>
      </c>
      <c r="K3067" s="44">
        <v>1317.519</v>
      </c>
      <c r="L3067" s="38" t="s">
        <v>1345</v>
      </c>
      <c r="M3067" s="38" t="s">
        <v>48</v>
      </c>
      <c r="N3067" s="38" t="s">
        <v>8731</v>
      </c>
      <c r="O3067" s="38" t="s">
        <v>281</v>
      </c>
      <c r="P3067" s="38">
        <v>0</v>
      </c>
    </row>
    <row r="3068" spans="1:16" x14ac:dyDescent="0.3">
      <c r="A3068" s="38">
        <v>20110716.5</v>
      </c>
      <c r="B3068" s="38">
        <v>2455759</v>
      </c>
      <c r="C3068" s="38" t="s">
        <v>10713</v>
      </c>
      <c r="D3068" s="38" t="s">
        <v>235</v>
      </c>
      <c r="E3068" s="43" t="s">
        <v>10714</v>
      </c>
      <c r="F3068" s="38" t="s">
        <v>3137</v>
      </c>
      <c r="G3068" s="38" t="s">
        <v>48</v>
      </c>
      <c r="H3068" s="38" t="s">
        <v>5999</v>
      </c>
      <c r="I3068" s="38" t="s">
        <v>1839</v>
      </c>
      <c r="J3068" s="38">
        <f t="shared" si="47"/>
        <v>2011.5732000000007</v>
      </c>
      <c r="K3068" s="44">
        <v>1317.6057000000001</v>
      </c>
      <c r="L3068" s="38" t="s">
        <v>1345</v>
      </c>
      <c r="M3068" s="38" t="s">
        <v>48</v>
      </c>
      <c r="N3068" s="38" t="s">
        <v>10715</v>
      </c>
      <c r="O3068" s="38" t="s">
        <v>253</v>
      </c>
      <c r="P3068" s="38">
        <v>0</v>
      </c>
    </row>
    <row r="3069" spans="1:16" x14ac:dyDescent="0.3">
      <c r="A3069" s="38">
        <v>20110717.5</v>
      </c>
      <c r="B3069" s="38">
        <v>2455760</v>
      </c>
      <c r="C3069" s="38" t="s">
        <v>10716</v>
      </c>
      <c r="D3069" s="38" t="s">
        <v>4290</v>
      </c>
      <c r="E3069" s="43" t="s">
        <v>10717</v>
      </c>
      <c r="F3069" s="38" t="s">
        <v>3137</v>
      </c>
      <c r="G3069" s="38" t="s">
        <v>48</v>
      </c>
      <c r="H3069" s="38" t="s">
        <v>6387</v>
      </c>
      <c r="I3069" s="38" t="s">
        <v>1839</v>
      </c>
      <c r="J3069" s="38">
        <f t="shared" si="47"/>
        <v>2011.5740000000005</v>
      </c>
      <c r="K3069" s="44">
        <v>1317.7236</v>
      </c>
      <c r="L3069" s="38" t="s">
        <v>1345</v>
      </c>
      <c r="M3069" s="38" t="s">
        <v>48</v>
      </c>
      <c r="N3069" s="38" t="s">
        <v>10718</v>
      </c>
      <c r="O3069" s="38" t="s">
        <v>261</v>
      </c>
      <c r="P3069" s="38">
        <v>0</v>
      </c>
    </row>
    <row r="3070" spans="1:16" x14ac:dyDescent="0.3">
      <c r="A3070" s="38">
        <v>20110718.5</v>
      </c>
      <c r="B3070" s="38">
        <v>2455761</v>
      </c>
      <c r="C3070" s="38" t="s">
        <v>10719</v>
      </c>
      <c r="D3070" s="38" t="s">
        <v>505</v>
      </c>
      <c r="E3070" s="43" t="s">
        <v>10720</v>
      </c>
      <c r="F3070" s="38" t="s">
        <v>1082</v>
      </c>
      <c r="G3070" s="38" t="s">
        <v>48</v>
      </c>
      <c r="H3070" s="38" t="s">
        <v>5967</v>
      </c>
      <c r="I3070" s="38" t="s">
        <v>1871</v>
      </c>
      <c r="J3070" s="38">
        <f t="shared" si="47"/>
        <v>2011.5748000000003</v>
      </c>
      <c r="K3070" s="44">
        <v>1317.8957</v>
      </c>
      <c r="L3070" s="38" t="s">
        <v>2652</v>
      </c>
      <c r="M3070" s="38" t="s">
        <v>48</v>
      </c>
      <c r="N3070" s="38" t="s">
        <v>8223</v>
      </c>
      <c r="O3070" s="38" t="s">
        <v>615</v>
      </c>
      <c r="P3070" s="38">
        <v>0</v>
      </c>
    </row>
    <row r="3071" spans="1:16" x14ac:dyDescent="0.3">
      <c r="A3071" s="38">
        <v>20110719.5</v>
      </c>
      <c r="B3071" s="38">
        <v>2455762</v>
      </c>
      <c r="C3071" s="38" t="s">
        <v>10721</v>
      </c>
      <c r="D3071" s="38" t="s">
        <v>10722</v>
      </c>
      <c r="E3071" s="43" t="s">
        <v>10723</v>
      </c>
      <c r="F3071" s="38" t="s">
        <v>1082</v>
      </c>
      <c r="G3071" s="38" t="s">
        <v>48</v>
      </c>
      <c r="H3071" s="38" t="s">
        <v>3008</v>
      </c>
      <c r="I3071" s="38" t="s">
        <v>1839</v>
      </c>
      <c r="J3071" s="38">
        <f t="shared" si="47"/>
        <v>2011.5756000000001</v>
      </c>
      <c r="K3071" s="44">
        <v>1318.1113</v>
      </c>
      <c r="L3071" s="38" t="s">
        <v>1351</v>
      </c>
      <c r="M3071" s="38" t="s">
        <v>48</v>
      </c>
      <c r="N3071" s="38" t="s">
        <v>10724</v>
      </c>
      <c r="O3071" s="38" t="s">
        <v>253</v>
      </c>
      <c r="P3071" s="38">
        <v>0</v>
      </c>
    </row>
    <row r="3072" spans="1:16" x14ac:dyDescent="0.3">
      <c r="A3072" s="38">
        <v>20110720.5</v>
      </c>
      <c r="B3072" s="38">
        <v>2455763</v>
      </c>
      <c r="C3072" s="38" t="s">
        <v>10725</v>
      </c>
      <c r="D3072" s="38" t="s">
        <v>2621</v>
      </c>
      <c r="E3072" s="43" t="s">
        <v>4527</v>
      </c>
      <c r="F3072" s="38" t="s">
        <v>1082</v>
      </c>
      <c r="G3072" s="38" t="s">
        <v>48</v>
      </c>
      <c r="H3072" s="38" t="s">
        <v>2151</v>
      </c>
      <c r="I3072" s="38" t="s">
        <v>3551</v>
      </c>
      <c r="J3072" s="38">
        <f t="shared" si="47"/>
        <v>2011.5763999999999</v>
      </c>
      <c r="K3072" s="44">
        <v>1318.2094999999999</v>
      </c>
      <c r="L3072" s="38" t="s">
        <v>333</v>
      </c>
      <c r="M3072" s="38" t="s">
        <v>48</v>
      </c>
      <c r="N3072" s="38" t="s">
        <v>1038</v>
      </c>
      <c r="O3072" s="38" t="s">
        <v>148</v>
      </c>
      <c r="P3072" s="38">
        <v>0</v>
      </c>
    </row>
    <row r="3073" spans="1:16" x14ac:dyDescent="0.3">
      <c r="A3073" s="38">
        <v>20110721.5</v>
      </c>
      <c r="B3073" s="38">
        <v>2455764</v>
      </c>
      <c r="C3073" s="38" t="s">
        <v>10726</v>
      </c>
      <c r="D3073" s="38" t="s">
        <v>1534</v>
      </c>
      <c r="E3073" s="43" t="s">
        <v>10727</v>
      </c>
      <c r="F3073" s="38" t="s">
        <v>1082</v>
      </c>
      <c r="G3073" s="38" t="s">
        <v>48</v>
      </c>
      <c r="H3073" s="38" t="s">
        <v>1630</v>
      </c>
      <c r="I3073" s="38" t="s">
        <v>1826</v>
      </c>
      <c r="J3073" s="38">
        <f t="shared" si="47"/>
        <v>2011.5771999999997</v>
      </c>
      <c r="K3073" s="44">
        <v>1318.3695</v>
      </c>
      <c r="L3073" s="38" t="s">
        <v>333</v>
      </c>
      <c r="M3073" s="38" t="s">
        <v>48</v>
      </c>
      <c r="N3073" s="38" t="s">
        <v>10728</v>
      </c>
      <c r="O3073" s="38" t="s">
        <v>1207</v>
      </c>
      <c r="P3073" s="38">
        <v>0</v>
      </c>
    </row>
    <row r="3074" spans="1:16" x14ac:dyDescent="0.3">
      <c r="A3074" s="38">
        <v>20110722.5</v>
      </c>
      <c r="B3074" s="38">
        <v>2455765</v>
      </c>
      <c r="C3074" s="38" t="s">
        <v>10729</v>
      </c>
      <c r="D3074" s="38" t="s">
        <v>4685</v>
      </c>
      <c r="E3074" s="43" t="s">
        <v>10730</v>
      </c>
      <c r="F3074" s="38" t="s">
        <v>1082</v>
      </c>
      <c r="G3074" s="38" t="s">
        <v>48</v>
      </c>
      <c r="H3074" s="38" t="s">
        <v>8183</v>
      </c>
      <c r="I3074" s="38" t="s">
        <v>3551</v>
      </c>
      <c r="J3074" s="38">
        <f t="shared" si="47"/>
        <v>2011.5779999999995</v>
      </c>
      <c r="K3074" s="44">
        <v>1318.5975000000001</v>
      </c>
      <c r="L3074" s="38" t="s">
        <v>2409</v>
      </c>
      <c r="M3074" s="38" t="s">
        <v>48</v>
      </c>
      <c r="N3074" s="38" t="s">
        <v>10731</v>
      </c>
      <c r="O3074" s="38" t="s">
        <v>115</v>
      </c>
      <c r="P3074" s="38">
        <v>0</v>
      </c>
    </row>
    <row r="3075" spans="1:16" x14ac:dyDescent="0.3">
      <c r="A3075" s="38">
        <v>20110723.5</v>
      </c>
      <c r="B3075" s="38">
        <v>2455766</v>
      </c>
      <c r="C3075" s="38" t="s">
        <v>10732</v>
      </c>
      <c r="D3075" s="38" t="s">
        <v>257</v>
      </c>
      <c r="E3075" s="43" t="s">
        <v>359</v>
      </c>
      <c r="F3075" s="38" t="s">
        <v>1082</v>
      </c>
      <c r="G3075" s="38" t="s">
        <v>48</v>
      </c>
      <c r="H3075" s="38" t="s">
        <v>7735</v>
      </c>
      <c r="I3075" s="38" t="s">
        <v>1846</v>
      </c>
      <c r="J3075" s="38">
        <f t="shared" si="47"/>
        <v>2011.5787999999993</v>
      </c>
      <c r="K3075" s="44">
        <v>1318.8072</v>
      </c>
      <c r="L3075" s="38" t="s">
        <v>1359</v>
      </c>
      <c r="M3075" s="38" t="s">
        <v>48</v>
      </c>
      <c r="N3075" s="38" t="s">
        <v>10733</v>
      </c>
      <c r="O3075" s="38" t="s">
        <v>224</v>
      </c>
      <c r="P3075" s="38">
        <v>0</v>
      </c>
    </row>
    <row r="3076" spans="1:16" x14ac:dyDescent="0.3">
      <c r="A3076" s="38">
        <v>20110724.5</v>
      </c>
      <c r="B3076" s="38">
        <v>2455767</v>
      </c>
      <c r="C3076" s="38" t="s">
        <v>10734</v>
      </c>
      <c r="D3076" s="38" t="s">
        <v>1660</v>
      </c>
      <c r="E3076" s="43" t="s">
        <v>10735</v>
      </c>
      <c r="F3076" s="38" t="s">
        <v>1082</v>
      </c>
      <c r="G3076" s="38" t="s">
        <v>48</v>
      </c>
      <c r="H3076" s="38" t="s">
        <v>7557</v>
      </c>
      <c r="I3076" s="38" t="s">
        <v>1877</v>
      </c>
      <c r="J3076" s="38">
        <f t="shared" si="47"/>
        <v>2011.5795999999991</v>
      </c>
      <c r="K3076" s="44">
        <v>1318.9681</v>
      </c>
      <c r="L3076" s="38" t="s">
        <v>1359</v>
      </c>
      <c r="M3076" s="38" t="s">
        <v>48</v>
      </c>
      <c r="N3076" s="38" t="s">
        <v>10736</v>
      </c>
      <c r="O3076" s="38" t="s">
        <v>90</v>
      </c>
      <c r="P3076" s="38">
        <v>0</v>
      </c>
    </row>
    <row r="3077" spans="1:16" x14ac:dyDescent="0.3">
      <c r="A3077" s="38">
        <v>20110725.5</v>
      </c>
      <c r="B3077" s="38">
        <v>2455768</v>
      </c>
      <c r="C3077" s="38" t="s">
        <v>10737</v>
      </c>
      <c r="D3077" s="38" t="s">
        <v>758</v>
      </c>
      <c r="E3077" s="43" t="s">
        <v>10738</v>
      </c>
      <c r="F3077" s="38" t="s">
        <v>1082</v>
      </c>
      <c r="G3077" s="38" t="s">
        <v>48</v>
      </c>
      <c r="H3077" s="38" t="s">
        <v>5547</v>
      </c>
      <c r="I3077" s="38" t="s">
        <v>1871</v>
      </c>
      <c r="J3077" s="38">
        <f t="shared" si="47"/>
        <v>2011.5804000000007</v>
      </c>
      <c r="K3077" s="44">
        <v>1319.1176</v>
      </c>
      <c r="L3077" s="38" t="s">
        <v>326</v>
      </c>
      <c r="M3077" s="38" t="s">
        <v>48</v>
      </c>
      <c r="N3077" s="38" t="s">
        <v>6860</v>
      </c>
      <c r="O3077" s="38" t="s">
        <v>131</v>
      </c>
      <c r="P3077" s="38">
        <v>0</v>
      </c>
    </row>
    <row r="3078" spans="1:16" x14ac:dyDescent="0.3">
      <c r="A3078" s="38">
        <v>20110726.5</v>
      </c>
      <c r="B3078" s="38">
        <v>2455769</v>
      </c>
      <c r="C3078" s="38" t="s">
        <v>10739</v>
      </c>
      <c r="D3078" s="38" t="s">
        <v>8473</v>
      </c>
      <c r="E3078" s="43" t="s">
        <v>10740</v>
      </c>
      <c r="F3078" s="38" t="s">
        <v>1082</v>
      </c>
      <c r="G3078" s="38" t="s">
        <v>48</v>
      </c>
      <c r="H3078" s="38" t="s">
        <v>2769</v>
      </c>
      <c r="I3078" s="38" t="s">
        <v>3571</v>
      </c>
      <c r="J3078" s="38">
        <f t="shared" ref="J3078:J3141" si="48">INT(A3078/10000)+8*(A3078/10000-INT(A3078/10000))</f>
        <v>2011.5812000000005</v>
      </c>
      <c r="K3078" s="44">
        <v>1319.3009999999999</v>
      </c>
      <c r="L3078" s="38" t="s">
        <v>326</v>
      </c>
      <c r="M3078" s="38" t="s">
        <v>48</v>
      </c>
      <c r="N3078" s="38" t="s">
        <v>10741</v>
      </c>
      <c r="O3078" s="38" t="s">
        <v>523</v>
      </c>
      <c r="P3078" s="38">
        <v>0</v>
      </c>
    </row>
    <row r="3079" spans="1:16" x14ac:dyDescent="0.3">
      <c r="A3079" s="38">
        <v>20110727.5</v>
      </c>
      <c r="B3079" s="38">
        <v>2455770</v>
      </c>
      <c r="C3079" s="38" t="s">
        <v>10742</v>
      </c>
      <c r="D3079" s="38" t="s">
        <v>674</v>
      </c>
      <c r="E3079" s="43" t="s">
        <v>10743</v>
      </c>
      <c r="F3079" s="38" t="s">
        <v>3137</v>
      </c>
      <c r="G3079" s="38" t="s">
        <v>48</v>
      </c>
      <c r="H3079" s="38" t="s">
        <v>1530</v>
      </c>
      <c r="I3079" s="38" t="s">
        <v>4570</v>
      </c>
      <c r="J3079" s="38">
        <f t="shared" si="48"/>
        <v>2011.5820000000003</v>
      </c>
      <c r="K3079" s="44">
        <v>1319.4674</v>
      </c>
      <c r="L3079" s="38" t="s">
        <v>2404</v>
      </c>
      <c r="M3079" s="38" t="s">
        <v>48</v>
      </c>
      <c r="N3079" s="38" t="s">
        <v>7399</v>
      </c>
      <c r="O3079" s="38" t="s">
        <v>203</v>
      </c>
      <c r="P3079" s="38">
        <v>0</v>
      </c>
    </row>
    <row r="3080" spans="1:16" x14ac:dyDescent="0.3">
      <c r="A3080" s="38">
        <v>20110728.5</v>
      </c>
      <c r="B3080" s="38">
        <v>2455771</v>
      </c>
      <c r="C3080" s="38" t="s">
        <v>10744</v>
      </c>
      <c r="D3080" s="38" t="s">
        <v>337</v>
      </c>
      <c r="E3080" s="43" t="s">
        <v>10131</v>
      </c>
      <c r="F3080" s="38" t="s">
        <v>3137</v>
      </c>
      <c r="G3080" s="38" t="s">
        <v>48</v>
      </c>
      <c r="H3080" s="38" t="s">
        <v>10745</v>
      </c>
      <c r="I3080" s="38" t="s">
        <v>4570</v>
      </c>
      <c r="J3080" s="38">
        <f t="shared" si="48"/>
        <v>2011.5828000000001</v>
      </c>
      <c r="K3080" s="44">
        <v>1319.5746999999999</v>
      </c>
      <c r="L3080" s="38" t="s">
        <v>2404</v>
      </c>
      <c r="M3080" s="38" t="s">
        <v>48</v>
      </c>
      <c r="N3080" s="38" t="s">
        <v>10746</v>
      </c>
      <c r="O3080" s="38" t="s">
        <v>211</v>
      </c>
      <c r="P3080" s="38">
        <v>0</v>
      </c>
    </row>
    <row r="3081" spans="1:16" x14ac:dyDescent="0.3">
      <c r="A3081" s="38">
        <v>20110729.5</v>
      </c>
      <c r="B3081" s="38">
        <v>2455772</v>
      </c>
      <c r="C3081" s="38" t="s">
        <v>10747</v>
      </c>
      <c r="D3081" s="38" t="s">
        <v>2668</v>
      </c>
      <c r="E3081" s="43" t="s">
        <v>7955</v>
      </c>
      <c r="F3081" s="38" t="s">
        <v>2102</v>
      </c>
      <c r="G3081" s="38" t="s">
        <v>48</v>
      </c>
      <c r="H3081" s="38" t="s">
        <v>1768</v>
      </c>
      <c r="I3081" s="38" t="s">
        <v>3312</v>
      </c>
      <c r="J3081" s="38">
        <f t="shared" si="48"/>
        <v>2011.5835999999999</v>
      </c>
      <c r="K3081" s="44">
        <v>1319.5898999999999</v>
      </c>
      <c r="L3081" s="38" t="s">
        <v>319</v>
      </c>
      <c r="M3081" s="38" t="s">
        <v>48</v>
      </c>
      <c r="N3081" s="38" t="s">
        <v>6884</v>
      </c>
      <c r="O3081" s="38" t="s">
        <v>2582</v>
      </c>
      <c r="P3081" s="38">
        <v>0</v>
      </c>
    </row>
    <row r="3082" spans="1:16" x14ac:dyDescent="0.3">
      <c r="A3082" s="38">
        <v>20110730.5</v>
      </c>
      <c r="B3082" s="38">
        <v>2455773</v>
      </c>
      <c r="C3082" s="38" t="s">
        <v>10748</v>
      </c>
      <c r="D3082" s="38" t="s">
        <v>2375</v>
      </c>
      <c r="E3082" s="43" t="s">
        <v>10749</v>
      </c>
      <c r="F3082" s="38" t="s">
        <v>1709</v>
      </c>
      <c r="G3082" s="38" t="s">
        <v>48</v>
      </c>
      <c r="H3082" s="38" t="s">
        <v>10750</v>
      </c>
      <c r="I3082" s="38" t="s">
        <v>1798</v>
      </c>
      <c r="J3082" s="38">
        <f t="shared" si="48"/>
        <v>2011.5843999999997</v>
      </c>
      <c r="K3082" s="44">
        <v>1319.5911000000001</v>
      </c>
      <c r="L3082" s="38" t="s">
        <v>319</v>
      </c>
      <c r="M3082" s="38" t="s">
        <v>48</v>
      </c>
      <c r="N3082" s="38" t="s">
        <v>2555</v>
      </c>
      <c r="O3082" s="38" t="s">
        <v>2582</v>
      </c>
      <c r="P3082" s="38">
        <v>0</v>
      </c>
    </row>
    <row r="3083" spans="1:16" x14ac:dyDescent="0.3">
      <c r="A3083" s="38">
        <v>20110731.5</v>
      </c>
      <c r="B3083" s="38">
        <v>2455774</v>
      </c>
      <c r="C3083" s="38" t="s">
        <v>10751</v>
      </c>
      <c r="D3083" s="38" t="s">
        <v>2263</v>
      </c>
      <c r="E3083" s="43" t="s">
        <v>10752</v>
      </c>
      <c r="F3083" s="38" t="s">
        <v>2112</v>
      </c>
      <c r="G3083" s="38" t="s">
        <v>48</v>
      </c>
      <c r="H3083" s="38" t="s">
        <v>10753</v>
      </c>
      <c r="I3083" s="38" t="s">
        <v>1905</v>
      </c>
      <c r="J3083" s="38">
        <f t="shared" si="48"/>
        <v>2011.5851999999995</v>
      </c>
      <c r="K3083" s="44">
        <v>1319.6503</v>
      </c>
      <c r="L3083" s="38" t="s">
        <v>319</v>
      </c>
      <c r="M3083" s="38" t="s">
        <v>48</v>
      </c>
      <c r="N3083" s="38" t="s">
        <v>7557</v>
      </c>
      <c r="O3083" s="38" t="s">
        <v>1514</v>
      </c>
      <c r="P3083" s="38">
        <v>0</v>
      </c>
    </row>
    <row r="3084" spans="1:16" x14ac:dyDescent="0.3">
      <c r="A3084" s="38">
        <v>20110801.5</v>
      </c>
      <c r="B3084" s="38">
        <v>2455775</v>
      </c>
      <c r="C3084" s="38" t="s">
        <v>10754</v>
      </c>
      <c r="D3084" s="38" t="s">
        <v>1944</v>
      </c>
      <c r="E3084" s="43" t="s">
        <v>10755</v>
      </c>
      <c r="F3084" s="38" t="s">
        <v>518</v>
      </c>
      <c r="G3084" s="38" t="s">
        <v>48</v>
      </c>
      <c r="H3084" s="38" t="s">
        <v>7387</v>
      </c>
      <c r="I3084" s="38" t="s">
        <v>2193</v>
      </c>
      <c r="J3084" s="38">
        <f t="shared" si="48"/>
        <v>2011.6412</v>
      </c>
      <c r="K3084" s="44">
        <v>1319.7021</v>
      </c>
      <c r="L3084" s="38" t="s">
        <v>319</v>
      </c>
      <c r="M3084" s="38" t="s">
        <v>48</v>
      </c>
      <c r="N3084" s="38" t="s">
        <v>6406</v>
      </c>
      <c r="O3084" s="38" t="s">
        <v>676</v>
      </c>
      <c r="P3084" s="38">
        <v>0</v>
      </c>
    </row>
    <row r="3085" spans="1:16" x14ac:dyDescent="0.3">
      <c r="A3085" s="38">
        <v>20110802.5</v>
      </c>
      <c r="B3085" s="38">
        <v>2455776</v>
      </c>
      <c r="C3085" s="38" t="s">
        <v>10756</v>
      </c>
      <c r="D3085" s="38" t="s">
        <v>6241</v>
      </c>
      <c r="E3085" s="43" t="s">
        <v>10757</v>
      </c>
      <c r="F3085" s="38" t="s">
        <v>1709</v>
      </c>
      <c r="G3085" s="38" t="s">
        <v>48</v>
      </c>
      <c r="H3085" s="38" t="s">
        <v>8170</v>
      </c>
      <c r="I3085" s="38" t="s">
        <v>2943</v>
      </c>
      <c r="J3085" s="38">
        <f t="shared" si="48"/>
        <v>2011.6419999999998</v>
      </c>
      <c r="K3085" s="44">
        <v>1320.1288999999999</v>
      </c>
      <c r="L3085" s="38" t="s">
        <v>3178</v>
      </c>
      <c r="M3085" s="38" t="s">
        <v>48</v>
      </c>
      <c r="N3085" s="38" t="s">
        <v>4219</v>
      </c>
      <c r="O3085" s="38" t="s">
        <v>6258</v>
      </c>
      <c r="P3085" s="38">
        <v>0</v>
      </c>
    </row>
    <row r="3086" spans="1:16" x14ac:dyDescent="0.3">
      <c r="A3086" s="38">
        <v>20110803.5</v>
      </c>
      <c r="B3086" s="38">
        <v>2455777</v>
      </c>
      <c r="C3086" s="38" t="s">
        <v>10758</v>
      </c>
      <c r="D3086" s="38" t="s">
        <v>3244</v>
      </c>
      <c r="E3086" s="43" t="s">
        <v>10759</v>
      </c>
      <c r="F3086" s="38" t="s">
        <v>1709</v>
      </c>
      <c r="G3086" s="38" t="s">
        <v>48</v>
      </c>
      <c r="H3086" s="38" t="s">
        <v>624</v>
      </c>
      <c r="I3086" s="38" t="s">
        <v>7501</v>
      </c>
      <c r="J3086" s="38">
        <f t="shared" si="48"/>
        <v>2011.6427999999996</v>
      </c>
      <c r="K3086" s="44">
        <v>1320.72</v>
      </c>
      <c r="L3086" s="38" t="s">
        <v>2391</v>
      </c>
      <c r="M3086" s="38" t="s">
        <v>48</v>
      </c>
      <c r="N3086" s="38" t="s">
        <v>6030</v>
      </c>
      <c r="O3086" s="38" t="s">
        <v>1294</v>
      </c>
      <c r="P3086" s="38">
        <v>0</v>
      </c>
    </row>
    <row r="3087" spans="1:16" x14ac:dyDescent="0.3">
      <c r="A3087" s="38">
        <v>20110804.5</v>
      </c>
      <c r="B3087" s="38">
        <v>2455778</v>
      </c>
      <c r="C3087" s="38" t="s">
        <v>10760</v>
      </c>
      <c r="D3087" s="38" t="s">
        <v>921</v>
      </c>
      <c r="E3087" s="43" t="s">
        <v>10761</v>
      </c>
      <c r="F3087" s="38" t="s">
        <v>3137</v>
      </c>
      <c r="G3087" s="38" t="s">
        <v>48</v>
      </c>
      <c r="H3087" s="38" t="s">
        <v>10762</v>
      </c>
      <c r="I3087" s="38" t="s">
        <v>4653</v>
      </c>
      <c r="J3087" s="38">
        <f t="shared" si="48"/>
        <v>2011.6435999999994</v>
      </c>
      <c r="K3087" s="44">
        <v>1321.4181000000001</v>
      </c>
      <c r="L3087" s="38" t="s">
        <v>305</v>
      </c>
      <c r="M3087" s="38" t="s">
        <v>48</v>
      </c>
      <c r="N3087" s="38" t="s">
        <v>7599</v>
      </c>
      <c r="O3087" s="38" t="s">
        <v>2441</v>
      </c>
      <c r="P3087" s="38">
        <v>0</v>
      </c>
    </row>
    <row r="3088" spans="1:16" x14ac:dyDescent="0.3">
      <c r="A3088" s="38">
        <v>20110805.5</v>
      </c>
      <c r="B3088" s="38">
        <v>2455779</v>
      </c>
      <c r="C3088" s="38" t="s">
        <v>10763</v>
      </c>
      <c r="D3088" s="38" t="s">
        <v>2924</v>
      </c>
      <c r="E3088" s="43" t="s">
        <v>3669</v>
      </c>
      <c r="F3088" s="38" t="s">
        <v>1082</v>
      </c>
      <c r="G3088" s="38" t="s">
        <v>48</v>
      </c>
      <c r="H3088" s="38" t="s">
        <v>10764</v>
      </c>
      <c r="I3088" s="38" t="s">
        <v>1730</v>
      </c>
      <c r="J3088" s="38">
        <f t="shared" si="48"/>
        <v>2011.6443999999992</v>
      </c>
      <c r="K3088" s="44">
        <v>1322.105</v>
      </c>
      <c r="L3088" s="38" t="s">
        <v>470</v>
      </c>
      <c r="M3088" s="38" t="s">
        <v>48</v>
      </c>
      <c r="N3088" s="38" t="s">
        <v>2142</v>
      </c>
      <c r="O3088" s="38" t="s">
        <v>3100</v>
      </c>
      <c r="P3088" s="38">
        <v>0</v>
      </c>
    </row>
    <row r="3089" spans="1:16" x14ac:dyDescent="0.3">
      <c r="A3089" s="38">
        <v>20110806.5</v>
      </c>
      <c r="B3089" s="38">
        <v>2455780</v>
      </c>
      <c r="C3089" s="38" t="s">
        <v>10765</v>
      </c>
      <c r="D3089" s="38" t="s">
        <v>555</v>
      </c>
      <c r="E3089" s="43" t="s">
        <v>10766</v>
      </c>
      <c r="F3089" s="38" t="s">
        <v>1082</v>
      </c>
      <c r="G3089" s="38" t="s">
        <v>48</v>
      </c>
      <c r="H3089" s="38" t="s">
        <v>10767</v>
      </c>
      <c r="I3089" s="38" t="s">
        <v>3567</v>
      </c>
      <c r="J3089" s="38">
        <f t="shared" si="48"/>
        <v>2011.6452000000008</v>
      </c>
      <c r="K3089" s="44">
        <v>1322.558</v>
      </c>
      <c r="L3089" s="38" t="s">
        <v>122</v>
      </c>
      <c r="M3089" s="38" t="s">
        <v>48</v>
      </c>
      <c r="N3089" s="38" t="s">
        <v>10768</v>
      </c>
      <c r="O3089" s="38" t="s">
        <v>3562</v>
      </c>
      <c r="P3089" s="38">
        <v>0</v>
      </c>
    </row>
    <row r="3090" spans="1:16" x14ac:dyDescent="0.3">
      <c r="A3090" s="38">
        <v>20110807.5</v>
      </c>
      <c r="B3090" s="38">
        <v>2455781</v>
      </c>
      <c r="C3090" s="38" t="s">
        <v>10769</v>
      </c>
      <c r="D3090" s="38" t="s">
        <v>738</v>
      </c>
      <c r="E3090" s="43" t="s">
        <v>10770</v>
      </c>
      <c r="F3090" s="38" t="s">
        <v>1082</v>
      </c>
      <c r="G3090" s="38" t="s">
        <v>48</v>
      </c>
      <c r="H3090" s="38" t="s">
        <v>10771</v>
      </c>
      <c r="I3090" s="38" t="s">
        <v>1730</v>
      </c>
      <c r="J3090" s="38">
        <f t="shared" si="48"/>
        <v>2011.6460000000006</v>
      </c>
      <c r="K3090" s="44">
        <v>1323.0192999999999</v>
      </c>
      <c r="L3090" s="38" t="s">
        <v>113</v>
      </c>
      <c r="M3090" s="38" t="s">
        <v>48</v>
      </c>
      <c r="N3090" s="38" t="s">
        <v>5529</v>
      </c>
      <c r="O3090" s="38" t="s">
        <v>1505</v>
      </c>
      <c r="P3090" s="38">
        <v>0</v>
      </c>
    </row>
    <row r="3091" spans="1:16" x14ac:dyDescent="0.3">
      <c r="A3091" s="38">
        <v>20110808.5</v>
      </c>
      <c r="B3091" s="38">
        <v>2455782</v>
      </c>
      <c r="C3091" s="38" t="s">
        <v>10772</v>
      </c>
      <c r="D3091" s="38" t="s">
        <v>1800</v>
      </c>
      <c r="E3091" s="43" t="s">
        <v>10773</v>
      </c>
      <c r="F3091" s="38" t="s">
        <v>2091</v>
      </c>
      <c r="G3091" s="38" t="s">
        <v>48</v>
      </c>
      <c r="H3091" s="38" t="s">
        <v>6019</v>
      </c>
      <c r="I3091" s="38" t="s">
        <v>1877</v>
      </c>
      <c r="J3091" s="38">
        <f t="shared" si="48"/>
        <v>2011.6468000000004</v>
      </c>
      <c r="K3091" s="44">
        <v>1323.5479</v>
      </c>
      <c r="L3091" s="38" t="s">
        <v>613</v>
      </c>
      <c r="M3091" s="38" t="s">
        <v>48</v>
      </c>
      <c r="N3091" s="38" t="s">
        <v>1492</v>
      </c>
      <c r="O3091" s="38" t="s">
        <v>1202</v>
      </c>
      <c r="P3091" s="38">
        <v>0</v>
      </c>
    </row>
    <row r="3092" spans="1:16" x14ac:dyDescent="0.3">
      <c r="A3092" s="38">
        <v>20110809.5</v>
      </c>
      <c r="B3092" s="38">
        <v>2455783</v>
      </c>
      <c r="C3092" s="38" t="s">
        <v>10774</v>
      </c>
      <c r="D3092" s="38" t="s">
        <v>3524</v>
      </c>
      <c r="E3092" s="43" t="s">
        <v>10775</v>
      </c>
      <c r="F3092" s="38" t="s">
        <v>2091</v>
      </c>
      <c r="G3092" s="38" t="s">
        <v>48</v>
      </c>
      <c r="H3092" s="38" t="s">
        <v>1734</v>
      </c>
      <c r="I3092" s="38" t="s">
        <v>2848</v>
      </c>
      <c r="J3092" s="38">
        <f t="shared" si="48"/>
        <v>2011.6476000000002</v>
      </c>
      <c r="K3092" s="44">
        <v>1324.1541</v>
      </c>
      <c r="L3092" s="38" t="s">
        <v>1137</v>
      </c>
      <c r="M3092" s="38" t="s">
        <v>48</v>
      </c>
      <c r="N3092" s="38" t="s">
        <v>10776</v>
      </c>
      <c r="O3092" s="38" t="s">
        <v>3475</v>
      </c>
      <c r="P3092" s="38">
        <v>0</v>
      </c>
    </row>
    <row r="3093" spans="1:16" x14ac:dyDescent="0.3">
      <c r="A3093" s="38">
        <v>20110810.5</v>
      </c>
      <c r="B3093" s="38">
        <v>2455784</v>
      </c>
      <c r="C3093" s="38" t="s">
        <v>10777</v>
      </c>
      <c r="D3093" s="38" t="s">
        <v>2237</v>
      </c>
      <c r="E3093" s="43" t="s">
        <v>10778</v>
      </c>
      <c r="F3093" s="38" t="s">
        <v>1721</v>
      </c>
      <c r="G3093" s="38" t="s">
        <v>48</v>
      </c>
      <c r="H3093" s="38" t="s">
        <v>2080</v>
      </c>
      <c r="I3093" s="38" t="s">
        <v>3567</v>
      </c>
      <c r="J3093" s="38">
        <f t="shared" si="48"/>
        <v>2011.6484</v>
      </c>
      <c r="K3093" s="44">
        <v>1324.6937</v>
      </c>
      <c r="L3093" s="38" t="s">
        <v>815</v>
      </c>
      <c r="M3093" s="38" t="s">
        <v>48</v>
      </c>
      <c r="N3093" s="38" t="s">
        <v>5150</v>
      </c>
      <c r="O3093" s="38" t="s">
        <v>6231</v>
      </c>
      <c r="P3093" s="38">
        <v>0</v>
      </c>
    </row>
    <row r="3094" spans="1:16" x14ac:dyDescent="0.3">
      <c r="A3094" s="38">
        <v>20110811.5</v>
      </c>
      <c r="B3094" s="38">
        <v>2455785</v>
      </c>
      <c r="C3094" s="38" t="s">
        <v>10779</v>
      </c>
      <c r="D3094" s="38" t="s">
        <v>2045</v>
      </c>
      <c r="E3094" s="43" t="s">
        <v>10780</v>
      </c>
      <c r="F3094" s="38" t="s">
        <v>1721</v>
      </c>
      <c r="G3094" s="38" t="s">
        <v>48</v>
      </c>
      <c r="H3094" s="38" t="s">
        <v>5505</v>
      </c>
      <c r="I3094" s="38" t="s">
        <v>1846</v>
      </c>
      <c r="J3094" s="38">
        <f t="shared" si="48"/>
        <v>2011.6491999999998</v>
      </c>
      <c r="K3094" s="44">
        <v>1325.2382</v>
      </c>
      <c r="L3094" s="38" t="s">
        <v>3428</v>
      </c>
      <c r="M3094" s="38" t="s">
        <v>48</v>
      </c>
      <c r="N3094" s="38" t="s">
        <v>10781</v>
      </c>
      <c r="O3094" s="38" t="s">
        <v>2026</v>
      </c>
      <c r="P3094" s="38">
        <v>0</v>
      </c>
    </row>
    <row r="3095" spans="1:16" x14ac:dyDescent="0.3">
      <c r="A3095" s="38">
        <v>20110812.5</v>
      </c>
      <c r="B3095" s="38">
        <v>2455786</v>
      </c>
      <c r="C3095" s="38" t="s">
        <v>10782</v>
      </c>
      <c r="D3095" s="38" t="s">
        <v>4759</v>
      </c>
      <c r="E3095" s="43" t="s">
        <v>10783</v>
      </c>
      <c r="F3095" s="38" t="s">
        <v>1721</v>
      </c>
      <c r="G3095" s="38" t="s">
        <v>48</v>
      </c>
      <c r="H3095" s="38" t="s">
        <v>7557</v>
      </c>
      <c r="I3095" s="38" t="s">
        <v>3545</v>
      </c>
      <c r="J3095" s="38">
        <f t="shared" si="48"/>
        <v>2011.6499999999996</v>
      </c>
      <c r="K3095" s="44">
        <v>1325.6657</v>
      </c>
      <c r="L3095" s="38" t="s">
        <v>3212</v>
      </c>
      <c r="M3095" s="38" t="s">
        <v>48</v>
      </c>
      <c r="N3095" s="38" t="s">
        <v>2261</v>
      </c>
      <c r="O3095" s="38" t="s">
        <v>1942</v>
      </c>
      <c r="P3095" s="38">
        <v>0</v>
      </c>
    </row>
    <row r="3096" spans="1:16" x14ac:dyDescent="0.3">
      <c r="A3096" s="38">
        <v>20110813.5</v>
      </c>
      <c r="B3096" s="38">
        <v>2455787</v>
      </c>
      <c r="C3096" s="38" t="s">
        <v>10784</v>
      </c>
      <c r="D3096" s="38" t="s">
        <v>1376</v>
      </c>
      <c r="E3096" s="43" t="s">
        <v>10785</v>
      </c>
      <c r="F3096" s="38" t="s">
        <v>1721</v>
      </c>
      <c r="G3096" s="38" t="s">
        <v>48</v>
      </c>
      <c r="H3096" s="38" t="s">
        <v>3951</v>
      </c>
      <c r="I3096" s="38" t="s">
        <v>1862</v>
      </c>
      <c r="J3096" s="38">
        <f t="shared" si="48"/>
        <v>2011.6507999999994</v>
      </c>
      <c r="K3096" s="44">
        <v>1326.0773999999999</v>
      </c>
      <c r="L3096" s="38" t="s">
        <v>261</v>
      </c>
      <c r="M3096" s="38" t="s">
        <v>48</v>
      </c>
      <c r="N3096" s="38" t="s">
        <v>10786</v>
      </c>
      <c r="O3096" s="38" t="s">
        <v>1852</v>
      </c>
      <c r="P3096" s="38">
        <v>0</v>
      </c>
    </row>
    <row r="3097" spans="1:16" x14ac:dyDescent="0.3">
      <c r="A3097" s="38">
        <v>20110814.5</v>
      </c>
      <c r="B3097" s="38">
        <v>2455788</v>
      </c>
      <c r="C3097" s="38" t="s">
        <v>10787</v>
      </c>
      <c r="D3097" s="38" t="s">
        <v>250</v>
      </c>
      <c r="E3097" s="43" t="s">
        <v>10788</v>
      </c>
      <c r="F3097" s="38" t="s">
        <v>1721</v>
      </c>
      <c r="G3097" s="38" t="s">
        <v>48</v>
      </c>
      <c r="H3097" s="38" t="s">
        <v>4438</v>
      </c>
      <c r="I3097" s="38" t="s">
        <v>546</v>
      </c>
      <c r="J3097" s="38">
        <f t="shared" si="48"/>
        <v>2011.6515999999992</v>
      </c>
      <c r="K3097" s="44">
        <v>1326.4703999999999</v>
      </c>
      <c r="L3097" s="38" t="s">
        <v>50</v>
      </c>
      <c r="M3097" s="38" t="s">
        <v>48</v>
      </c>
      <c r="N3097" s="38" t="s">
        <v>10789</v>
      </c>
      <c r="O3097" s="38" t="s">
        <v>3562</v>
      </c>
      <c r="P3097" s="38">
        <v>0</v>
      </c>
    </row>
    <row r="3098" spans="1:16" x14ac:dyDescent="0.3">
      <c r="A3098" s="38">
        <v>20110815.5</v>
      </c>
      <c r="B3098" s="38">
        <v>2455789</v>
      </c>
      <c r="C3098" s="38" t="s">
        <v>10790</v>
      </c>
      <c r="D3098" s="38" t="s">
        <v>1272</v>
      </c>
      <c r="E3098" s="43" t="s">
        <v>229</v>
      </c>
      <c r="F3098" s="38" t="s">
        <v>1721</v>
      </c>
      <c r="G3098" s="38" t="s">
        <v>48</v>
      </c>
      <c r="H3098" s="38" t="s">
        <v>10791</v>
      </c>
      <c r="I3098" s="38" t="s">
        <v>1871</v>
      </c>
      <c r="J3098" s="38">
        <f t="shared" si="48"/>
        <v>2011.6524000000009</v>
      </c>
      <c r="K3098" s="44">
        <v>1326.9194</v>
      </c>
      <c r="L3098" s="38" t="s">
        <v>98</v>
      </c>
      <c r="M3098" s="38" t="s">
        <v>48</v>
      </c>
      <c r="N3098" s="38" t="s">
        <v>4100</v>
      </c>
      <c r="O3098" s="38" t="s">
        <v>1792</v>
      </c>
      <c r="P3098" s="38">
        <v>0</v>
      </c>
    </row>
    <row r="3099" spans="1:16" x14ac:dyDescent="0.3">
      <c r="A3099" s="38">
        <v>20110816.5</v>
      </c>
      <c r="B3099" s="38">
        <v>2455790</v>
      </c>
      <c r="C3099" s="38" t="s">
        <v>10792</v>
      </c>
      <c r="D3099" s="38" t="s">
        <v>10793</v>
      </c>
      <c r="E3099" s="43" t="s">
        <v>10794</v>
      </c>
      <c r="F3099" s="38" t="s">
        <v>1721</v>
      </c>
      <c r="G3099" s="38" t="s">
        <v>48</v>
      </c>
      <c r="H3099" s="38" t="s">
        <v>4695</v>
      </c>
      <c r="I3099" s="38" t="s">
        <v>1839</v>
      </c>
      <c r="J3099" s="38">
        <f t="shared" si="48"/>
        <v>2011.6532000000007</v>
      </c>
      <c r="K3099" s="44">
        <v>1327.4571000000001</v>
      </c>
      <c r="L3099" s="38" t="s">
        <v>1426</v>
      </c>
      <c r="M3099" s="38" t="s">
        <v>48</v>
      </c>
      <c r="N3099" s="38" t="s">
        <v>8063</v>
      </c>
      <c r="O3099" s="38" t="s">
        <v>3671</v>
      </c>
      <c r="P3099" s="38">
        <v>0</v>
      </c>
    </row>
    <row r="3100" spans="1:16" x14ac:dyDescent="0.3">
      <c r="A3100" s="38">
        <v>20110817.5</v>
      </c>
      <c r="B3100" s="38">
        <v>2455791</v>
      </c>
      <c r="C3100" s="38" t="s">
        <v>10795</v>
      </c>
      <c r="D3100" s="38" t="s">
        <v>541</v>
      </c>
      <c r="E3100" s="43" t="s">
        <v>10796</v>
      </c>
      <c r="F3100" s="38" t="s">
        <v>1721</v>
      </c>
      <c r="G3100" s="38" t="s">
        <v>48</v>
      </c>
      <c r="H3100" s="38" t="s">
        <v>4233</v>
      </c>
      <c r="I3100" s="38" t="s">
        <v>1877</v>
      </c>
      <c r="J3100" s="38">
        <f t="shared" si="48"/>
        <v>2011.6540000000005</v>
      </c>
      <c r="K3100" s="44">
        <v>1327.9467</v>
      </c>
      <c r="L3100" s="38" t="s">
        <v>2582</v>
      </c>
      <c r="M3100" s="38" t="s">
        <v>48</v>
      </c>
      <c r="N3100" s="38" t="s">
        <v>10797</v>
      </c>
      <c r="O3100" s="38" t="s">
        <v>1888</v>
      </c>
      <c r="P3100" s="38">
        <v>0</v>
      </c>
    </row>
    <row r="3101" spans="1:16" x14ac:dyDescent="0.3">
      <c r="A3101" s="38">
        <v>20110818.5</v>
      </c>
      <c r="B3101" s="38">
        <v>2455792</v>
      </c>
      <c r="C3101" s="38" t="s">
        <v>10798</v>
      </c>
      <c r="D3101" s="38" t="s">
        <v>358</v>
      </c>
      <c r="E3101" s="43" t="s">
        <v>542</v>
      </c>
      <c r="F3101" s="38" t="s">
        <v>2091</v>
      </c>
      <c r="G3101" s="38" t="s">
        <v>48</v>
      </c>
      <c r="H3101" s="38" t="s">
        <v>5129</v>
      </c>
      <c r="I3101" s="38" t="s">
        <v>4970</v>
      </c>
      <c r="J3101" s="38">
        <f t="shared" si="48"/>
        <v>2011.6548000000003</v>
      </c>
      <c r="K3101" s="44">
        <v>1328.3036999999999</v>
      </c>
      <c r="L3101" s="38" t="s">
        <v>148</v>
      </c>
      <c r="M3101" s="38" t="s">
        <v>48</v>
      </c>
      <c r="N3101" s="38" t="s">
        <v>4841</v>
      </c>
      <c r="O3101" s="38" t="s">
        <v>1846</v>
      </c>
      <c r="P3101" s="38">
        <v>0</v>
      </c>
    </row>
    <row r="3102" spans="1:16" x14ac:dyDescent="0.3">
      <c r="A3102" s="38">
        <v>20110819.5</v>
      </c>
      <c r="B3102" s="38">
        <v>2455793</v>
      </c>
      <c r="C3102" s="38" t="s">
        <v>10799</v>
      </c>
      <c r="D3102" s="38" t="s">
        <v>1764</v>
      </c>
      <c r="E3102" s="43" t="s">
        <v>10800</v>
      </c>
      <c r="F3102" s="38" t="s">
        <v>1721</v>
      </c>
      <c r="G3102" s="38" t="s">
        <v>48</v>
      </c>
      <c r="H3102" s="38" t="s">
        <v>10801</v>
      </c>
      <c r="I3102" s="38" t="s">
        <v>1730</v>
      </c>
      <c r="J3102" s="38">
        <f t="shared" si="48"/>
        <v>2011.6556</v>
      </c>
      <c r="K3102" s="44">
        <v>1328.6615999999999</v>
      </c>
      <c r="L3102" s="38" t="s">
        <v>1650</v>
      </c>
      <c r="M3102" s="38" t="s">
        <v>48</v>
      </c>
      <c r="N3102" s="38" t="s">
        <v>4941</v>
      </c>
      <c r="O3102" s="38" t="s">
        <v>2943</v>
      </c>
      <c r="P3102" s="38">
        <v>0</v>
      </c>
    </row>
    <row r="3103" spans="1:16" x14ac:dyDescent="0.3">
      <c r="A3103" s="38">
        <v>20110820.5</v>
      </c>
      <c r="B3103" s="38">
        <v>2455794</v>
      </c>
      <c r="C3103" s="38" t="s">
        <v>10802</v>
      </c>
      <c r="D3103" s="38" t="s">
        <v>597</v>
      </c>
      <c r="E3103" s="43" t="s">
        <v>10803</v>
      </c>
      <c r="F3103" s="38" t="s">
        <v>1721</v>
      </c>
      <c r="G3103" s="38" t="s">
        <v>48</v>
      </c>
      <c r="H3103" s="38" t="s">
        <v>2021</v>
      </c>
      <c r="I3103" s="38" t="s">
        <v>1877</v>
      </c>
      <c r="J3103" s="38">
        <f t="shared" si="48"/>
        <v>2011.6563999999998</v>
      </c>
      <c r="K3103" s="44">
        <v>1329.1103000000001</v>
      </c>
      <c r="L3103" s="38" t="s">
        <v>179</v>
      </c>
      <c r="M3103" s="38" t="s">
        <v>48</v>
      </c>
      <c r="N3103" s="38" t="s">
        <v>1208</v>
      </c>
      <c r="O3103" s="38" t="s">
        <v>3739</v>
      </c>
      <c r="P3103" s="38">
        <v>0</v>
      </c>
    </row>
    <row r="3104" spans="1:16" x14ac:dyDescent="0.3">
      <c r="A3104" s="38">
        <v>20110821.5</v>
      </c>
      <c r="B3104" s="38">
        <v>2455795</v>
      </c>
      <c r="C3104" s="38" t="s">
        <v>10804</v>
      </c>
      <c r="D3104" s="38" t="s">
        <v>1692</v>
      </c>
      <c r="E3104" s="43" t="s">
        <v>10805</v>
      </c>
      <c r="F3104" s="38" t="s">
        <v>1721</v>
      </c>
      <c r="G3104" s="38" t="s">
        <v>48</v>
      </c>
      <c r="H3104" s="38" t="s">
        <v>9398</v>
      </c>
      <c r="I3104" s="38" t="s">
        <v>495</v>
      </c>
      <c r="J3104" s="38">
        <f t="shared" si="48"/>
        <v>2011.6571999999996</v>
      </c>
      <c r="K3104" s="44">
        <v>1329.5586000000001</v>
      </c>
      <c r="L3104" s="38" t="s">
        <v>203</v>
      </c>
      <c r="M3104" s="38" t="s">
        <v>48</v>
      </c>
      <c r="N3104" s="38" t="s">
        <v>2869</v>
      </c>
      <c r="O3104" s="38" t="s">
        <v>1090</v>
      </c>
      <c r="P3104" s="38">
        <v>0</v>
      </c>
    </row>
    <row r="3105" spans="1:16" x14ac:dyDescent="0.3">
      <c r="A3105" s="38">
        <v>20110822.5</v>
      </c>
      <c r="B3105" s="38">
        <v>2455796</v>
      </c>
      <c r="C3105" s="38" t="s">
        <v>10806</v>
      </c>
      <c r="D3105" s="38" t="s">
        <v>200</v>
      </c>
      <c r="E3105" s="43" t="s">
        <v>10807</v>
      </c>
      <c r="F3105" s="38" t="s">
        <v>1721</v>
      </c>
      <c r="G3105" s="38" t="s">
        <v>48</v>
      </c>
      <c r="H3105" s="38" t="s">
        <v>9450</v>
      </c>
      <c r="I3105" s="38" t="s">
        <v>3562</v>
      </c>
      <c r="J3105" s="38">
        <f t="shared" si="48"/>
        <v>2011.6579999999994</v>
      </c>
      <c r="K3105" s="44">
        <v>1330.0544</v>
      </c>
      <c r="L3105" s="38" t="s">
        <v>224</v>
      </c>
      <c r="M3105" s="38" t="s">
        <v>48</v>
      </c>
      <c r="N3105" s="38" t="s">
        <v>7014</v>
      </c>
      <c r="O3105" s="38" t="s">
        <v>744</v>
      </c>
      <c r="P3105" s="38">
        <v>0</v>
      </c>
    </row>
    <row r="3106" spans="1:16" x14ac:dyDescent="0.3">
      <c r="A3106" s="38">
        <v>20110823.5</v>
      </c>
      <c r="B3106" s="38">
        <v>2455797</v>
      </c>
      <c r="C3106" s="38" t="s">
        <v>10808</v>
      </c>
      <c r="D3106" s="38" t="s">
        <v>6799</v>
      </c>
      <c r="E3106" s="43" t="s">
        <v>10809</v>
      </c>
      <c r="F3106" s="38" t="s">
        <v>1721</v>
      </c>
      <c r="G3106" s="38" t="s">
        <v>48</v>
      </c>
      <c r="H3106" s="38" t="s">
        <v>10810</v>
      </c>
      <c r="I3106" s="38" t="s">
        <v>3606</v>
      </c>
      <c r="J3106" s="38">
        <f t="shared" si="48"/>
        <v>2011.6587999999992</v>
      </c>
      <c r="K3106" s="44">
        <v>1330.7851000000001</v>
      </c>
      <c r="L3106" s="38" t="s">
        <v>630</v>
      </c>
      <c r="M3106" s="38" t="s">
        <v>48</v>
      </c>
      <c r="N3106" s="38" t="s">
        <v>10811</v>
      </c>
      <c r="O3106" s="38" t="s">
        <v>1652</v>
      </c>
      <c r="P3106" s="38">
        <v>0</v>
      </c>
    </row>
    <row r="3107" spans="1:16" x14ac:dyDescent="0.3">
      <c r="A3107" s="38">
        <v>20110824.5</v>
      </c>
      <c r="B3107" s="38">
        <v>2455798</v>
      </c>
      <c r="C3107" s="38" t="s">
        <v>10812</v>
      </c>
      <c r="D3107" s="38" t="s">
        <v>2055</v>
      </c>
      <c r="E3107" s="43" t="s">
        <v>10813</v>
      </c>
      <c r="F3107" s="38" t="s">
        <v>539</v>
      </c>
      <c r="G3107" s="38" t="s">
        <v>48</v>
      </c>
      <c r="H3107" s="38" t="s">
        <v>10814</v>
      </c>
      <c r="I3107" s="38" t="s">
        <v>1965</v>
      </c>
      <c r="J3107" s="38">
        <f t="shared" si="48"/>
        <v>2011.6596000000009</v>
      </c>
      <c r="K3107" s="44">
        <v>1331.4938999999999</v>
      </c>
      <c r="L3107" s="38" t="s">
        <v>211</v>
      </c>
      <c r="M3107" s="38" t="s">
        <v>48</v>
      </c>
      <c r="N3107" s="38" t="s">
        <v>2436</v>
      </c>
      <c r="O3107" s="38" t="s">
        <v>6060</v>
      </c>
      <c r="P3107" s="38">
        <v>0</v>
      </c>
    </row>
    <row r="3108" spans="1:16" x14ac:dyDescent="0.3">
      <c r="A3108" s="38">
        <v>20110825.5</v>
      </c>
      <c r="B3108" s="38">
        <v>2455799</v>
      </c>
      <c r="C3108" s="38" t="s">
        <v>10815</v>
      </c>
      <c r="D3108" s="38" t="s">
        <v>6742</v>
      </c>
      <c r="E3108" s="43" t="s">
        <v>10816</v>
      </c>
      <c r="F3108" s="38" t="s">
        <v>710</v>
      </c>
      <c r="G3108" s="38" t="s">
        <v>48</v>
      </c>
      <c r="H3108" s="38" t="s">
        <v>10817</v>
      </c>
      <c r="I3108" s="38" t="s">
        <v>1858</v>
      </c>
      <c r="J3108" s="38">
        <f t="shared" si="48"/>
        <v>2011.6604000000007</v>
      </c>
      <c r="K3108" s="44">
        <v>1332.2779</v>
      </c>
      <c r="L3108" s="38" t="s">
        <v>204</v>
      </c>
      <c r="M3108" s="38" t="s">
        <v>48</v>
      </c>
      <c r="N3108" s="38" t="s">
        <v>5868</v>
      </c>
      <c r="O3108" s="38" t="s">
        <v>1444</v>
      </c>
      <c r="P3108" s="38">
        <v>0</v>
      </c>
    </row>
    <row r="3109" spans="1:16" x14ac:dyDescent="0.3">
      <c r="A3109" s="38">
        <v>20110826.5</v>
      </c>
      <c r="B3109" s="38">
        <v>2455800</v>
      </c>
      <c r="C3109" s="38" t="s">
        <v>10818</v>
      </c>
      <c r="D3109" s="38" t="s">
        <v>4759</v>
      </c>
      <c r="E3109" s="43" t="s">
        <v>10819</v>
      </c>
      <c r="F3109" s="38" t="s">
        <v>710</v>
      </c>
      <c r="G3109" s="38" t="s">
        <v>48</v>
      </c>
      <c r="H3109" s="38" t="s">
        <v>7939</v>
      </c>
      <c r="I3109" s="38" t="s">
        <v>1882</v>
      </c>
      <c r="J3109" s="38">
        <f t="shared" si="48"/>
        <v>2011.6612000000005</v>
      </c>
      <c r="K3109" s="44">
        <v>1332.8329000000001</v>
      </c>
      <c r="L3109" s="38" t="s">
        <v>196</v>
      </c>
      <c r="M3109" s="38" t="s">
        <v>48</v>
      </c>
      <c r="N3109" s="38" t="s">
        <v>10820</v>
      </c>
      <c r="O3109" s="38" t="s">
        <v>1658</v>
      </c>
      <c r="P3109" s="38">
        <v>0</v>
      </c>
    </row>
    <row r="3110" spans="1:16" x14ac:dyDescent="0.3">
      <c r="A3110" s="38">
        <v>20110827.5</v>
      </c>
      <c r="B3110" s="38">
        <v>2455801</v>
      </c>
      <c r="C3110" s="38" t="s">
        <v>10821</v>
      </c>
      <c r="D3110" s="38" t="s">
        <v>200</v>
      </c>
      <c r="E3110" s="43" t="s">
        <v>10822</v>
      </c>
      <c r="F3110" s="38" t="s">
        <v>710</v>
      </c>
      <c r="G3110" s="38" t="s">
        <v>48</v>
      </c>
      <c r="H3110" s="38" t="s">
        <v>10823</v>
      </c>
      <c r="I3110" s="38" t="s">
        <v>1929</v>
      </c>
      <c r="J3110" s="38">
        <f t="shared" si="48"/>
        <v>2011.6620000000003</v>
      </c>
      <c r="K3110" s="44">
        <v>1333.3307</v>
      </c>
      <c r="L3110" s="38" t="s">
        <v>82</v>
      </c>
      <c r="M3110" s="38" t="s">
        <v>48</v>
      </c>
      <c r="N3110" s="38" t="s">
        <v>10797</v>
      </c>
      <c r="O3110" s="38" t="s">
        <v>1751</v>
      </c>
      <c r="P3110" s="38">
        <v>0</v>
      </c>
    </row>
    <row r="3111" spans="1:16" x14ac:dyDescent="0.3">
      <c r="A3111" s="38">
        <v>20110828.5</v>
      </c>
      <c r="B3111" s="38">
        <v>2455802</v>
      </c>
      <c r="C3111" s="38" t="s">
        <v>10824</v>
      </c>
      <c r="D3111" s="38" t="s">
        <v>2205</v>
      </c>
      <c r="E3111" s="43" t="s">
        <v>10825</v>
      </c>
      <c r="F3111" s="38" t="s">
        <v>539</v>
      </c>
      <c r="G3111" s="38" t="s">
        <v>48</v>
      </c>
      <c r="H3111" s="38" t="s">
        <v>9306</v>
      </c>
      <c r="I3111" s="38" t="s">
        <v>2848</v>
      </c>
      <c r="J3111" s="38">
        <f t="shared" si="48"/>
        <v>2011.6628000000001</v>
      </c>
      <c r="K3111" s="44">
        <v>1333.7702999999999</v>
      </c>
      <c r="L3111" s="38" t="s">
        <v>188</v>
      </c>
      <c r="M3111" s="38" t="s">
        <v>48</v>
      </c>
      <c r="N3111" s="38" t="s">
        <v>10826</v>
      </c>
      <c r="O3111" s="38" t="s">
        <v>6223</v>
      </c>
      <c r="P3111" s="38">
        <v>0</v>
      </c>
    </row>
    <row r="3112" spans="1:16" x14ac:dyDescent="0.3">
      <c r="A3112" s="38">
        <v>20110829.5</v>
      </c>
      <c r="B3112" s="38">
        <v>2455803</v>
      </c>
      <c r="C3112" s="38" t="s">
        <v>10827</v>
      </c>
      <c r="D3112" s="38" t="s">
        <v>3852</v>
      </c>
      <c r="E3112" s="43" t="s">
        <v>10828</v>
      </c>
      <c r="F3112" s="38" t="s">
        <v>539</v>
      </c>
      <c r="G3112" s="38" t="s">
        <v>48</v>
      </c>
      <c r="H3112" s="38" t="s">
        <v>382</v>
      </c>
      <c r="I3112" s="38" t="s">
        <v>1862</v>
      </c>
      <c r="J3112" s="38">
        <f t="shared" si="48"/>
        <v>2011.6635999999999</v>
      </c>
      <c r="K3112" s="44">
        <v>1334.2940000000001</v>
      </c>
      <c r="L3112" s="38" t="s">
        <v>523</v>
      </c>
      <c r="M3112" s="38" t="s">
        <v>48</v>
      </c>
      <c r="N3112" s="38" t="s">
        <v>10829</v>
      </c>
      <c r="O3112" s="38" t="s">
        <v>3466</v>
      </c>
      <c r="P3112" s="38">
        <v>0</v>
      </c>
    </row>
    <row r="3113" spans="1:16" x14ac:dyDescent="0.3">
      <c r="A3113" s="38">
        <v>20110830.5</v>
      </c>
      <c r="B3113" s="38">
        <v>2455804</v>
      </c>
      <c r="C3113" s="38" t="s">
        <v>10830</v>
      </c>
      <c r="D3113" s="38" t="s">
        <v>2487</v>
      </c>
      <c r="E3113" s="43" t="s">
        <v>10831</v>
      </c>
      <c r="F3113" s="38" t="s">
        <v>539</v>
      </c>
      <c r="G3113" s="38" t="s">
        <v>48</v>
      </c>
      <c r="H3113" s="38" t="s">
        <v>5070</v>
      </c>
      <c r="I3113" s="38" t="s">
        <v>1877</v>
      </c>
      <c r="J3113" s="38">
        <f t="shared" si="48"/>
        <v>2011.6643999999997</v>
      </c>
      <c r="K3113" s="44">
        <v>1335.0092</v>
      </c>
      <c r="L3113" s="38" t="s">
        <v>172</v>
      </c>
      <c r="M3113" s="38" t="s">
        <v>48</v>
      </c>
      <c r="N3113" s="38" t="s">
        <v>8049</v>
      </c>
      <c r="O3113" s="38" t="s">
        <v>3716</v>
      </c>
      <c r="P3113" s="38">
        <v>0</v>
      </c>
    </row>
    <row r="3114" spans="1:16" x14ac:dyDescent="0.3">
      <c r="A3114" s="38">
        <v>20110831.5</v>
      </c>
      <c r="B3114" s="38">
        <v>2455805</v>
      </c>
      <c r="C3114" s="38" t="s">
        <v>10832</v>
      </c>
      <c r="D3114" s="38" t="s">
        <v>2470</v>
      </c>
      <c r="E3114" s="43" t="s">
        <v>10833</v>
      </c>
      <c r="F3114" s="38" t="s">
        <v>539</v>
      </c>
      <c r="G3114" s="38" t="s">
        <v>48</v>
      </c>
      <c r="H3114" s="38" t="s">
        <v>5403</v>
      </c>
      <c r="I3114" s="38" t="s">
        <v>3562</v>
      </c>
      <c r="J3114" s="38">
        <f t="shared" si="48"/>
        <v>2011.6651999999995</v>
      </c>
      <c r="K3114" s="44">
        <v>1335.489</v>
      </c>
      <c r="L3114" s="38" t="s">
        <v>586</v>
      </c>
      <c r="M3114" s="38" t="s">
        <v>48</v>
      </c>
      <c r="N3114" s="38" t="s">
        <v>4486</v>
      </c>
      <c r="O3114" s="38" t="s">
        <v>4626</v>
      </c>
      <c r="P3114" s="38">
        <v>0</v>
      </c>
    </row>
    <row r="3115" spans="1:16" x14ac:dyDescent="0.3">
      <c r="A3115" s="38">
        <v>20110901.5</v>
      </c>
      <c r="B3115" s="38">
        <v>2455806</v>
      </c>
      <c r="C3115" s="38" t="s">
        <v>10834</v>
      </c>
      <c r="D3115" s="38" t="s">
        <v>3830</v>
      </c>
      <c r="E3115" s="43" t="s">
        <v>10835</v>
      </c>
      <c r="F3115" s="38" t="s">
        <v>1721</v>
      </c>
      <c r="G3115" s="38" t="s">
        <v>48</v>
      </c>
      <c r="H3115" s="38" t="s">
        <v>5022</v>
      </c>
      <c r="I3115" s="38" t="s">
        <v>3545</v>
      </c>
      <c r="J3115" s="38">
        <f t="shared" si="48"/>
        <v>2011.7212</v>
      </c>
      <c r="K3115" s="44">
        <v>1336.0835999999999</v>
      </c>
      <c r="L3115" s="38" t="s">
        <v>156</v>
      </c>
      <c r="M3115" s="38" t="s">
        <v>48</v>
      </c>
      <c r="N3115" s="38" t="s">
        <v>4561</v>
      </c>
      <c r="O3115" s="38" t="s">
        <v>301</v>
      </c>
      <c r="P3115" s="38">
        <v>0</v>
      </c>
    </row>
    <row r="3116" spans="1:16" x14ac:dyDescent="0.3">
      <c r="A3116" s="38">
        <v>20110902.5</v>
      </c>
      <c r="B3116" s="38">
        <v>2455807</v>
      </c>
      <c r="C3116" s="38" t="s">
        <v>10836</v>
      </c>
      <c r="D3116" s="38" t="s">
        <v>960</v>
      </c>
      <c r="E3116" s="43" t="s">
        <v>10837</v>
      </c>
      <c r="F3116" s="38" t="s">
        <v>1721</v>
      </c>
      <c r="G3116" s="38" t="s">
        <v>48</v>
      </c>
      <c r="H3116" s="38" t="s">
        <v>3177</v>
      </c>
      <c r="I3116" s="38" t="s">
        <v>1871</v>
      </c>
      <c r="J3116" s="38">
        <f t="shared" si="48"/>
        <v>2011.7219999999998</v>
      </c>
      <c r="K3116" s="44">
        <v>1336.7416000000001</v>
      </c>
      <c r="L3116" s="38" t="s">
        <v>149</v>
      </c>
      <c r="M3116" s="38" t="s">
        <v>48</v>
      </c>
      <c r="N3116" s="38" t="s">
        <v>3860</v>
      </c>
      <c r="O3116" s="38" t="s">
        <v>8656</v>
      </c>
      <c r="P3116" s="38">
        <v>0</v>
      </c>
    </row>
    <row r="3117" spans="1:16" x14ac:dyDescent="0.3">
      <c r="A3117" s="38">
        <v>20110903.5</v>
      </c>
      <c r="B3117" s="38">
        <v>2455808</v>
      </c>
      <c r="C3117" s="38" t="s">
        <v>10838</v>
      </c>
      <c r="D3117" s="38" t="s">
        <v>1764</v>
      </c>
      <c r="E3117" s="43" t="s">
        <v>10839</v>
      </c>
      <c r="F3117" s="38" t="s">
        <v>710</v>
      </c>
      <c r="G3117" s="38" t="s">
        <v>48</v>
      </c>
      <c r="H3117" s="38" t="s">
        <v>10840</v>
      </c>
      <c r="I3117" s="38" t="s">
        <v>4570</v>
      </c>
      <c r="J3117" s="38">
        <f t="shared" si="48"/>
        <v>2011.7227999999996</v>
      </c>
      <c r="K3117" s="44">
        <v>1337.4372000000001</v>
      </c>
      <c r="L3117" s="38" t="s">
        <v>1045</v>
      </c>
      <c r="M3117" s="38" t="s">
        <v>48</v>
      </c>
      <c r="N3117" s="38" t="s">
        <v>3862</v>
      </c>
      <c r="O3117" s="38" t="s">
        <v>6657</v>
      </c>
      <c r="P3117" s="38">
        <v>0</v>
      </c>
    </row>
    <row r="3118" spans="1:16" x14ac:dyDescent="0.3">
      <c r="A3118" s="38">
        <v>20110904.5</v>
      </c>
      <c r="B3118" s="38">
        <v>2455809</v>
      </c>
      <c r="C3118" s="38" t="s">
        <v>10841</v>
      </c>
      <c r="D3118" s="38" t="s">
        <v>1058</v>
      </c>
      <c r="E3118" s="43" t="s">
        <v>10842</v>
      </c>
      <c r="F3118" s="38" t="s">
        <v>710</v>
      </c>
      <c r="G3118" s="38" t="s">
        <v>48</v>
      </c>
      <c r="H3118" s="38" t="s">
        <v>10843</v>
      </c>
      <c r="I3118" s="38" t="s">
        <v>64</v>
      </c>
      <c r="J3118" s="38">
        <f t="shared" si="48"/>
        <v>2011.7235999999994</v>
      </c>
      <c r="K3118" s="44">
        <v>1338.0851</v>
      </c>
      <c r="L3118" s="38" t="s">
        <v>2927</v>
      </c>
      <c r="M3118" s="38" t="s">
        <v>48</v>
      </c>
      <c r="N3118" s="38" t="s">
        <v>6453</v>
      </c>
      <c r="O3118" s="38" t="s">
        <v>1758</v>
      </c>
      <c r="P3118" s="38">
        <v>0</v>
      </c>
    </row>
    <row r="3119" spans="1:16" x14ac:dyDescent="0.3">
      <c r="A3119" s="38">
        <v>20110905.5</v>
      </c>
      <c r="B3119" s="38">
        <v>2455810</v>
      </c>
      <c r="C3119" s="38" t="s">
        <v>10844</v>
      </c>
      <c r="D3119" s="38" t="s">
        <v>8281</v>
      </c>
      <c r="E3119" s="43" t="s">
        <v>10845</v>
      </c>
      <c r="F3119" s="38" t="s">
        <v>710</v>
      </c>
      <c r="G3119" s="38" t="s">
        <v>48</v>
      </c>
      <c r="H3119" s="38" t="s">
        <v>6409</v>
      </c>
      <c r="I3119" s="38" t="s">
        <v>3567</v>
      </c>
      <c r="J3119" s="38">
        <f t="shared" si="48"/>
        <v>2011.7243999999992</v>
      </c>
      <c r="K3119" s="44">
        <v>1338.6950999999999</v>
      </c>
      <c r="L3119" s="38" t="s">
        <v>625</v>
      </c>
      <c r="M3119" s="38" t="s">
        <v>48</v>
      </c>
      <c r="N3119" s="38" t="s">
        <v>10846</v>
      </c>
      <c r="O3119" s="38" t="s">
        <v>2879</v>
      </c>
      <c r="P3119" s="38">
        <v>0</v>
      </c>
    </row>
    <row r="3120" spans="1:16" x14ac:dyDescent="0.3">
      <c r="A3120" s="38">
        <v>20110906.5</v>
      </c>
      <c r="B3120" s="38">
        <v>2455811</v>
      </c>
      <c r="C3120" s="38" t="s">
        <v>10847</v>
      </c>
      <c r="D3120" s="38" t="s">
        <v>10848</v>
      </c>
      <c r="E3120" s="43" t="s">
        <v>10849</v>
      </c>
      <c r="F3120" s="38" t="s">
        <v>710</v>
      </c>
      <c r="G3120" s="38" t="s">
        <v>48</v>
      </c>
      <c r="H3120" s="38" t="s">
        <v>10850</v>
      </c>
      <c r="I3120" s="38" t="s">
        <v>546</v>
      </c>
      <c r="J3120" s="38">
        <f t="shared" si="48"/>
        <v>2011.7252000000008</v>
      </c>
      <c r="K3120" s="44">
        <v>1339.0201999999999</v>
      </c>
      <c r="L3120" s="38" t="s">
        <v>565</v>
      </c>
      <c r="M3120" s="38" t="s">
        <v>48</v>
      </c>
      <c r="N3120" s="38" t="s">
        <v>4321</v>
      </c>
      <c r="O3120" s="38" t="s">
        <v>1952</v>
      </c>
      <c r="P3120" s="38">
        <v>0</v>
      </c>
    </row>
    <row r="3121" spans="1:16" x14ac:dyDescent="0.3">
      <c r="A3121" s="38">
        <v>20110907.5</v>
      </c>
      <c r="B3121" s="38">
        <v>2455812</v>
      </c>
      <c r="C3121" s="38" t="s">
        <v>10851</v>
      </c>
      <c r="D3121" s="38" t="s">
        <v>55</v>
      </c>
      <c r="E3121" s="43" t="s">
        <v>55</v>
      </c>
      <c r="F3121" s="38" t="s">
        <v>56</v>
      </c>
      <c r="G3121" s="38" t="s">
        <v>56</v>
      </c>
      <c r="H3121" s="38" t="s">
        <v>56</v>
      </c>
      <c r="I3121" s="38" t="s">
        <v>56</v>
      </c>
      <c r="J3121" s="38">
        <f t="shared" si="48"/>
        <v>2011.7260000000006</v>
      </c>
      <c r="K3121" s="44">
        <v>0</v>
      </c>
      <c r="L3121" s="38" t="s">
        <v>56</v>
      </c>
      <c r="M3121" s="38" t="s">
        <v>56</v>
      </c>
      <c r="N3121" s="38" t="s">
        <v>56</v>
      </c>
      <c r="O3121" s="38" t="s">
        <v>56</v>
      </c>
      <c r="P3121" s="38">
        <v>0</v>
      </c>
    </row>
    <row r="3122" spans="1:16" x14ac:dyDescent="0.3">
      <c r="A3122" s="38">
        <v>20110908.5</v>
      </c>
      <c r="B3122" s="38">
        <v>2455813</v>
      </c>
      <c r="C3122" s="38" t="s">
        <v>10852</v>
      </c>
      <c r="D3122" s="38" t="s">
        <v>55</v>
      </c>
      <c r="E3122" s="43" t="s">
        <v>55</v>
      </c>
      <c r="F3122" s="38" t="s">
        <v>56</v>
      </c>
      <c r="G3122" s="38" t="s">
        <v>56</v>
      </c>
      <c r="H3122" s="38" t="s">
        <v>56</v>
      </c>
      <c r="I3122" s="38" t="s">
        <v>56</v>
      </c>
      <c r="J3122" s="38">
        <f t="shared" si="48"/>
        <v>2011.7268000000004</v>
      </c>
      <c r="K3122" s="44">
        <v>0</v>
      </c>
      <c r="L3122" s="38" t="s">
        <v>56</v>
      </c>
      <c r="M3122" s="38" t="s">
        <v>56</v>
      </c>
      <c r="N3122" s="38" t="s">
        <v>56</v>
      </c>
      <c r="O3122" s="38" t="s">
        <v>56</v>
      </c>
      <c r="P3122" s="38">
        <v>0</v>
      </c>
    </row>
    <row r="3123" spans="1:16" x14ac:dyDescent="0.3">
      <c r="A3123" s="38">
        <v>20110909.5</v>
      </c>
      <c r="B3123" s="38">
        <v>2455814</v>
      </c>
      <c r="C3123" s="38" t="s">
        <v>10853</v>
      </c>
      <c r="D3123" s="38" t="s">
        <v>55</v>
      </c>
      <c r="E3123" s="43" t="s">
        <v>55</v>
      </c>
      <c r="F3123" s="38" t="s">
        <v>56</v>
      </c>
      <c r="G3123" s="38" t="s">
        <v>56</v>
      </c>
      <c r="H3123" s="38" t="s">
        <v>56</v>
      </c>
      <c r="I3123" s="38" t="s">
        <v>56</v>
      </c>
      <c r="J3123" s="38">
        <f t="shared" si="48"/>
        <v>2011.7276000000002</v>
      </c>
      <c r="K3123" s="44">
        <v>0</v>
      </c>
      <c r="L3123" s="38" t="s">
        <v>56</v>
      </c>
      <c r="M3123" s="38" t="s">
        <v>56</v>
      </c>
      <c r="N3123" s="38" t="s">
        <v>56</v>
      </c>
      <c r="O3123" s="38" t="s">
        <v>56</v>
      </c>
      <c r="P3123" s="38">
        <v>0</v>
      </c>
    </row>
    <row r="3124" spans="1:16" x14ac:dyDescent="0.3">
      <c r="A3124" s="38">
        <v>20110910.5</v>
      </c>
      <c r="B3124" s="38">
        <v>2455815</v>
      </c>
      <c r="C3124" s="38" t="s">
        <v>10854</v>
      </c>
      <c r="D3124" s="38" t="s">
        <v>55</v>
      </c>
      <c r="E3124" s="43" t="s">
        <v>55</v>
      </c>
      <c r="F3124" s="38" t="s">
        <v>56</v>
      </c>
      <c r="G3124" s="38" t="s">
        <v>56</v>
      </c>
      <c r="H3124" s="38" t="s">
        <v>56</v>
      </c>
      <c r="I3124" s="38" t="s">
        <v>56</v>
      </c>
      <c r="J3124" s="38">
        <f t="shared" si="48"/>
        <v>2011.7284</v>
      </c>
      <c r="K3124" s="44">
        <v>0</v>
      </c>
      <c r="L3124" s="38" t="s">
        <v>56</v>
      </c>
      <c r="M3124" s="38" t="s">
        <v>56</v>
      </c>
      <c r="N3124" s="38" t="s">
        <v>56</v>
      </c>
      <c r="O3124" s="38" t="s">
        <v>56</v>
      </c>
      <c r="P3124" s="38">
        <v>0</v>
      </c>
    </row>
    <row r="3125" spans="1:16" x14ac:dyDescent="0.3">
      <c r="A3125" s="38">
        <v>20110911.5</v>
      </c>
      <c r="B3125" s="38">
        <v>2455816</v>
      </c>
      <c r="C3125" s="38" t="s">
        <v>10855</v>
      </c>
      <c r="D3125" s="38" t="s">
        <v>55</v>
      </c>
      <c r="E3125" s="43" t="s">
        <v>55</v>
      </c>
      <c r="F3125" s="38" t="s">
        <v>56</v>
      </c>
      <c r="G3125" s="38" t="s">
        <v>56</v>
      </c>
      <c r="H3125" s="38" t="s">
        <v>56</v>
      </c>
      <c r="I3125" s="38" t="s">
        <v>56</v>
      </c>
      <c r="J3125" s="38">
        <f t="shared" si="48"/>
        <v>2011.7291999999998</v>
      </c>
      <c r="K3125" s="44">
        <v>0</v>
      </c>
      <c r="L3125" s="38" t="s">
        <v>56</v>
      </c>
      <c r="M3125" s="38" t="s">
        <v>56</v>
      </c>
      <c r="N3125" s="38" t="s">
        <v>56</v>
      </c>
      <c r="O3125" s="38" t="s">
        <v>56</v>
      </c>
      <c r="P3125" s="38">
        <v>0</v>
      </c>
    </row>
    <row r="3126" spans="1:16" x14ac:dyDescent="0.3">
      <c r="A3126" s="38">
        <v>20110912.5</v>
      </c>
      <c r="B3126" s="38">
        <v>2455817</v>
      </c>
      <c r="C3126" s="38" t="s">
        <v>10856</v>
      </c>
      <c r="D3126" s="38" t="s">
        <v>55</v>
      </c>
      <c r="E3126" s="43" t="s">
        <v>55</v>
      </c>
      <c r="F3126" s="38" t="s">
        <v>56</v>
      </c>
      <c r="G3126" s="38" t="s">
        <v>56</v>
      </c>
      <c r="H3126" s="38" t="s">
        <v>56</v>
      </c>
      <c r="I3126" s="38" t="s">
        <v>56</v>
      </c>
      <c r="J3126" s="38">
        <f t="shared" si="48"/>
        <v>2011.7299999999996</v>
      </c>
      <c r="K3126" s="44">
        <v>0</v>
      </c>
      <c r="L3126" s="38" t="s">
        <v>56</v>
      </c>
      <c r="M3126" s="38" t="s">
        <v>56</v>
      </c>
      <c r="N3126" s="38" t="s">
        <v>56</v>
      </c>
      <c r="O3126" s="38" t="s">
        <v>56</v>
      </c>
      <c r="P3126" s="38">
        <v>0</v>
      </c>
    </row>
    <row r="3127" spans="1:16" x14ac:dyDescent="0.3">
      <c r="A3127" s="38">
        <v>20110913.5</v>
      </c>
      <c r="B3127" s="38">
        <v>2455818</v>
      </c>
      <c r="C3127" s="38" t="s">
        <v>10857</v>
      </c>
      <c r="D3127" s="38" t="s">
        <v>55</v>
      </c>
      <c r="E3127" s="43" t="s">
        <v>55</v>
      </c>
      <c r="F3127" s="38" t="s">
        <v>56</v>
      </c>
      <c r="G3127" s="38" t="s">
        <v>56</v>
      </c>
      <c r="H3127" s="38" t="s">
        <v>56</v>
      </c>
      <c r="I3127" s="38" t="s">
        <v>56</v>
      </c>
      <c r="J3127" s="38">
        <f t="shared" si="48"/>
        <v>2011.7307999999994</v>
      </c>
      <c r="K3127" s="44">
        <v>0</v>
      </c>
      <c r="L3127" s="38" t="s">
        <v>56</v>
      </c>
      <c r="M3127" s="38" t="s">
        <v>56</v>
      </c>
      <c r="N3127" s="38" t="s">
        <v>56</v>
      </c>
      <c r="O3127" s="38" t="s">
        <v>56</v>
      </c>
      <c r="P3127" s="38">
        <v>0</v>
      </c>
    </row>
    <row r="3128" spans="1:16" x14ac:dyDescent="0.3">
      <c r="A3128" s="38">
        <v>20110914.5</v>
      </c>
      <c r="B3128" s="38">
        <v>2455819</v>
      </c>
      <c r="C3128" s="38" t="s">
        <v>10858</v>
      </c>
      <c r="D3128" s="38" t="s">
        <v>10859</v>
      </c>
      <c r="E3128" s="43" t="s">
        <v>10860</v>
      </c>
      <c r="F3128" s="38" t="s">
        <v>710</v>
      </c>
      <c r="G3128" s="38" t="s">
        <v>48</v>
      </c>
      <c r="H3128" s="38" t="s">
        <v>10861</v>
      </c>
      <c r="I3128" s="38" t="s">
        <v>5004</v>
      </c>
      <c r="J3128" s="38">
        <f t="shared" si="48"/>
        <v>2011.7315999999992</v>
      </c>
      <c r="K3128" s="44">
        <v>1345.0105000000001</v>
      </c>
      <c r="L3128" s="38" t="s">
        <v>171</v>
      </c>
      <c r="M3128" s="38" t="s">
        <v>48</v>
      </c>
      <c r="N3128" s="38" t="s">
        <v>10862</v>
      </c>
      <c r="O3128" s="38" t="s">
        <v>2071</v>
      </c>
      <c r="P3128" s="38">
        <v>0</v>
      </c>
    </row>
    <row r="3129" spans="1:16" x14ac:dyDescent="0.3">
      <c r="A3129" s="38">
        <v>20110915.5</v>
      </c>
      <c r="B3129" s="38">
        <v>2455820</v>
      </c>
      <c r="C3129" s="38" t="s">
        <v>10863</v>
      </c>
      <c r="D3129" s="38" t="s">
        <v>1398</v>
      </c>
      <c r="E3129" s="43" t="s">
        <v>10864</v>
      </c>
      <c r="F3129" s="38" t="s">
        <v>539</v>
      </c>
      <c r="G3129" s="38" t="s">
        <v>48</v>
      </c>
      <c r="H3129" s="38" t="s">
        <v>670</v>
      </c>
      <c r="I3129" s="38" t="s">
        <v>1871</v>
      </c>
      <c r="J3129" s="38">
        <f t="shared" si="48"/>
        <v>2011.7324000000008</v>
      </c>
      <c r="K3129" s="44">
        <v>1345.5775000000001</v>
      </c>
      <c r="L3129" s="38" t="s">
        <v>720</v>
      </c>
      <c r="M3129" s="38" t="s">
        <v>48</v>
      </c>
      <c r="N3129" s="38" t="s">
        <v>10378</v>
      </c>
      <c r="O3129" s="38" t="s">
        <v>7712</v>
      </c>
      <c r="P3129" s="38">
        <v>0</v>
      </c>
    </row>
    <row r="3130" spans="1:16" x14ac:dyDescent="0.3">
      <c r="A3130" s="38">
        <v>20110916.5</v>
      </c>
      <c r="B3130" s="38">
        <v>2455821</v>
      </c>
      <c r="C3130" s="38" t="s">
        <v>10865</v>
      </c>
      <c r="D3130" s="38" t="s">
        <v>2886</v>
      </c>
      <c r="E3130" s="43" t="s">
        <v>10866</v>
      </c>
      <c r="F3130" s="38" t="s">
        <v>710</v>
      </c>
      <c r="G3130" s="38" t="s">
        <v>48</v>
      </c>
      <c r="H3130" s="38" t="s">
        <v>10867</v>
      </c>
      <c r="I3130" s="38" t="s">
        <v>1852</v>
      </c>
      <c r="J3130" s="38">
        <f t="shared" si="48"/>
        <v>2011.7332000000006</v>
      </c>
      <c r="K3130" s="44">
        <v>1346.3862999999999</v>
      </c>
      <c r="L3130" s="38" t="s">
        <v>1580</v>
      </c>
      <c r="M3130" s="38" t="s">
        <v>48</v>
      </c>
      <c r="N3130" s="38" t="s">
        <v>5340</v>
      </c>
      <c r="O3130" s="38" t="s">
        <v>10868</v>
      </c>
      <c r="P3130" s="38">
        <v>0</v>
      </c>
    </row>
    <row r="3131" spans="1:16" x14ac:dyDescent="0.3">
      <c r="A3131" s="38">
        <v>20110917.5</v>
      </c>
      <c r="B3131" s="38">
        <v>2455822</v>
      </c>
      <c r="C3131" s="38" t="s">
        <v>10869</v>
      </c>
      <c r="D3131" s="38" t="s">
        <v>2470</v>
      </c>
      <c r="E3131" s="43" t="s">
        <v>10870</v>
      </c>
      <c r="F3131" s="38" t="s">
        <v>710</v>
      </c>
      <c r="G3131" s="38" t="s">
        <v>48</v>
      </c>
      <c r="H3131" s="38" t="s">
        <v>2625</v>
      </c>
      <c r="I3131" s="38" t="s">
        <v>3551</v>
      </c>
      <c r="J3131" s="38">
        <f t="shared" si="48"/>
        <v>2011.7340000000004</v>
      </c>
      <c r="K3131" s="44">
        <v>1347.1397999999999</v>
      </c>
      <c r="L3131" s="38" t="s">
        <v>2207</v>
      </c>
      <c r="M3131" s="38" t="s">
        <v>48</v>
      </c>
      <c r="N3131" s="38" t="s">
        <v>10871</v>
      </c>
      <c r="O3131" s="38" t="s">
        <v>458</v>
      </c>
      <c r="P3131" s="38">
        <v>0</v>
      </c>
    </row>
    <row r="3132" spans="1:16" x14ac:dyDescent="0.3">
      <c r="A3132" s="38">
        <v>20110918.5</v>
      </c>
      <c r="B3132" s="38">
        <v>2455823</v>
      </c>
      <c r="C3132" s="38" t="s">
        <v>10872</v>
      </c>
      <c r="D3132" s="38" t="s">
        <v>1896</v>
      </c>
      <c r="E3132" s="43" t="s">
        <v>10873</v>
      </c>
      <c r="F3132" s="38" t="s">
        <v>710</v>
      </c>
      <c r="G3132" s="38" t="s">
        <v>48</v>
      </c>
      <c r="H3132" s="38" t="s">
        <v>10874</v>
      </c>
      <c r="I3132" s="38" t="s">
        <v>3545</v>
      </c>
      <c r="J3132" s="38">
        <f t="shared" si="48"/>
        <v>2011.7348000000002</v>
      </c>
      <c r="K3132" s="44">
        <v>1347.8556000000001</v>
      </c>
      <c r="L3132" s="38" t="s">
        <v>957</v>
      </c>
      <c r="M3132" s="38" t="s">
        <v>48</v>
      </c>
      <c r="N3132" s="38" t="s">
        <v>4749</v>
      </c>
      <c r="O3132" s="38" t="s">
        <v>3300</v>
      </c>
      <c r="P3132" s="38">
        <v>0</v>
      </c>
    </row>
    <row r="3133" spans="1:16" x14ac:dyDescent="0.3">
      <c r="A3133" s="38">
        <v>20110919.5</v>
      </c>
      <c r="B3133" s="38">
        <v>2455824</v>
      </c>
      <c r="C3133" s="38" t="s">
        <v>10875</v>
      </c>
      <c r="D3133" s="38" t="s">
        <v>192</v>
      </c>
      <c r="E3133" s="43" t="s">
        <v>10876</v>
      </c>
      <c r="F3133" s="38" t="s">
        <v>980</v>
      </c>
      <c r="G3133" s="38" t="s">
        <v>48</v>
      </c>
      <c r="H3133" s="38" t="s">
        <v>3580</v>
      </c>
      <c r="I3133" s="38" t="s">
        <v>6402</v>
      </c>
      <c r="J3133" s="38">
        <f t="shared" si="48"/>
        <v>2011.7356</v>
      </c>
      <c r="K3133" s="44">
        <v>1348.7149999999999</v>
      </c>
      <c r="L3133" s="38" t="s">
        <v>1358</v>
      </c>
      <c r="M3133" s="38" t="s">
        <v>48</v>
      </c>
      <c r="N3133" s="38" t="s">
        <v>10027</v>
      </c>
      <c r="O3133" s="38" t="s">
        <v>3272</v>
      </c>
      <c r="P3133" s="38">
        <v>0</v>
      </c>
    </row>
    <row r="3134" spans="1:16" x14ac:dyDescent="0.3">
      <c r="A3134" s="38">
        <v>20110920.5</v>
      </c>
      <c r="B3134" s="38">
        <v>2455825</v>
      </c>
      <c r="C3134" s="38" t="s">
        <v>10877</v>
      </c>
      <c r="D3134" s="38" t="s">
        <v>7418</v>
      </c>
      <c r="E3134" s="43" t="s">
        <v>10878</v>
      </c>
      <c r="F3134" s="38" t="s">
        <v>980</v>
      </c>
      <c r="G3134" s="38" t="s">
        <v>48</v>
      </c>
      <c r="H3134" s="38" t="s">
        <v>10879</v>
      </c>
      <c r="I3134" s="38" t="s">
        <v>5004</v>
      </c>
      <c r="J3134" s="38">
        <f t="shared" si="48"/>
        <v>2011.7363999999998</v>
      </c>
      <c r="K3134" s="44">
        <v>1349.6053999999999</v>
      </c>
      <c r="L3134" s="38" t="s">
        <v>400</v>
      </c>
      <c r="M3134" s="38" t="s">
        <v>48</v>
      </c>
      <c r="N3134" s="38" t="s">
        <v>4777</v>
      </c>
      <c r="O3134" s="38" t="s">
        <v>3304</v>
      </c>
      <c r="P3134" s="38">
        <v>0</v>
      </c>
    </row>
    <row r="3135" spans="1:16" x14ac:dyDescent="0.3">
      <c r="A3135" s="38">
        <v>20110921.5</v>
      </c>
      <c r="B3135" s="38">
        <v>2455826</v>
      </c>
      <c r="C3135" s="38" t="s">
        <v>10880</v>
      </c>
      <c r="D3135" s="38" t="s">
        <v>2530</v>
      </c>
      <c r="E3135" s="43" t="s">
        <v>10881</v>
      </c>
      <c r="F3135" s="38" t="s">
        <v>581</v>
      </c>
      <c r="G3135" s="38" t="s">
        <v>48</v>
      </c>
      <c r="H3135" s="38" t="s">
        <v>7399</v>
      </c>
      <c r="I3135" s="38" t="s">
        <v>1852</v>
      </c>
      <c r="J3135" s="38">
        <f t="shared" si="48"/>
        <v>2011.7371999999996</v>
      </c>
      <c r="K3135" s="44">
        <v>1350.4526000000001</v>
      </c>
      <c r="L3135" s="38" t="s">
        <v>2724</v>
      </c>
      <c r="M3135" s="38" t="s">
        <v>48</v>
      </c>
      <c r="N3135" s="38" t="s">
        <v>6006</v>
      </c>
      <c r="O3135" s="38" t="s">
        <v>3165</v>
      </c>
      <c r="P3135" s="38">
        <v>0</v>
      </c>
    </row>
    <row r="3136" spans="1:16" x14ac:dyDescent="0.3">
      <c r="A3136" s="38">
        <v>20110922.5</v>
      </c>
      <c r="B3136" s="38">
        <v>2455827</v>
      </c>
      <c r="C3136" s="38" t="s">
        <v>10882</v>
      </c>
      <c r="D3136" s="38" t="s">
        <v>758</v>
      </c>
      <c r="E3136" s="43" t="s">
        <v>10883</v>
      </c>
      <c r="F3136" s="38" t="s">
        <v>581</v>
      </c>
      <c r="G3136" s="38" t="s">
        <v>48</v>
      </c>
      <c r="H3136" s="38" t="s">
        <v>10884</v>
      </c>
      <c r="I3136" s="38" t="s">
        <v>1852</v>
      </c>
      <c r="J3136" s="38">
        <f t="shared" si="48"/>
        <v>2011.7379999999994</v>
      </c>
      <c r="K3136" s="44">
        <v>1351.1993</v>
      </c>
      <c r="L3136" s="38" t="s">
        <v>76</v>
      </c>
      <c r="M3136" s="38" t="s">
        <v>48</v>
      </c>
      <c r="N3136" s="38" t="s">
        <v>1449</v>
      </c>
      <c r="O3136" s="38" t="s">
        <v>213</v>
      </c>
      <c r="P3136" s="38">
        <v>0</v>
      </c>
    </row>
    <row r="3137" spans="1:16" x14ac:dyDescent="0.3">
      <c r="A3137" s="38">
        <v>20110923.5</v>
      </c>
      <c r="B3137" s="38">
        <v>2455828</v>
      </c>
      <c r="C3137" s="38" t="s">
        <v>10885</v>
      </c>
      <c r="D3137" s="38" t="s">
        <v>7907</v>
      </c>
      <c r="E3137" s="43" t="s">
        <v>10886</v>
      </c>
      <c r="F3137" s="38" t="s">
        <v>980</v>
      </c>
      <c r="G3137" s="38" t="s">
        <v>48</v>
      </c>
      <c r="H3137" s="38" t="s">
        <v>5786</v>
      </c>
      <c r="I3137" s="38" t="s">
        <v>1736</v>
      </c>
      <c r="J3137" s="38">
        <f t="shared" si="48"/>
        <v>2011.7387999999992</v>
      </c>
      <c r="K3137" s="44">
        <v>1351.6512</v>
      </c>
      <c r="L3137" s="38" t="s">
        <v>1629</v>
      </c>
      <c r="M3137" s="38" t="s">
        <v>48</v>
      </c>
      <c r="N3137" s="38" t="s">
        <v>624</v>
      </c>
      <c r="O3137" s="38" t="s">
        <v>7393</v>
      </c>
      <c r="P3137" s="38">
        <v>0</v>
      </c>
    </row>
    <row r="3138" spans="1:16" x14ac:dyDescent="0.3">
      <c r="A3138" s="38">
        <v>20110924.5</v>
      </c>
      <c r="B3138" s="38">
        <v>2455829</v>
      </c>
      <c r="C3138" s="38" t="s">
        <v>10887</v>
      </c>
      <c r="D3138" s="38" t="s">
        <v>1896</v>
      </c>
      <c r="E3138" s="43" t="s">
        <v>10888</v>
      </c>
      <c r="F3138" s="38" t="s">
        <v>657</v>
      </c>
      <c r="G3138" s="38" t="s">
        <v>48</v>
      </c>
      <c r="H3138" s="38" t="s">
        <v>9659</v>
      </c>
      <c r="I3138" s="38" t="s">
        <v>1810</v>
      </c>
      <c r="J3138" s="38">
        <f t="shared" si="48"/>
        <v>2011.7396000000008</v>
      </c>
      <c r="K3138" s="44">
        <v>1352.0172</v>
      </c>
      <c r="L3138" s="38" t="s">
        <v>589</v>
      </c>
      <c r="M3138" s="38" t="s">
        <v>48</v>
      </c>
      <c r="N3138" s="38" t="s">
        <v>10889</v>
      </c>
      <c r="O3138" s="38" t="s">
        <v>1841</v>
      </c>
      <c r="P3138" s="38">
        <v>0</v>
      </c>
    </row>
    <row r="3139" spans="1:16" x14ac:dyDescent="0.3">
      <c r="A3139" s="38">
        <v>20110925.5</v>
      </c>
      <c r="B3139" s="38">
        <v>2455830</v>
      </c>
      <c r="C3139" s="38" t="s">
        <v>10890</v>
      </c>
      <c r="D3139" s="38" t="s">
        <v>3030</v>
      </c>
      <c r="E3139" s="43" t="s">
        <v>10891</v>
      </c>
      <c r="F3139" s="38" t="s">
        <v>539</v>
      </c>
      <c r="G3139" s="38" t="s">
        <v>48</v>
      </c>
      <c r="H3139" s="38" t="s">
        <v>10892</v>
      </c>
      <c r="I3139" s="38" t="s">
        <v>1485</v>
      </c>
      <c r="J3139" s="38">
        <f t="shared" si="48"/>
        <v>2011.7404000000006</v>
      </c>
      <c r="K3139" s="44">
        <v>1352.4672</v>
      </c>
      <c r="L3139" s="38" t="s">
        <v>53</v>
      </c>
      <c r="M3139" s="38" t="s">
        <v>48</v>
      </c>
      <c r="N3139" s="38" t="s">
        <v>10556</v>
      </c>
      <c r="O3139" s="38" t="s">
        <v>3459</v>
      </c>
      <c r="P3139" s="38">
        <v>0</v>
      </c>
    </row>
    <row r="3140" spans="1:16" x14ac:dyDescent="0.3">
      <c r="A3140" s="38">
        <v>20110926.5</v>
      </c>
      <c r="B3140" s="38">
        <v>2455831</v>
      </c>
      <c r="C3140" s="38" t="s">
        <v>10893</v>
      </c>
      <c r="D3140" s="38" t="s">
        <v>200</v>
      </c>
      <c r="E3140" s="43" t="s">
        <v>10894</v>
      </c>
      <c r="F3140" s="38" t="s">
        <v>539</v>
      </c>
      <c r="G3140" s="38" t="s">
        <v>48</v>
      </c>
      <c r="H3140" s="38" t="s">
        <v>3689</v>
      </c>
      <c r="I3140" s="38" t="s">
        <v>4965</v>
      </c>
      <c r="J3140" s="38">
        <f t="shared" si="48"/>
        <v>2011.7412000000004</v>
      </c>
      <c r="K3140" s="44">
        <v>1353.0102999999999</v>
      </c>
      <c r="L3140" s="38" t="s">
        <v>1245</v>
      </c>
      <c r="M3140" s="38" t="s">
        <v>48</v>
      </c>
      <c r="N3140" s="38" t="s">
        <v>2516</v>
      </c>
      <c r="O3140" s="38" t="s">
        <v>2088</v>
      </c>
      <c r="P3140" s="38">
        <v>0</v>
      </c>
    </row>
    <row r="3141" spans="1:16" x14ac:dyDescent="0.3">
      <c r="A3141" s="38">
        <v>20110927.5</v>
      </c>
      <c r="B3141" s="38">
        <v>2455832</v>
      </c>
      <c r="C3141" s="38" t="s">
        <v>10895</v>
      </c>
      <c r="D3141" s="38" t="s">
        <v>10896</v>
      </c>
      <c r="E3141" s="43" t="s">
        <v>2876</v>
      </c>
      <c r="F3141" s="38" t="s">
        <v>1721</v>
      </c>
      <c r="G3141" s="38" t="s">
        <v>48</v>
      </c>
      <c r="H3141" s="38" t="s">
        <v>842</v>
      </c>
      <c r="I3141" s="38" t="s">
        <v>1839</v>
      </c>
      <c r="J3141" s="38">
        <f t="shared" si="48"/>
        <v>2011.7420000000002</v>
      </c>
      <c r="K3141" s="44">
        <v>1353.7736</v>
      </c>
      <c r="L3141" s="38" t="s">
        <v>1728</v>
      </c>
      <c r="M3141" s="38" t="s">
        <v>48</v>
      </c>
      <c r="N3141" s="38" t="s">
        <v>10897</v>
      </c>
      <c r="O3141" s="38" t="s">
        <v>8247</v>
      </c>
      <c r="P3141" s="38">
        <v>0</v>
      </c>
    </row>
    <row r="3142" spans="1:16" x14ac:dyDescent="0.3">
      <c r="A3142" s="38">
        <v>20110928.5</v>
      </c>
      <c r="B3142" s="38">
        <v>2455833</v>
      </c>
      <c r="C3142" s="38" t="s">
        <v>10898</v>
      </c>
      <c r="D3142" s="38" t="s">
        <v>1589</v>
      </c>
      <c r="E3142" s="43" t="s">
        <v>10899</v>
      </c>
      <c r="F3142" s="38" t="s">
        <v>539</v>
      </c>
      <c r="G3142" s="38" t="s">
        <v>48</v>
      </c>
      <c r="H3142" s="38" t="s">
        <v>8892</v>
      </c>
      <c r="I3142" s="38" t="s">
        <v>4970</v>
      </c>
      <c r="J3142" s="38">
        <f t="shared" ref="J3142:J3205" si="49">INT(A3142/10000)+8*(A3142/10000-INT(A3142/10000))</f>
        <v>2011.7428</v>
      </c>
      <c r="K3142" s="44">
        <v>1354.5614</v>
      </c>
      <c r="L3142" s="38" t="s">
        <v>988</v>
      </c>
      <c r="M3142" s="38" t="s">
        <v>48</v>
      </c>
      <c r="N3142" s="38" t="s">
        <v>10900</v>
      </c>
      <c r="O3142" s="38" t="s">
        <v>10901</v>
      </c>
      <c r="P3142" s="38">
        <v>0</v>
      </c>
    </row>
    <row r="3143" spans="1:16" x14ac:dyDescent="0.3">
      <c r="A3143" s="38">
        <v>20110929.5</v>
      </c>
      <c r="B3143" s="38">
        <v>2455834</v>
      </c>
      <c r="C3143" s="38" t="s">
        <v>10902</v>
      </c>
      <c r="D3143" s="38" t="s">
        <v>1558</v>
      </c>
      <c r="E3143" s="43" t="s">
        <v>10903</v>
      </c>
      <c r="F3143" s="38" t="s">
        <v>539</v>
      </c>
      <c r="G3143" s="38" t="s">
        <v>48</v>
      </c>
      <c r="H3143" s="38" t="s">
        <v>10904</v>
      </c>
      <c r="I3143" s="38" t="s">
        <v>1858</v>
      </c>
      <c r="J3143" s="38">
        <f t="shared" si="49"/>
        <v>2011.7435999999998</v>
      </c>
      <c r="K3143" s="44">
        <v>1355.4729</v>
      </c>
      <c r="L3143" s="38" t="s">
        <v>986</v>
      </c>
      <c r="M3143" s="38" t="s">
        <v>48</v>
      </c>
      <c r="N3143" s="38" t="s">
        <v>10905</v>
      </c>
      <c r="O3143" s="38" t="s">
        <v>10906</v>
      </c>
      <c r="P3143" s="38">
        <v>0</v>
      </c>
    </row>
    <row r="3144" spans="1:16" x14ac:dyDescent="0.3">
      <c r="A3144" s="38">
        <v>20110930.5</v>
      </c>
      <c r="B3144" s="38">
        <v>2455835</v>
      </c>
      <c r="C3144" s="38" t="s">
        <v>10907</v>
      </c>
      <c r="D3144" s="38" t="s">
        <v>1713</v>
      </c>
      <c r="E3144" s="43" t="s">
        <v>6029</v>
      </c>
      <c r="F3144" s="38" t="s">
        <v>710</v>
      </c>
      <c r="G3144" s="38" t="s">
        <v>48</v>
      </c>
      <c r="H3144" s="38" t="s">
        <v>10908</v>
      </c>
      <c r="I3144" s="38" t="s">
        <v>4570</v>
      </c>
      <c r="J3144" s="38">
        <f t="shared" si="49"/>
        <v>2011.7443999999996</v>
      </c>
      <c r="K3144" s="44">
        <v>1356.4525000000001</v>
      </c>
      <c r="L3144" s="38" t="s">
        <v>1688</v>
      </c>
      <c r="M3144" s="38" t="s">
        <v>48</v>
      </c>
      <c r="N3144" s="38" t="s">
        <v>10909</v>
      </c>
      <c r="O3144" s="38" t="s">
        <v>10910</v>
      </c>
      <c r="P3144" s="38">
        <v>0</v>
      </c>
    </row>
    <row r="3145" spans="1:16" x14ac:dyDescent="0.3">
      <c r="A3145" s="38">
        <v>20111001.5</v>
      </c>
      <c r="B3145" s="38">
        <v>2455836</v>
      </c>
      <c r="C3145" s="38" t="s">
        <v>10911</v>
      </c>
      <c r="D3145" s="38" t="s">
        <v>3455</v>
      </c>
      <c r="E3145" s="43" t="s">
        <v>10912</v>
      </c>
      <c r="F3145" s="38" t="s">
        <v>710</v>
      </c>
      <c r="G3145" s="38" t="s">
        <v>48</v>
      </c>
      <c r="H3145" s="38" t="s">
        <v>10913</v>
      </c>
      <c r="I3145" s="38" t="s">
        <v>1153</v>
      </c>
      <c r="J3145" s="38">
        <f t="shared" si="49"/>
        <v>2011.8011999999999</v>
      </c>
      <c r="K3145" s="44">
        <v>1357.32</v>
      </c>
      <c r="L3145" s="38" t="s">
        <v>3414</v>
      </c>
      <c r="M3145" s="38" t="s">
        <v>48</v>
      </c>
      <c r="N3145" s="38" t="s">
        <v>10914</v>
      </c>
      <c r="O3145" s="38" t="s">
        <v>10915</v>
      </c>
      <c r="P3145" s="38">
        <v>0</v>
      </c>
    </row>
    <row r="3146" spans="1:16" x14ac:dyDescent="0.3">
      <c r="A3146" s="38">
        <v>20111002.5</v>
      </c>
      <c r="B3146" s="38">
        <v>2455837</v>
      </c>
      <c r="C3146" s="38" t="s">
        <v>10916</v>
      </c>
      <c r="D3146" s="38" t="s">
        <v>1272</v>
      </c>
      <c r="E3146" s="43" t="s">
        <v>10917</v>
      </c>
      <c r="F3146" s="38" t="s">
        <v>657</v>
      </c>
      <c r="G3146" s="38" t="s">
        <v>48</v>
      </c>
      <c r="H3146" s="38" t="s">
        <v>10918</v>
      </c>
      <c r="I3146" s="38" t="s">
        <v>3034</v>
      </c>
      <c r="J3146" s="38">
        <f t="shared" si="49"/>
        <v>2011.8019999999997</v>
      </c>
      <c r="K3146" s="44">
        <v>1358.4175</v>
      </c>
      <c r="L3146" s="38" t="s">
        <v>2112</v>
      </c>
      <c r="M3146" s="38" t="s">
        <v>48</v>
      </c>
      <c r="N3146" s="38" t="s">
        <v>10919</v>
      </c>
      <c r="O3146" s="38" t="s">
        <v>10920</v>
      </c>
      <c r="P3146" s="38">
        <v>0</v>
      </c>
    </row>
    <row r="3147" spans="1:16" x14ac:dyDescent="0.3">
      <c r="A3147" s="38">
        <v>20111003.5</v>
      </c>
      <c r="B3147" s="38">
        <v>2455838</v>
      </c>
      <c r="C3147" s="38" t="s">
        <v>10921</v>
      </c>
      <c r="D3147" s="38" t="s">
        <v>2263</v>
      </c>
      <c r="E3147" s="43" t="s">
        <v>10922</v>
      </c>
      <c r="F3147" s="38" t="s">
        <v>1756</v>
      </c>
      <c r="G3147" s="38" t="s">
        <v>48</v>
      </c>
      <c r="H3147" s="38" t="s">
        <v>10923</v>
      </c>
      <c r="I3147" s="38" t="s">
        <v>2000</v>
      </c>
      <c r="J3147" s="38">
        <f t="shared" si="49"/>
        <v>2011.8027999999995</v>
      </c>
      <c r="K3147" s="44">
        <v>1359.5279</v>
      </c>
      <c r="L3147" s="38" t="s">
        <v>2091</v>
      </c>
      <c r="M3147" s="38" t="s">
        <v>48</v>
      </c>
      <c r="N3147" s="38" t="s">
        <v>10924</v>
      </c>
      <c r="O3147" s="38" t="s">
        <v>10925</v>
      </c>
      <c r="P3147" s="38">
        <v>0</v>
      </c>
    </row>
    <row r="3148" spans="1:16" x14ac:dyDescent="0.3">
      <c r="A3148" s="38">
        <v>20111004.5</v>
      </c>
      <c r="B3148" s="38">
        <v>2455839</v>
      </c>
      <c r="C3148" s="38" t="s">
        <v>10926</v>
      </c>
      <c r="D3148" s="38" t="s">
        <v>10927</v>
      </c>
      <c r="E3148" s="43" t="s">
        <v>10928</v>
      </c>
      <c r="F3148" s="38" t="s">
        <v>1756</v>
      </c>
      <c r="G3148" s="38" t="s">
        <v>48</v>
      </c>
      <c r="H3148" s="38" t="s">
        <v>10929</v>
      </c>
      <c r="I3148" s="38" t="s">
        <v>4970</v>
      </c>
      <c r="J3148" s="38">
        <f t="shared" si="49"/>
        <v>2011.8035999999993</v>
      </c>
      <c r="K3148" s="44">
        <v>1360.3828000000001</v>
      </c>
      <c r="L3148" s="38" t="s">
        <v>710</v>
      </c>
      <c r="M3148" s="38" t="s">
        <v>48</v>
      </c>
      <c r="N3148" s="38" t="s">
        <v>9014</v>
      </c>
      <c r="O3148" s="38" t="s">
        <v>3385</v>
      </c>
      <c r="P3148" s="38">
        <v>0</v>
      </c>
    </row>
    <row r="3149" spans="1:16" x14ac:dyDescent="0.3">
      <c r="A3149" s="38">
        <v>20111005.5</v>
      </c>
      <c r="B3149" s="38">
        <v>2455840</v>
      </c>
      <c r="C3149" s="38" t="s">
        <v>10930</v>
      </c>
      <c r="D3149" s="38" t="s">
        <v>6182</v>
      </c>
      <c r="E3149" s="43" t="s">
        <v>10931</v>
      </c>
      <c r="F3149" s="38" t="s">
        <v>1756</v>
      </c>
      <c r="G3149" s="38" t="s">
        <v>48</v>
      </c>
      <c r="H3149" s="38" t="s">
        <v>7318</v>
      </c>
      <c r="I3149" s="38" t="s">
        <v>4570</v>
      </c>
      <c r="J3149" s="38">
        <f t="shared" si="49"/>
        <v>2011.8044000000009</v>
      </c>
      <c r="K3149" s="44">
        <v>1361.1276</v>
      </c>
      <c r="L3149" s="38" t="s">
        <v>581</v>
      </c>
      <c r="M3149" s="38" t="s">
        <v>48</v>
      </c>
      <c r="N3149" s="38" t="s">
        <v>552</v>
      </c>
      <c r="O3149" s="38" t="s">
        <v>6160</v>
      </c>
      <c r="P3149" s="38">
        <v>0</v>
      </c>
    </row>
    <row r="3150" spans="1:16" x14ac:dyDescent="0.3">
      <c r="A3150" s="38">
        <v>20111006.5</v>
      </c>
      <c r="B3150" s="38">
        <v>2455841</v>
      </c>
      <c r="C3150" s="38" t="s">
        <v>10932</v>
      </c>
      <c r="D3150" s="38" t="s">
        <v>1123</v>
      </c>
      <c r="E3150" s="43" t="s">
        <v>10933</v>
      </c>
      <c r="F3150" s="38" t="s">
        <v>581</v>
      </c>
      <c r="G3150" s="38" t="s">
        <v>48</v>
      </c>
      <c r="H3150" s="38" t="s">
        <v>10934</v>
      </c>
      <c r="I3150" s="38" t="s">
        <v>4570</v>
      </c>
      <c r="J3150" s="38">
        <f t="shared" si="49"/>
        <v>2011.8052000000007</v>
      </c>
      <c r="K3150" s="44">
        <v>1361.8124</v>
      </c>
      <c r="L3150" s="38" t="s">
        <v>1762</v>
      </c>
      <c r="M3150" s="38" t="s">
        <v>48</v>
      </c>
      <c r="N3150" s="38" t="s">
        <v>3371</v>
      </c>
      <c r="O3150" s="38" t="s">
        <v>1582</v>
      </c>
      <c r="P3150" s="38">
        <v>0</v>
      </c>
    </row>
    <row r="3151" spans="1:16" x14ac:dyDescent="0.3">
      <c r="A3151" s="38">
        <v>20111007.5</v>
      </c>
      <c r="B3151" s="38">
        <v>2455842</v>
      </c>
      <c r="C3151" s="38" t="s">
        <v>10935</v>
      </c>
      <c r="D3151" s="38" t="s">
        <v>576</v>
      </c>
      <c r="E3151" s="43" t="s">
        <v>2664</v>
      </c>
      <c r="F3151" s="38" t="s">
        <v>581</v>
      </c>
      <c r="G3151" s="38" t="s">
        <v>48</v>
      </c>
      <c r="H3151" s="38" t="s">
        <v>6095</v>
      </c>
      <c r="I3151" s="38" t="s">
        <v>2848</v>
      </c>
      <c r="J3151" s="38">
        <f t="shared" si="49"/>
        <v>2011.8060000000005</v>
      </c>
      <c r="K3151" s="44">
        <v>1362.5222000000001</v>
      </c>
      <c r="L3151" s="38" t="s">
        <v>1773</v>
      </c>
      <c r="M3151" s="38" t="s">
        <v>48</v>
      </c>
      <c r="N3151" s="38" t="s">
        <v>1536</v>
      </c>
      <c r="O3151" s="38" t="s">
        <v>3117</v>
      </c>
      <c r="P3151" s="38">
        <v>0</v>
      </c>
    </row>
    <row r="3152" spans="1:16" x14ac:dyDescent="0.3">
      <c r="A3152" s="38">
        <v>20111008.5</v>
      </c>
      <c r="B3152" s="38">
        <v>2455843</v>
      </c>
      <c r="C3152" s="38" t="s">
        <v>10936</v>
      </c>
      <c r="D3152" s="38" t="s">
        <v>1257</v>
      </c>
      <c r="E3152" s="43" t="s">
        <v>10937</v>
      </c>
      <c r="F3152" s="38" t="s">
        <v>581</v>
      </c>
      <c r="G3152" s="38" t="s">
        <v>48</v>
      </c>
      <c r="H3152" s="38" t="s">
        <v>7848</v>
      </c>
      <c r="I3152" s="38" t="s">
        <v>3567</v>
      </c>
      <c r="J3152" s="38">
        <f t="shared" si="49"/>
        <v>2011.8068000000003</v>
      </c>
      <c r="K3152" s="44">
        <v>1363.2502999999999</v>
      </c>
      <c r="L3152" s="38" t="s">
        <v>1790</v>
      </c>
      <c r="M3152" s="38" t="s">
        <v>48</v>
      </c>
      <c r="N3152" s="38" t="s">
        <v>150</v>
      </c>
      <c r="O3152" s="38" t="s">
        <v>3300</v>
      </c>
      <c r="P3152" s="38">
        <v>0</v>
      </c>
    </row>
    <row r="3153" spans="1:16" x14ac:dyDescent="0.3">
      <c r="A3153" s="38">
        <v>20111009.5</v>
      </c>
      <c r="B3153" s="38">
        <v>2455844</v>
      </c>
      <c r="C3153" s="38" t="s">
        <v>10938</v>
      </c>
      <c r="D3153" s="38" t="s">
        <v>10939</v>
      </c>
      <c r="E3153" s="43" t="s">
        <v>10940</v>
      </c>
      <c r="F3153" s="38" t="s">
        <v>581</v>
      </c>
      <c r="G3153" s="38" t="s">
        <v>48</v>
      </c>
      <c r="H3153" s="38" t="s">
        <v>10941</v>
      </c>
      <c r="I3153" s="38" t="s">
        <v>3567</v>
      </c>
      <c r="J3153" s="38">
        <f t="shared" si="49"/>
        <v>2011.8076000000001</v>
      </c>
      <c r="K3153" s="44">
        <v>1364.18</v>
      </c>
      <c r="L3153" s="38" t="s">
        <v>1808</v>
      </c>
      <c r="M3153" s="38" t="s">
        <v>48</v>
      </c>
      <c r="N3153" s="38" t="s">
        <v>8119</v>
      </c>
      <c r="O3153" s="38" t="s">
        <v>7162</v>
      </c>
      <c r="P3153" s="38">
        <v>0</v>
      </c>
    </row>
    <row r="3154" spans="1:16" x14ac:dyDescent="0.3">
      <c r="A3154" s="38">
        <v>20111010.5</v>
      </c>
      <c r="B3154" s="38">
        <v>2455845</v>
      </c>
      <c r="C3154" s="38" t="s">
        <v>10942</v>
      </c>
      <c r="D3154" s="38" t="s">
        <v>2263</v>
      </c>
      <c r="E3154" s="43" t="s">
        <v>10943</v>
      </c>
      <c r="F3154" s="38" t="s">
        <v>581</v>
      </c>
      <c r="G3154" s="38" t="s">
        <v>48</v>
      </c>
      <c r="H3154" s="38" t="s">
        <v>10944</v>
      </c>
      <c r="I3154" s="38" t="s">
        <v>1862</v>
      </c>
      <c r="J3154" s="38">
        <f t="shared" si="49"/>
        <v>2011.8083999999999</v>
      </c>
      <c r="K3154" s="44">
        <v>1364.8371</v>
      </c>
      <c r="L3154" s="38" t="s">
        <v>2026</v>
      </c>
      <c r="M3154" s="38" t="s">
        <v>48</v>
      </c>
      <c r="N3154" s="38" t="s">
        <v>2424</v>
      </c>
      <c r="O3154" s="38" t="s">
        <v>3363</v>
      </c>
      <c r="P3154" s="38">
        <v>0</v>
      </c>
    </row>
    <row r="3155" spans="1:16" x14ac:dyDescent="0.3">
      <c r="A3155" s="38">
        <v>20111011.5</v>
      </c>
      <c r="B3155" s="38">
        <v>2455846</v>
      </c>
      <c r="C3155" s="38" t="s">
        <v>10945</v>
      </c>
      <c r="D3155" s="38" t="s">
        <v>4382</v>
      </c>
      <c r="E3155" s="43" t="s">
        <v>10946</v>
      </c>
      <c r="F3155" s="38" t="s">
        <v>581</v>
      </c>
      <c r="G3155" s="38" t="s">
        <v>48</v>
      </c>
      <c r="H3155" s="38" t="s">
        <v>10947</v>
      </c>
      <c r="I3155" s="38" t="s">
        <v>974</v>
      </c>
      <c r="J3155" s="38">
        <f t="shared" si="49"/>
        <v>2011.8091999999997</v>
      </c>
      <c r="K3155" s="44">
        <v>1365.6736000000001</v>
      </c>
      <c r="L3155" s="38" t="s">
        <v>1826</v>
      </c>
      <c r="M3155" s="38" t="s">
        <v>48</v>
      </c>
      <c r="N3155" s="38" t="s">
        <v>10948</v>
      </c>
      <c r="O3155" s="38" t="s">
        <v>10949</v>
      </c>
      <c r="P3155" s="38">
        <v>0</v>
      </c>
    </row>
    <row r="3156" spans="1:16" x14ac:dyDescent="0.3">
      <c r="A3156" s="38">
        <v>20111012.5</v>
      </c>
      <c r="B3156" s="38">
        <v>2455847</v>
      </c>
      <c r="C3156" s="38" t="s">
        <v>10950</v>
      </c>
      <c r="D3156" s="38" t="s">
        <v>3608</v>
      </c>
      <c r="E3156" s="43" t="s">
        <v>10951</v>
      </c>
      <c r="F3156" s="38" t="s">
        <v>581</v>
      </c>
      <c r="G3156" s="38" t="s">
        <v>48</v>
      </c>
      <c r="H3156" s="38" t="s">
        <v>7437</v>
      </c>
      <c r="I3156" s="38" t="s">
        <v>2943</v>
      </c>
      <c r="J3156" s="38">
        <f t="shared" si="49"/>
        <v>2011.8099999999995</v>
      </c>
      <c r="K3156" s="44">
        <v>1366.3669</v>
      </c>
      <c r="L3156" s="38" t="s">
        <v>1862</v>
      </c>
      <c r="M3156" s="38" t="s">
        <v>48</v>
      </c>
      <c r="N3156" s="38" t="s">
        <v>3017</v>
      </c>
      <c r="O3156" s="38" t="s">
        <v>6064</v>
      </c>
      <c r="P3156" s="38">
        <v>0</v>
      </c>
    </row>
    <row r="3157" spans="1:16" x14ac:dyDescent="0.3">
      <c r="A3157" s="38">
        <v>20111013.5</v>
      </c>
      <c r="B3157" s="38">
        <v>2455848</v>
      </c>
      <c r="C3157" s="38" t="s">
        <v>10952</v>
      </c>
      <c r="D3157" s="38" t="s">
        <v>1725</v>
      </c>
      <c r="E3157" s="43" t="s">
        <v>10953</v>
      </c>
      <c r="F3157" s="38" t="s">
        <v>980</v>
      </c>
      <c r="G3157" s="38" t="s">
        <v>48</v>
      </c>
      <c r="H3157" s="38" t="s">
        <v>10954</v>
      </c>
      <c r="I3157" s="38" t="s">
        <v>1948</v>
      </c>
      <c r="J3157" s="38">
        <f t="shared" si="49"/>
        <v>2011.8107999999993</v>
      </c>
      <c r="K3157" s="44">
        <v>1366.9972</v>
      </c>
      <c r="L3157" s="38" t="s">
        <v>1877</v>
      </c>
      <c r="M3157" s="38" t="s">
        <v>48</v>
      </c>
      <c r="N3157" s="38" t="s">
        <v>10955</v>
      </c>
      <c r="O3157" s="38" t="s">
        <v>206</v>
      </c>
      <c r="P3157" s="38">
        <v>0</v>
      </c>
    </row>
    <row r="3158" spans="1:16" x14ac:dyDescent="0.3">
      <c r="A3158" s="38">
        <v>20111014.5</v>
      </c>
      <c r="B3158" s="38">
        <v>2455849</v>
      </c>
      <c r="C3158" s="38" t="s">
        <v>10956</v>
      </c>
      <c r="D3158" s="38" t="s">
        <v>200</v>
      </c>
      <c r="E3158" s="43" t="s">
        <v>10957</v>
      </c>
      <c r="F3158" s="38" t="s">
        <v>980</v>
      </c>
      <c r="G3158" s="38" t="s">
        <v>48</v>
      </c>
      <c r="H3158" s="38" t="s">
        <v>2472</v>
      </c>
      <c r="I3158" s="38" t="s">
        <v>4965</v>
      </c>
      <c r="J3158" s="38">
        <f t="shared" si="49"/>
        <v>2011.8116000000009</v>
      </c>
      <c r="K3158" s="44">
        <v>1367.6846</v>
      </c>
      <c r="L3158" s="38" t="s">
        <v>3551</v>
      </c>
      <c r="M3158" s="38" t="s">
        <v>48</v>
      </c>
      <c r="N3158" s="38" t="s">
        <v>10318</v>
      </c>
      <c r="O3158" s="38" t="s">
        <v>4001</v>
      </c>
      <c r="P3158" s="38">
        <v>0</v>
      </c>
    </row>
    <row r="3159" spans="1:16" x14ac:dyDescent="0.3">
      <c r="A3159" s="38">
        <v>20111015.5</v>
      </c>
      <c r="B3159" s="38">
        <v>2455850</v>
      </c>
      <c r="C3159" s="38" t="s">
        <v>10958</v>
      </c>
      <c r="D3159" s="38" t="s">
        <v>345</v>
      </c>
      <c r="E3159" s="43" t="s">
        <v>10959</v>
      </c>
      <c r="F3159" s="38" t="s">
        <v>980</v>
      </c>
      <c r="G3159" s="38" t="s">
        <v>48</v>
      </c>
      <c r="H3159" s="38" t="s">
        <v>7976</v>
      </c>
      <c r="I3159" s="38" t="s">
        <v>1877</v>
      </c>
      <c r="J3159" s="38">
        <f t="shared" si="49"/>
        <v>2011.8124000000007</v>
      </c>
      <c r="K3159" s="44">
        <v>1368.4930999999999</v>
      </c>
      <c r="L3159" s="38" t="s">
        <v>3567</v>
      </c>
      <c r="M3159" s="38" t="s">
        <v>48</v>
      </c>
      <c r="N3159" s="38" t="s">
        <v>3824</v>
      </c>
      <c r="O3159" s="38" t="s">
        <v>2214</v>
      </c>
      <c r="P3159" s="38">
        <v>0</v>
      </c>
    </row>
    <row r="3160" spans="1:16" x14ac:dyDescent="0.3">
      <c r="A3160" s="38">
        <v>20111016.5</v>
      </c>
      <c r="B3160" s="38">
        <v>2455851</v>
      </c>
      <c r="C3160" s="38" t="s">
        <v>10960</v>
      </c>
      <c r="D3160" s="38" t="s">
        <v>930</v>
      </c>
      <c r="E3160" s="43" t="s">
        <v>9810</v>
      </c>
      <c r="F3160" s="38" t="s">
        <v>657</v>
      </c>
      <c r="G3160" s="38" t="s">
        <v>48</v>
      </c>
      <c r="H3160" s="38" t="s">
        <v>857</v>
      </c>
      <c r="I3160" s="38" t="s">
        <v>1882</v>
      </c>
      <c r="J3160" s="38">
        <f t="shared" si="49"/>
        <v>2011.8132000000005</v>
      </c>
      <c r="K3160" s="44">
        <v>1369.1665</v>
      </c>
      <c r="L3160" s="38" t="s">
        <v>4970</v>
      </c>
      <c r="M3160" s="38" t="s">
        <v>48</v>
      </c>
      <c r="N3160" s="38" t="s">
        <v>7129</v>
      </c>
      <c r="O3160" s="38" t="s">
        <v>2383</v>
      </c>
      <c r="P3160" s="38">
        <v>0</v>
      </c>
    </row>
    <row r="3161" spans="1:16" x14ac:dyDescent="0.3">
      <c r="A3161" s="38">
        <v>20111017.5</v>
      </c>
      <c r="B3161" s="38">
        <v>2455852</v>
      </c>
      <c r="C3161" s="38" t="s">
        <v>10961</v>
      </c>
      <c r="D3161" s="38" t="s">
        <v>1067</v>
      </c>
      <c r="E3161" s="43" t="s">
        <v>10962</v>
      </c>
      <c r="F3161" s="38" t="s">
        <v>980</v>
      </c>
      <c r="G3161" s="38" t="s">
        <v>48</v>
      </c>
      <c r="H3161" s="38" t="s">
        <v>10963</v>
      </c>
      <c r="I3161" s="38" t="s">
        <v>231</v>
      </c>
      <c r="J3161" s="38">
        <f t="shared" si="49"/>
        <v>2011.8140000000003</v>
      </c>
      <c r="K3161" s="44">
        <v>1370.0128</v>
      </c>
      <c r="L3161" s="38" t="s">
        <v>2943</v>
      </c>
      <c r="M3161" s="38" t="s">
        <v>48</v>
      </c>
      <c r="N3161" s="38" t="s">
        <v>10964</v>
      </c>
      <c r="O3161" s="38" t="s">
        <v>10965</v>
      </c>
      <c r="P3161" s="38">
        <v>0</v>
      </c>
    </row>
    <row r="3162" spans="1:16" x14ac:dyDescent="0.3">
      <c r="A3162" s="38">
        <v>20111018.5</v>
      </c>
      <c r="B3162" s="38">
        <v>2455853</v>
      </c>
      <c r="C3162" s="38" t="s">
        <v>10966</v>
      </c>
      <c r="D3162" s="38" t="s">
        <v>6530</v>
      </c>
      <c r="E3162" s="43" t="s">
        <v>10967</v>
      </c>
      <c r="F3162" s="38" t="s">
        <v>581</v>
      </c>
      <c r="G3162" s="38" t="s">
        <v>48</v>
      </c>
      <c r="H3162" s="38" t="s">
        <v>5117</v>
      </c>
      <c r="I3162" s="38" t="s">
        <v>2606</v>
      </c>
      <c r="J3162" s="38">
        <f t="shared" si="49"/>
        <v>2011.8148000000001</v>
      </c>
      <c r="K3162" s="44">
        <v>1371.0981999999999</v>
      </c>
      <c r="L3162" s="38" t="s">
        <v>4909</v>
      </c>
      <c r="M3162" s="38" t="s">
        <v>48</v>
      </c>
      <c r="N3162" s="38" t="s">
        <v>10968</v>
      </c>
      <c r="O3162" s="38" t="s">
        <v>10969</v>
      </c>
      <c r="P3162" s="38">
        <v>0</v>
      </c>
    </row>
    <row r="3163" spans="1:16" x14ac:dyDescent="0.3">
      <c r="A3163" s="38">
        <v>20111019.5</v>
      </c>
      <c r="B3163" s="38">
        <v>2455854</v>
      </c>
      <c r="C3163" s="38" t="s">
        <v>10970</v>
      </c>
      <c r="D3163" s="38" t="s">
        <v>1944</v>
      </c>
      <c r="E3163" s="43" t="s">
        <v>10971</v>
      </c>
      <c r="F3163" s="38" t="s">
        <v>1762</v>
      </c>
      <c r="G3163" s="38" t="s">
        <v>48</v>
      </c>
      <c r="H3163" s="38" t="s">
        <v>10972</v>
      </c>
      <c r="I3163" s="38" t="s">
        <v>1127</v>
      </c>
      <c r="J3163" s="38">
        <f t="shared" si="49"/>
        <v>2011.8155999999999</v>
      </c>
      <c r="K3163" s="44">
        <v>1372.1159</v>
      </c>
      <c r="L3163" s="38" t="s">
        <v>1730</v>
      </c>
      <c r="M3163" s="38" t="s">
        <v>48</v>
      </c>
      <c r="N3163" s="38" t="s">
        <v>10973</v>
      </c>
      <c r="O3163" s="38" t="s">
        <v>10974</v>
      </c>
      <c r="P3163" s="38">
        <v>0</v>
      </c>
    </row>
    <row r="3164" spans="1:16" x14ac:dyDescent="0.3">
      <c r="A3164" s="38">
        <v>20111020.5</v>
      </c>
      <c r="B3164" s="38">
        <v>2455855</v>
      </c>
      <c r="C3164" s="38" t="s">
        <v>10975</v>
      </c>
      <c r="D3164" s="38" t="s">
        <v>10976</v>
      </c>
      <c r="E3164" s="43" t="s">
        <v>10977</v>
      </c>
      <c r="F3164" s="38" t="s">
        <v>2063</v>
      </c>
      <c r="G3164" s="38" t="s">
        <v>48</v>
      </c>
      <c r="H3164" s="38" t="s">
        <v>5876</v>
      </c>
      <c r="I3164" s="38" t="s">
        <v>1882</v>
      </c>
      <c r="J3164" s="38">
        <f t="shared" si="49"/>
        <v>2011.8163999999997</v>
      </c>
      <c r="K3164" s="44">
        <v>1373.1641999999999</v>
      </c>
      <c r="L3164" s="38" t="s">
        <v>1965</v>
      </c>
      <c r="M3164" s="38" t="s">
        <v>48</v>
      </c>
      <c r="N3164" s="38" t="s">
        <v>1174</v>
      </c>
      <c r="O3164" s="38" t="s">
        <v>6533</v>
      </c>
      <c r="P3164" s="38">
        <v>0</v>
      </c>
    </row>
    <row r="3165" spans="1:16" x14ac:dyDescent="0.3">
      <c r="A3165" s="38">
        <v>20111021.5</v>
      </c>
      <c r="B3165" s="38">
        <v>2455856</v>
      </c>
      <c r="C3165" s="38" t="s">
        <v>10978</v>
      </c>
      <c r="D3165" s="38" t="s">
        <v>2094</v>
      </c>
      <c r="E3165" s="43" t="s">
        <v>10979</v>
      </c>
      <c r="F3165" s="38" t="s">
        <v>1762</v>
      </c>
      <c r="G3165" s="38" t="s">
        <v>48</v>
      </c>
      <c r="H3165" s="38" t="s">
        <v>7890</v>
      </c>
      <c r="I3165" s="38" t="s">
        <v>1929</v>
      </c>
      <c r="J3165" s="38">
        <f t="shared" si="49"/>
        <v>2011.8171999999995</v>
      </c>
      <c r="K3165" s="44">
        <v>1373.6907000000001</v>
      </c>
      <c r="L3165" s="38" t="s">
        <v>761</v>
      </c>
      <c r="M3165" s="38" t="s">
        <v>48</v>
      </c>
      <c r="N3165" s="38" t="s">
        <v>10980</v>
      </c>
      <c r="O3165" s="38" t="s">
        <v>7623</v>
      </c>
      <c r="P3165" s="38">
        <v>0</v>
      </c>
    </row>
    <row r="3166" spans="1:16" x14ac:dyDescent="0.3">
      <c r="A3166" s="38">
        <v>20111022.5</v>
      </c>
      <c r="B3166" s="38">
        <v>2455857</v>
      </c>
      <c r="C3166" s="38" t="s">
        <v>10981</v>
      </c>
      <c r="D3166" s="38" t="s">
        <v>2319</v>
      </c>
      <c r="E3166" s="43" t="s">
        <v>10982</v>
      </c>
      <c r="F3166" s="38" t="s">
        <v>1762</v>
      </c>
      <c r="G3166" s="38" t="s">
        <v>48</v>
      </c>
      <c r="H3166" s="38" t="s">
        <v>10712</v>
      </c>
      <c r="I3166" s="38" t="s">
        <v>2848</v>
      </c>
      <c r="J3166" s="38">
        <f t="shared" si="49"/>
        <v>2011.8179999999993</v>
      </c>
      <c r="K3166" s="44">
        <v>1374.2972</v>
      </c>
      <c r="L3166" s="38" t="s">
        <v>1948</v>
      </c>
      <c r="M3166" s="38" t="s">
        <v>48</v>
      </c>
      <c r="N3166" s="38" t="s">
        <v>10983</v>
      </c>
      <c r="O3166" s="38" t="s">
        <v>4001</v>
      </c>
      <c r="P3166" s="38">
        <v>0</v>
      </c>
    </row>
    <row r="3167" spans="1:16" x14ac:dyDescent="0.3">
      <c r="A3167" s="38">
        <v>20111023.5</v>
      </c>
      <c r="B3167" s="38">
        <v>2455858</v>
      </c>
      <c r="C3167" s="38" t="s">
        <v>10984</v>
      </c>
      <c r="D3167" s="38" t="s">
        <v>855</v>
      </c>
      <c r="E3167" s="43" t="s">
        <v>10985</v>
      </c>
      <c r="F3167" s="38" t="s">
        <v>1762</v>
      </c>
      <c r="G3167" s="38" t="s">
        <v>48</v>
      </c>
      <c r="H3167" s="38" t="s">
        <v>10986</v>
      </c>
      <c r="I3167" s="38" t="s">
        <v>1847</v>
      </c>
      <c r="J3167" s="38">
        <f t="shared" si="49"/>
        <v>2011.8187999999991</v>
      </c>
      <c r="K3167" s="44">
        <v>1374.9188999999999</v>
      </c>
      <c r="L3167" s="38" t="s">
        <v>1929</v>
      </c>
      <c r="M3167" s="38" t="s">
        <v>48</v>
      </c>
      <c r="N3167" s="38" t="s">
        <v>3765</v>
      </c>
      <c r="O3167" s="38" t="s">
        <v>226</v>
      </c>
      <c r="P3167" s="38">
        <v>0</v>
      </c>
    </row>
    <row r="3168" spans="1:16" x14ac:dyDescent="0.3">
      <c r="A3168" s="38">
        <v>20111024.5</v>
      </c>
      <c r="B3168" s="38">
        <v>2455859</v>
      </c>
      <c r="C3168" s="38" t="s">
        <v>10987</v>
      </c>
      <c r="D3168" s="38" t="s">
        <v>1220</v>
      </c>
      <c r="E3168" s="43" t="s">
        <v>10988</v>
      </c>
      <c r="F3168" s="38" t="s">
        <v>1756</v>
      </c>
      <c r="G3168" s="38" t="s">
        <v>48</v>
      </c>
      <c r="H3168" s="38" t="s">
        <v>10989</v>
      </c>
      <c r="I3168" s="38" t="s">
        <v>1882</v>
      </c>
      <c r="J3168" s="38">
        <f t="shared" si="49"/>
        <v>2011.8196000000007</v>
      </c>
      <c r="K3168" s="44">
        <v>1375.5494000000001</v>
      </c>
      <c r="L3168" s="38" t="s">
        <v>723</v>
      </c>
      <c r="M3168" s="38" t="s">
        <v>48</v>
      </c>
      <c r="N3168" s="38" t="s">
        <v>414</v>
      </c>
      <c r="O3168" s="38" t="s">
        <v>314</v>
      </c>
      <c r="P3168" s="38">
        <v>0</v>
      </c>
    </row>
    <row r="3169" spans="1:16" x14ac:dyDescent="0.3">
      <c r="A3169" s="38">
        <v>20111025.5</v>
      </c>
      <c r="B3169" s="38">
        <v>2455860</v>
      </c>
      <c r="C3169" s="38" t="s">
        <v>10990</v>
      </c>
      <c r="D3169" s="38" t="s">
        <v>4113</v>
      </c>
      <c r="E3169" s="43" t="s">
        <v>10917</v>
      </c>
      <c r="F3169" s="38" t="s">
        <v>1756</v>
      </c>
      <c r="G3169" s="38" t="s">
        <v>48</v>
      </c>
      <c r="H3169" s="38" t="s">
        <v>7876</v>
      </c>
      <c r="I3169" s="38" t="s">
        <v>1882</v>
      </c>
      <c r="J3169" s="38">
        <f t="shared" si="49"/>
        <v>2011.8204000000005</v>
      </c>
      <c r="K3169" s="44">
        <v>1376.2854</v>
      </c>
      <c r="L3169" s="38" t="s">
        <v>1888</v>
      </c>
      <c r="M3169" s="38" t="s">
        <v>48</v>
      </c>
      <c r="N3169" s="38" t="s">
        <v>2147</v>
      </c>
      <c r="O3169" s="38" t="s">
        <v>4876</v>
      </c>
      <c r="P3169" s="38">
        <v>0</v>
      </c>
    </row>
    <row r="3170" spans="1:16" x14ac:dyDescent="0.3">
      <c r="A3170" s="38">
        <v>20111026.5</v>
      </c>
      <c r="B3170" s="38">
        <v>2455861</v>
      </c>
      <c r="C3170" s="38" t="s">
        <v>10991</v>
      </c>
      <c r="D3170" s="38" t="s">
        <v>2179</v>
      </c>
      <c r="E3170" s="43" t="s">
        <v>10992</v>
      </c>
      <c r="F3170" s="38" t="s">
        <v>1756</v>
      </c>
      <c r="G3170" s="38" t="s">
        <v>48</v>
      </c>
      <c r="H3170" s="38" t="s">
        <v>5659</v>
      </c>
      <c r="I3170" s="38" t="s">
        <v>1882</v>
      </c>
      <c r="J3170" s="38">
        <f t="shared" si="49"/>
        <v>2011.8212000000003</v>
      </c>
      <c r="K3170" s="44">
        <v>1376.9531999999999</v>
      </c>
      <c r="L3170" s="38" t="s">
        <v>1974</v>
      </c>
      <c r="M3170" s="38" t="s">
        <v>48</v>
      </c>
      <c r="N3170" s="38" t="s">
        <v>2330</v>
      </c>
      <c r="O3170" s="38" t="s">
        <v>4720</v>
      </c>
      <c r="P3170" s="38">
        <v>0</v>
      </c>
    </row>
    <row r="3171" spans="1:16" x14ac:dyDescent="0.3">
      <c r="A3171" s="38">
        <v>20111027.5</v>
      </c>
      <c r="B3171" s="38">
        <v>2455862</v>
      </c>
      <c r="C3171" s="38" t="s">
        <v>10993</v>
      </c>
      <c r="D3171" s="38" t="s">
        <v>597</v>
      </c>
      <c r="E3171" s="43" t="s">
        <v>10994</v>
      </c>
      <c r="F3171" s="38" t="s">
        <v>1756</v>
      </c>
      <c r="G3171" s="38" t="s">
        <v>48</v>
      </c>
      <c r="H3171" s="38" t="s">
        <v>4433</v>
      </c>
      <c r="I3171" s="38" t="s">
        <v>6402</v>
      </c>
      <c r="J3171" s="38">
        <f t="shared" si="49"/>
        <v>2011.8220000000001</v>
      </c>
      <c r="K3171" s="44">
        <v>1377.7099000000001</v>
      </c>
      <c r="L3171" s="38" t="s">
        <v>1202</v>
      </c>
      <c r="M3171" s="38" t="s">
        <v>48</v>
      </c>
      <c r="N3171" s="38" t="s">
        <v>7070</v>
      </c>
      <c r="O3171" s="38" t="s">
        <v>5251</v>
      </c>
      <c r="P3171" s="38">
        <v>0</v>
      </c>
    </row>
    <row r="3172" spans="1:16" x14ac:dyDescent="0.3">
      <c r="A3172" s="38">
        <v>20111028.5</v>
      </c>
      <c r="B3172" s="38">
        <v>2455863</v>
      </c>
      <c r="C3172" s="38" t="s">
        <v>10995</v>
      </c>
      <c r="D3172" s="38" t="s">
        <v>309</v>
      </c>
      <c r="E3172" s="43" t="s">
        <v>10996</v>
      </c>
      <c r="F3172" s="38" t="s">
        <v>1756</v>
      </c>
      <c r="G3172" s="38" t="s">
        <v>48</v>
      </c>
      <c r="H3172" s="38" t="s">
        <v>8731</v>
      </c>
      <c r="I3172" s="38" t="s">
        <v>3562</v>
      </c>
      <c r="J3172" s="38">
        <f t="shared" si="49"/>
        <v>2011.8227999999999</v>
      </c>
      <c r="K3172" s="44">
        <v>1378.3814</v>
      </c>
      <c r="L3172" s="38" t="s">
        <v>3606</v>
      </c>
      <c r="M3172" s="38" t="s">
        <v>48</v>
      </c>
      <c r="N3172" s="38" t="s">
        <v>2208</v>
      </c>
      <c r="O3172" s="38" t="s">
        <v>8199</v>
      </c>
      <c r="P3172" s="38">
        <v>0</v>
      </c>
    </row>
    <row r="3173" spans="1:16" x14ac:dyDescent="0.3">
      <c r="A3173" s="38">
        <v>20111029.5</v>
      </c>
      <c r="B3173" s="38">
        <v>2455864</v>
      </c>
      <c r="C3173" s="38" t="s">
        <v>10997</v>
      </c>
      <c r="D3173" s="38" t="s">
        <v>3634</v>
      </c>
      <c r="E3173" s="43" t="s">
        <v>10998</v>
      </c>
      <c r="F3173" s="38" t="s">
        <v>1756</v>
      </c>
      <c r="G3173" s="38" t="s">
        <v>48</v>
      </c>
      <c r="H3173" s="38" t="s">
        <v>4218</v>
      </c>
      <c r="I3173" s="38" t="s">
        <v>4909</v>
      </c>
      <c r="J3173" s="38">
        <f t="shared" si="49"/>
        <v>2011.8235999999997</v>
      </c>
      <c r="K3173" s="44">
        <v>1379.2175999999999</v>
      </c>
      <c r="L3173" s="38" t="s">
        <v>3671</v>
      </c>
      <c r="M3173" s="38" t="s">
        <v>48</v>
      </c>
      <c r="N3173" s="38" t="s">
        <v>10999</v>
      </c>
      <c r="O3173" s="38" t="s">
        <v>11000</v>
      </c>
      <c r="P3173" s="38">
        <v>0</v>
      </c>
    </row>
    <row r="3174" spans="1:16" x14ac:dyDescent="0.3">
      <c r="A3174" s="38">
        <v>20111030.5</v>
      </c>
      <c r="B3174" s="38">
        <v>2455865</v>
      </c>
      <c r="C3174" s="38" t="s">
        <v>11001</v>
      </c>
      <c r="D3174" s="38" t="s">
        <v>9145</v>
      </c>
      <c r="E3174" s="43" t="s">
        <v>542</v>
      </c>
      <c r="F3174" s="38" t="s">
        <v>1756</v>
      </c>
      <c r="G3174" s="38" t="s">
        <v>48</v>
      </c>
      <c r="H3174" s="38" t="s">
        <v>3405</v>
      </c>
      <c r="I3174" s="38" t="s">
        <v>3567</v>
      </c>
      <c r="J3174" s="38">
        <f t="shared" si="49"/>
        <v>2011.8243999999995</v>
      </c>
      <c r="K3174" s="44">
        <v>1380.0592999999999</v>
      </c>
      <c r="L3174" s="38" t="s">
        <v>1954</v>
      </c>
      <c r="M3174" s="38" t="s">
        <v>48</v>
      </c>
      <c r="N3174" s="38" t="s">
        <v>5985</v>
      </c>
      <c r="O3174" s="38" t="s">
        <v>1413</v>
      </c>
      <c r="P3174" s="38">
        <v>0</v>
      </c>
    </row>
    <row r="3175" spans="1:16" x14ac:dyDescent="0.3">
      <c r="A3175" s="38">
        <v>20111031.5</v>
      </c>
      <c r="B3175" s="38">
        <v>2455866</v>
      </c>
      <c r="C3175" s="38" t="s">
        <v>11002</v>
      </c>
      <c r="D3175" s="38" t="s">
        <v>2767</v>
      </c>
      <c r="E3175" s="43" t="s">
        <v>11003</v>
      </c>
      <c r="F3175" s="38" t="s">
        <v>1762</v>
      </c>
      <c r="G3175" s="38" t="s">
        <v>48</v>
      </c>
      <c r="H3175" s="38" t="s">
        <v>11004</v>
      </c>
      <c r="I3175" s="38" t="s">
        <v>1894</v>
      </c>
      <c r="J3175" s="38">
        <f t="shared" si="49"/>
        <v>2011.8251999999993</v>
      </c>
      <c r="K3175" s="44">
        <v>1380.9263000000001</v>
      </c>
      <c r="L3175" s="38" t="s">
        <v>1834</v>
      </c>
      <c r="M3175" s="38" t="s">
        <v>48</v>
      </c>
      <c r="N3175" s="38" t="s">
        <v>11005</v>
      </c>
      <c r="O3175" s="38" t="s">
        <v>11006</v>
      </c>
      <c r="P3175" s="38">
        <v>0</v>
      </c>
    </row>
    <row r="3176" spans="1:16" x14ac:dyDescent="0.3">
      <c r="A3176" s="38">
        <v>20111101.5</v>
      </c>
      <c r="B3176" s="38">
        <v>2455867</v>
      </c>
      <c r="C3176" s="38" t="s">
        <v>11007</v>
      </c>
      <c r="D3176" s="38" t="s">
        <v>4083</v>
      </c>
      <c r="E3176" s="43" t="s">
        <v>11008</v>
      </c>
      <c r="F3176" s="38" t="s">
        <v>1762</v>
      </c>
      <c r="G3176" s="38" t="s">
        <v>48</v>
      </c>
      <c r="H3176" s="38" t="s">
        <v>5230</v>
      </c>
      <c r="I3176" s="38" t="s">
        <v>546</v>
      </c>
      <c r="J3176" s="38">
        <f t="shared" si="49"/>
        <v>2011.8811999999998</v>
      </c>
      <c r="K3176" s="44">
        <v>1381.9353000000001</v>
      </c>
      <c r="L3176" s="38" t="s">
        <v>1751</v>
      </c>
      <c r="M3176" s="38" t="s">
        <v>48</v>
      </c>
      <c r="N3176" s="38" t="s">
        <v>3130</v>
      </c>
      <c r="O3176" s="38" t="s">
        <v>8259</v>
      </c>
      <c r="P3176" s="38">
        <v>0</v>
      </c>
    </row>
    <row r="3177" spans="1:16" x14ac:dyDescent="0.3">
      <c r="A3177" s="38">
        <v>20111102.5</v>
      </c>
      <c r="B3177" s="38">
        <v>2455868</v>
      </c>
      <c r="C3177" s="38" t="s">
        <v>11009</v>
      </c>
      <c r="D3177" s="38" t="s">
        <v>2992</v>
      </c>
      <c r="E3177" s="43" t="s">
        <v>11010</v>
      </c>
      <c r="F3177" s="38" t="s">
        <v>1762</v>
      </c>
      <c r="G3177" s="38" t="s">
        <v>48</v>
      </c>
      <c r="H3177" s="38" t="s">
        <v>11011</v>
      </c>
      <c r="I3177" s="38" t="s">
        <v>6274</v>
      </c>
      <c r="J3177" s="38">
        <f t="shared" si="49"/>
        <v>2011.8819999999996</v>
      </c>
      <c r="K3177" s="44">
        <v>1382.6632</v>
      </c>
      <c r="L3177" s="38" t="s">
        <v>609</v>
      </c>
      <c r="M3177" s="38" t="s">
        <v>48</v>
      </c>
      <c r="N3177" s="38" t="s">
        <v>11012</v>
      </c>
      <c r="O3177" s="38" t="s">
        <v>9121</v>
      </c>
      <c r="P3177" s="38">
        <v>0</v>
      </c>
    </row>
    <row r="3178" spans="1:16" x14ac:dyDescent="0.3">
      <c r="A3178" s="38">
        <v>20111103.5</v>
      </c>
      <c r="B3178" s="38">
        <v>2455869</v>
      </c>
      <c r="C3178" s="38" t="s">
        <v>11013</v>
      </c>
      <c r="D3178" s="38" t="s">
        <v>2019</v>
      </c>
      <c r="E3178" s="43" t="s">
        <v>11014</v>
      </c>
      <c r="F3178" s="38" t="s">
        <v>1762</v>
      </c>
      <c r="G3178" s="38" t="s">
        <v>48</v>
      </c>
      <c r="H3178" s="38" t="s">
        <v>11015</v>
      </c>
      <c r="I3178" s="38" t="s">
        <v>3475</v>
      </c>
      <c r="J3178" s="38">
        <f t="shared" si="49"/>
        <v>2011.8827999999994</v>
      </c>
      <c r="K3178" s="44">
        <v>1383.1005</v>
      </c>
      <c r="L3178" s="38" t="s">
        <v>166</v>
      </c>
      <c r="M3178" s="38" t="s">
        <v>48</v>
      </c>
      <c r="N3178" s="38" t="s">
        <v>11016</v>
      </c>
      <c r="O3178" s="38" t="s">
        <v>6467</v>
      </c>
      <c r="P3178" s="38">
        <v>0</v>
      </c>
    </row>
    <row r="3179" spans="1:16" x14ac:dyDescent="0.3">
      <c r="A3179" s="38">
        <v>20111104.5</v>
      </c>
      <c r="B3179" s="38">
        <v>2455870</v>
      </c>
      <c r="C3179" s="38" t="s">
        <v>11017</v>
      </c>
      <c r="D3179" s="38" t="s">
        <v>1272</v>
      </c>
      <c r="E3179" s="43" t="s">
        <v>9421</v>
      </c>
      <c r="F3179" s="38" t="s">
        <v>1762</v>
      </c>
      <c r="G3179" s="38" t="s">
        <v>48</v>
      </c>
      <c r="H3179" s="38" t="s">
        <v>4465</v>
      </c>
      <c r="I3179" s="38" t="s">
        <v>3018</v>
      </c>
      <c r="J3179" s="38">
        <f t="shared" si="49"/>
        <v>2011.8835999999992</v>
      </c>
      <c r="K3179" s="44">
        <v>1383.5233000000001</v>
      </c>
      <c r="L3179" s="38" t="s">
        <v>1127</v>
      </c>
      <c r="M3179" s="38" t="s">
        <v>48</v>
      </c>
      <c r="N3179" s="38" t="s">
        <v>8777</v>
      </c>
      <c r="O3179" s="38" t="s">
        <v>653</v>
      </c>
      <c r="P3179" s="38">
        <v>0</v>
      </c>
    </row>
    <row r="3180" spans="1:16" x14ac:dyDescent="0.3">
      <c r="A3180" s="38">
        <v>20111105.5</v>
      </c>
      <c r="B3180" s="38">
        <v>2455871</v>
      </c>
      <c r="C3180" s="38" t="s">
        <v>11018</v>
      </c>
      <c r="D3180" s="38" t="s">
        <v>5845</v>
      </c>
      <c r="E3180" s="43" t="s">
        <v>6672</v>
      </c>
      <c r="F3180" s="38" t="s">
        <v>1756</v>
      </c>
      <c r="G3180" s="38" t="s">
        <v>48</v>
      </c>
      <c r="H3180" s="38" t="s">
        <v>10810</v>
      </c>
      <c r="I3180" s="38" t="s">
        <v>1798</v>
      </c>
      <c r="J3180" s="38">
        <f t="shared" si="49"/>
        <v>2011.8844000000008</v>
      </c>
      <c r="K3180" s="44">
        <v>1383.9172000000001</v>
      </c>
      <c r="L3180" s="38" t="s">
        <v>4521</v>
      </c>
      <c r="M3180" s="38" t="s">
        <v>48</v>
      </c>
      <c r="N3180" s="38" t="s">
        <v>3334</v>
      </c>
      <c r="O3180" s="38" t="s">
        <v>7085</v>
      </c>
      <c r="P3180" s="38">
        <v>0</v>
      </c>
    </row>
    <row r="3181" spans="1:16" x14ac:dyDescent="0.3">
      <c r="A3181" s="38">
        <v>20111106.5</v>
      </c>
      <c r="B3181" s="38">
        <v>2455872</v>
      </c>
      <c r="C3181" s="38" t="s">
        <v>11019</v>
      </c>
      <c r="D3181" s="38" t="s">
        <v>840</v>
      </c>
      <c r="E3181" s="43" t="s">
        <v>11020</v>
      </c>
      <c r="F3181" s="38" t="s">
        <v>581</v>
      </c>
      <c r="G3181" s="38" t="s">
        <v>48</v>
      </c>
      <c r="H3181" s="38" t="s">
        <v>9060</v>
      </c>
      <c r="I3181" s="38" t="s">
        <v>4970</v>
      </c>
      <c r="J3181" s="38">
        <f t="shared" si="49"/>
        <v>2011.8852000000006</v>
      </c>
      <c r="K3181" s="44">
        <v>1384.4838999999999</v>
      </c>
      <c r="L3181" s="38" t="s">
        <v>3739</v>
      </c>
      <c r="M3181" s="38" t="s">
        <v>48</v>
      </c>
      <c r="N3181" s="38" t="s">
        <v>9009</v>
      </c>
      <c r="O3181" s="38" t="s">
        <v>6052</v>
      </c>
      <c r="P3181" s="38">
        <v>0</v>
      </c>
    </row>
    <row r="3182" spans="1:16" x14ac:dyDescent="0.3">
      <c r="A3182" s="38">
        <v>20111107.5</v>
      </c>
      <c r="B3182" s="38">
        <v>2455873</v>
      </c>
      <c r="C3182" s="38" t="s">
        <v>11021</v>
      </c>
      <c r="D3182" s="38" t="s">
        <v>1440</v>
      </c>
      <c r="E3182" s="43" t="s">
        <v>11022</v>
      </c>
      <c r="F3182" s="38" t="s">
        <v>581</v>
      </c>
      <c r="G3182" s="38" t="s">
        <v>48</v>
      </c>
      <c r="H3182" s="38" t="s">
        <v>2853</v>
      </c>
      <c r="I3182" s="38" t="s">
        <v>546</v>
      </c>
      <c r="J3182" s="38">
        <f t="shared" si="49"/>
        <v>2011.8860000000004</v>
      </c>
      <c r="K3182" s="44">
        <v>1385.1112000000001</v>
      </c>
      <c r="L3182" s="38" t="s">
        <v>1905</v>
      </c>
      <c r="M3182" s="38" t="s">
        <v>48</v>
      </c>
      <c r="N3182" s="38" t="s">
        <v>4709</v>
      </c>
      <c r="O3182" s="38" t="s">
        <v>11023</v>
      </c>
      <c r="P3182" s="38">
        <v>0</v>
      </c>
    </row>
    <row r="3183" spans="1:16" x14ac:dyDescent="0.3">
      <c r="A3183" s="38">
        <v>20111108.5</v>
      </c>
      <c r="B3183" s="38">
        <v>2455874</v>
      </c>
      <c r="C3183" s="38" t="s">
        <v>11024</v>
      </c>
      <c r="D3183" s="38" t="s">
        <v>3757</v>
      </c>
      <c r="E3183" s="43" t="s">
        <v>11025</v>
      </c>
      <c r="F3183" s="38" t="s">
        <v>581</v>
      </c>
      <c r="G3183" s="38" t="s">
        <v>48</v>
      </c>
      <c r="H3183" s="38" t="s">
        <v>11026</v>
      </c>
      <c r="I3183" s="38" t="s">
        <v>1918</v>
      </c>
      <c r="J3183" s="38">
        <f t="shared" si="49"/>
        <v>2011.8868000000002</v>
      </c>
      <c r="K3183" s="44">
        <v>1385.9862000000001</v>
      </c>
      <c r="L3183" s="38" t="s">
        <v>1240</v>
      </c>
      <c r="M3183" s="38" t="s">
        <v>48</v>
      </c>
      <c r="N3183" s="38" t="s">
        <v>11027</v>
      </c>
      <c r="O3183" s="38" t="s">
        <v>2252</v>
      </c>
      <c r="P3183" s="38">
        <v>0</v>
      </c>
    </row>
    <row r="3184" spans="1:16" x14ac:dyDescent="0.3">
      <c r="A3184" s="38">
        <v>20111109.5</v>
      </c>
      <c r="B3184" s="38">
        <v>2455875</v>
      </c>
      <c r="C3184" s="38" t="s">
        <v>11028</v>
      </c>
      <c r="D3184" s="38" t="s">
        <v>921</v>
      </c>
      <c r="E3184" s="43" t="s">
        <v>10243</v>
      </c>
      <c r="F3184" s="38" t="s">
        <v>1756</v>
      </c>
      <c r="G3184" s="38" t="s">
        <v>48</v>
      </c>
      <c r="H3184" s="38" t="s">
        <v>11029</v>
      </c>
      <c r="I3184" s="38" t="s">
        <v>3595</v>
      </c>
      <c r="J3184" s="38">
        <f t="shared" si="49"/>
        <v>2011.8876</v>
      </c>
      <c r="K3184" s="44">
        <v>1386.7843</v>
      </c>
      <c r="L3184" s="38" t="s">
        <v>3142</v>
      </c>
      <c r="M3184" s="38" t="s">
        <v>48</v>
      </c>
      <c r="N3184" s="38" t="s">
        <v>8201</v>
      </c>
      <c r="O3184" s="38" t="s">
        <v>9475</v>
      </c>
      <c r="P3184" s="38">
        <v>0</v>
      </c>
    </row>
    <row r="3185" spans="1:16" x14ac:dyDescent="0.3">
      <c r="A3185" s="38">
        <v>20111110.5</v>
      </c>
      <c r="B3185" s="38">
        <v>2455876</v>
      </c>
      <c r="C3185" s="38" t="s">
        <v>11030</v>
      </c>
      <c r="D3185" s="38" t="s">
        <v>7727</v>
      </c>
      <c r="E3185" s="43" t="s">
        <v>11031</v>
      </c>
      <c r="F3185" s="38" t="s">
        <v>1762</v>
      </c>
      <c r="G3185" s="38" t="s">
        <v>48</v>
      </c>
      <c r="H3185" s="38" t="s">
        <v>5097</v>
      </c>
      <c r="I3185" s="38" t="s">
        <v>1841</v>
      </c>
      <c r="J3185" s="38">
        <f t="shared" si="49"/>
        <v>2011.8883999999998</v>
      </c>
      <c r="K3185" s="44">
        <v>1387.6595</v>
      </c>
      <c r="L3185" s="38" t="s">
        <v>1665</v>
      </c>
      <c r="M3185" s="38" t="s">
        <v>48</v>
      </c>
      <c r="N3185" s="38" t="s">
        <v>11032</v>
      </c>
      <c r="O3185" s="38" t="s">
        <v>11033</v>
      </c>
      <c r="P3185" s="38">
        <v>0</v>
      </c>
    </row>
    <row r="3186" spans="1:16" x14ac:dyDescent="0.3">
      <c r="A3186" s="38">
        <v>20111111.5</v>
      </c>
      <c r="B3186" s="38">
        <v>2455877</v>
      </c>
      <c r="C3186" s="38" t="s">
        <v>11034</v>
      </c>
      <c r="D3186" s="38" t="s">
        <v>3314</v>
      </c>
      <c r="E3186" s="43" t="s">
        <v>11035</v>
      </c>
      <c r="F3186" s="38" t="s">
        <v>2063</v>
      </c>
      <c r="G3186" s="38" t="s">
        <v>48</v>
      </c>
      <c r="H3186" s="38" t="s">
        <v>11036</v>
      </c>
      <c r="I3186" s="38" t="s">
        <v>3637</v>
      </c>
      <c r="J3186" s="38">
        <f t="shared" si="49"/>
        <v>2011.8891999999996</v>
      </c>
      <c r="K3186" s="44">
        <v>1388.6505999999999</v>
      </c>
      <c r="L3186" s="38" t="s">
        <v>560</v>
      </c>
      <c r="M3186" s="38" t="s">
        <v>48</v>
      </c>
      <c r="N3186" s="38" t="s">
        <v>11037</v>
      </c>
      <c r="O3186" s="38" t="s">
        <v>11038</v>
      </c>
      <c r="P3186" s="38">
        <v>0</v>
      </c>
    </row>
    <row r="3187" spans="1:16" x14ac:dyDescent="0.3">
      <c r="A3187" s="38">
        <v>20111112.5</v>
      </c>
      <c r="B3187" s="38">
        <v>2455878</v>
      </c>
      <c r="C3187" s="38" t="s">
        <v>11039</v>
      </c>
      <c r="D3187" s="38" t="s">
        <v>2831</v>
      </c>
      <c r="E3187" s="43" t="s">
        <v>11040</v>
      </c>
      <c r="F3187" s="38" t="s">
        <v>1767</v>
      </c>
      <c r="G3187" s="38" t="s">
        <v>48</v>
      </c>
      <c r="H3187" s="38" t="s">
        <v>11041</v>
      </c>
      <c r="I3187" s="38" t="s">
        <v>2048</v>
      </c>
      <c r="J3187" s="38">
        <f t="shared" si="49"/>
        <v>2011.8899999999994</v>
      </c>
      <c r="K3187" s="44">
        <v>1389.6922999999999</v>
      </c>
      <c r="L3187" s="38" t="s">
        <v>5088</v>
      </c>
      <c r="M3187" s="38" t="s">
        <v>48</v>
      </c>
      <c r="N3187" s="38" t="s">
        <v>11042</v>
      </c>
      <c r="O3187" s="38" t="s">
        <v>11043</v>
      </c>
      <c r="P3187" s="38">
        <v>0</v>
      </c>
    </row>
    <row r="3188" spans="1:16" x14ac:dyDescent="0.3">
      <c r="A3188" s="38">
        <v>20111113.5</v>
      </c>
      <c r="B3188" s="38">
        <v>2455879</v>
      </c>
      <c r="C3188" s="38" t="s">
        <v>11044</v>
      </c>
      <c r="D3188" s="38" t="s">
        <v>1376</v>
      </c>
      <c r="E3188" s="43" t="s">
        <v>11045</v>
      </c>
      <c r="F3188" s="38" t="s">
        <v>1773</v>
      </c>
      <c r="G3188" s="38" t="s">
        <v>48</v>
      </c>
      <c r="H3188" s="38" t="s">
        <v>3676</v>
      </c>
      <c r="I3188" s="38" t="s">
        <v>6274</v>
      </c>
      <c r="J3188" s="38">
        <f t="shared" si="49"/>
        <v>2011.8907999999992</v>
      </c>
      <c r="K3188" s="44">
        <v>1390.6051</v>
      </c>
      <c r="L3188" s="38" t="s">
        <v>3522</v>
      </c>
      <c r="M3188" s="38" t="s">
        <v>48</v>
      </c>
      <c r="N3188" s="38" t="s">
        <v>9135</v>
      </c>
      <c r="O3188" s="38" t="s">
        <v>11046</v>
      </c>
      <c r="P3188" s="38">
        <v>0</v>
      </c>
    </row>
    <row r="3189" spans="1:16" x14ac:dyDescent="0.3">
      <c r="A3189" s="38">
        <v>20111114.5</v>
      </c>
      <c r="B3189" s="38">
        <v>2455880</v>
      </c>
      <c r="C3189" s="38" t="s">
        <v>11047</v>
      </c>
      <c r="D3189" s="38" t="s">
        <v>446</v>
      </c>
      <c r="E3189" s="43" t="s">
        <v>11048</v>
      </c>
      <c r="F3189" s="38" t="s">
        <v>1773</v>
      </c>
      <c r="G3189" s="38" t="s">
        <v>48</v>
      </c>
      <c r="H3189" s="38" t="s">
        <v>11049</v>
      </c>
      <c r="I3189" s="38" t="s">
        <v>1929</v>
      </c>
      <c r="J3189" s="38">
        <f t="shared" si="49"/>
        <v>2011.8916000000008</v>
      </c>
      <c r="K3189" s="44">
        <v>1391.1735000000001</v>
      </c>
      <c r="L3189" s="38" t="s">
        <v>422</v>
      </c>
      <c r="M3189" s="38" t="s">
        <v>48</v>
      </c>
      <c r="N3189" s="38" t="s">
        <v>1657</v>
      </c>
      <c r="O3189" s="38" t="s">
        <v>1192</v>
      </c>
      <c r="P3189" s="38">
        <v>0</v>
      </c>
    </row>
    <row r="3190" spans="1:16" x14ac:dyDescent="0.3">
      <c r="A3190" s="38">
        <v>20111115.5</v>
      </c>
      <c r="B3190" s="38">
        <v>2455881</v>
      </c>
      <c r="C3190" s="38" t="s">
        <v>11050</v>
      </c>
      <c r="D3190" s="38" t="s">
        <v>8330</v>
      </c>
      <c r="E3190" s="43" t="s">
        <v>11051</v>
      </c>
      <c r="F3190" s="38" t="s">
        <v>1773</v>
      </c>
      <c r="G3190" s="38" t="s">
        <v>48</v>
      </c>
      <c r="H3190" s="38" t="s">
        <v>7386</v>
      </c>
      <c r="I3190" s="38" t="s">
        <v>4965</v>
      </c>
      <c r="J3190" s="38">
        <f t="shared" si="49"/>
        <v>2011.8924000000006</v>
      </c>
      <c r="K3190" s="44">
        <v>1391.7808</v>
      </c>
      <c r="L3190" s="38" t="s">
        <v>6260</v>
      </c>
      <c r="M3190" s="38" t="s">
        <v>48</v>
      </c>
      <c r="N3190" s="38" t="s">
        <v>8740</v>
      </c>
      <c r="O3190" s="38" t="s">
        <v>9941</v>
      </c>
      <c r="P3190" s="38">
        <v>0</v>
      </c>
    </row>
    <row r="3191" spans="1:16" x14ac:dyDescent="0.3">
      <c r="A3191" s="38">
        <v>20111116.5</v>
      </c>
      <c r="B3191" s="38">
        <v>2455882</v>
      </c>
      <c r="C3191" s="38" t="s">
        <v>11052</v>
      </c>
      <c r="D3191" s="38" t="s">
        <v>2179</v>
      </c>
      <c r="E3191" s="43" t="s">
        <v>11053</v>
      </c>
      <c r="F3191" s="38" t="s">
        <v>1773</v>
      </c>
      <c r="G3191" s="38" t="s">
        <v>48</v>
      </c>
      <c r="H3191" s="38" t="s">
        <v>5311</v>
      </c>
      <c r="I3191" s="38" t="s">
        <v>546</v>
      </c>
      <c r="J3191" s="38">
        <f t="shared" si="49"/>
        <v>2011.8932000000004</v>
      </c>
      <c r="K3191" s="44">
        <v>1392.3896</v>
      </c>
      <c r="L3191" s="38" t="s">
        <v>1098</v>
      </c>
      <c r="M3191" s="38" t="s">
        <v>48</v>
      </c>
      <c r="N3191" s="38" t="s">
        <v>11054</v>
      </c>
      <c r="O3191" s="38" t="s">
        <v>3214</v>
      </c>
      <c r="P3191" s="38">
        <v>0</v>
      </c>
    </row>
    <row r="3192" spans="1:16" x14ac:dyDescent="0.3">
      <c r="A3192" s="38">
        <v>20111117.5</v>
      </c>
      <c r="B3192" s="38">
        <v>2455883</v>
      </c>
      <c r="C3192" s="38" t="s">
        <v>11055</v>
      </c>
      <c r="D3192" s="38" t="s">
        <v>583</v>
      </c>
      <c r="E3192" s="43" t="s">
        <v>11056</v>
      </c>
      <c r="F3192" s="38" t="s">
        <v>1773</v>
      </c>
      <c r="G3192" s="38" t="s">
        <v>48</v>
      </c>
      <c r="H3192" s="38" t="s">
        <v>3818</v>
      </c>
      <c r="I3192" s="38" t="s">
        <v>4965</v>
      </c>
      <c r="J3192" s="38">
        <f t="shared" si="49"/>
        <v>2011.8940000000002</v>
      </c>
      <c r="K3192" s="44">
        <v>1393.0266999999999</v>
      </c>
      <c r="L3192" s="38" t="s">
        <v>3695</v>
      </c>
      <c r="M3192" s="38" t="s">
        <v>48</v>
      </c>
      <c r="N3192" s="38" t="s">
        <v>9894</v>
      </c>
      <c r="O3192" s="38" t="s">
        <v>7664</v>
      </c>
      <c r="P3192" s="38">
        <v>0</v>
      </c>
    </row>
    <row r="3193" spans="1:16" x14ac:dyDescent="0.3">
      <c r="A3193" s="38">
        <v>20111118.5</v>
      </c>
      <c r="B3193" s="38">
        <v>2455884</v>
      </c>
      <c r="C3193" s="38" t="s">
        <v>11057</v>
      </c>
      <c r="D3193" s="38" t="s">
        <v>5232</v>
      </c>
      <c r="E3193" s="43" t="s">
        <v>11058</v>
      </c>
      <c r="F3193" s="38" t="s">
        <v>1779</v>
      </c>
      <c r="G3193" s="38" t="s">
        <v>48</v>
      </c>
      <c r="H3193" s="38" t="s">
        <v>5550</v>
      </c>
      <c r="I3193" s="38" t="s">
        <v>2943</v>
      </c>
      <c r="J3193" s="38">
        <f t="shared" si="49"/>
        <v>2011.8948</v>
      </c>
      <c r="K3193" s="44">
        <v>1393.5957000000001</v>
      </c>
      <c r="L3193" s="38" t="s">
        <v>3637</v>
      </c>
      <c r="M3193" s="38" t="s">
        <v>48</v>
      </c>
      <c r="N3193" s="38" t="s">
        <v>8049</v>
      </c>
      <c r="O3193" s="38" t="s">
        <v>4514</v>
      </c>
      <c r="P3193" s="38">
        <v>0</v>
      </c>
    </row>
    <row r="3194" spans="1:16" x14ac:dyDescent="0.3">
      <c r="A3194" s="38">
        <v>20111119.5</v>
      </c>
      <c r="B3194" s="38">
        <v>2455885</v>
      </c>
      <c r="C3194" s="38" t="s">
        <v>11059</v>
      </c>
      <c r="D3194" s="38" t="s">
        <v>4066</v>
      </c>
      <c r="E3194" s="43" t="s">
        <v>11060</v>
      </c>
      <c r="F3194" s="38" t="s">
        <v>1779</v>
      </c>
      <c r="G3194" s="38" t="s">
        <v>48</v>
      </c>
      <c r="H3194" s="38" t="s">
        <v>3046</v>
      </c>
      <c r="I3194" s="38" t="s">
        <v>974</v>
      </c>
      <c r="J3194" s="38">
        <f t="shared" si="49"/>
        <v>2011.8955999999998</v>
      </c>
      <c r="K3194" s="44">
        <v>1394.0912000000001</v>
      </c>
      <c r="L3194" s="38" t="s">
        <v>1090</v>
      </c>
      <c r="M3194" s="38" t="s">
        <v>48</v>
      </c>
      <c r="N3194" s="38" t="s">
        <v>4451</v>
      </c>
      <c r="O3194" s="38" t="s">
        <v>7085</v>
      </c>
      <c r="P3194" s="38">
        <v>0</v>
      </c>
    </row>
    <row r="3195" spans="1:16" x14ac:dyDescent="0.3">
      <c r="A3195" s="38">
        <v>20111120.5</v>
      </c>
      <c r="B3195" s="38">
        <v>2455886</v>
      </c>
      <c r="C3195" s="38" t="s">
        <v>11061</v>
      </c>
      <c r="D3195" s="38" t="s">
        <v>265</v>
      </c>
      <c r="E3195" s="43" t="s">
        <v>11062</v>
      </c>
      <c r="F3195" s="38" t="s">
        <v>1779</v>
      </c>
      <c r="G3195" s="38" t="s">
        <v>48</v>
      </c>
      <c r="H3195" s="38" t="s">
        <v>8235</v>
      </c>
      <c r="I3195" s="38" t="s">
        <v>5872</v>
      </c>
      <c r="J3195" s="38">
        <f t="shared" si="49"/>
        <v>2011.8963999999996</v>
      </c>
      <c r="K3195" s="44">
        <v>1394.5904</v>
      </c>
      <c r="L3195" s="38" t="s">
        <v>532</v>
      </c>
      <c r="M3195" s="38" t="s">
        <v>48</v>
      </c>
      <c r="N3195" s="38" t="s">
        <v>1504</v>
      </c>
      <c r="O3195" s="38" t="s">
        <v>3174</v>
      </c>
      <c r="P3195" s="38">
        <v>0</v>
      </c>
    </row>
    <row r="3196" spans="1:16" x14ac:dyDescent="0.3">
      <c r="A3196" s="38">
        <v>20111121.5</v>
      </c>
      <c r="B3196" s="38">
        <v>2455887</v>
      </c>
      <c r="C3196" s="38" t="s">
        <v>11063</v>
      </c>
      <c r="D3196" s="38" t="s">
        <v>520</v>
      </c>
      <c r="E3196" s="43" t="s">
        <v>11064</v>
      </c>
      <c r="F3196" s="38" t="s">
        <v>1779</v>
      </c>
      <c r="G3196" s="38" t="s">
        <v>48</v>
      </c>
      <c r="H3196" s="38" t="s">
        <v>5713</v>
      </c>
      <c r="I3196" s="38" t="s">
        <v>1965</v>
      </c>
      <c r="J3196" s="38">
        <f t="shared" si="49"/>
        <v>2011.8971999999994</v>
      </c>
      <c r="K3196" s="44">
        <v>1395.0316</v>
      </c>
      <c r="L3196" s="38" t="s">
        <v>2071</v>
      </c>
      <c r="M3196" s="38" t="s">
        <v>48</v>
      </c>
      <c r="N3196" s="38" t="s">
        <v>6203</v>
      </c>
      <c r="O3196" s="38" t="s">
        <v>288</v>
      </c>
      <c r="P3196" s="38">
        <v>0</v>
      </c>
    </row>
    <row r="3197" spans="1:16" x14ac:dyDescent="0.3">
      <c r="A3197" s="38">
        <v>20111122.5</v>
      </c>
      <c r="B3197" s="38">
        <v>2455888</v>
      </c>
      <c r="C3197" s="38" t="s">
        <v>11065</v>
      </c>
      <c r="D3197" s="38" t="s">
        <v>2002</v>
      </c>
      <c r="E3197" s="43" t="s">
        <v>11066</v>
      </c>
      <c r="F3197" s="38" t="s">
        <v>1773</v>
      </c>
      <c r="G3197" s="38" t="s">
        <v>48</v>
      </c>
      <c r="H3197" s="38" t="s">
        <v>10705</v>
      </c>
      <c r="I3197" s="38" t="s">
        <v>1864</v>
      </c>
      <c r="J3197" s="38">
        <f t="shared" si="49"/>
        <v>2011.8979999999992</v>
      </c>
      <c r="K3197" s="44">
        <v>1395.4719</v>
      </c>
      <c r="L3197" s="38" t="s">
        <v>7393</v>
      </c>
      <c r="M3197" s="38" t="s">
        <v>48</v>
      </c>
      <c r="N3197" s="38" t="s">
        <v>5092</v>
      </c>
      <c r="O3197" s="38" t="s">
        <v>7746</v>
      </c>
      <c r="P3197" s="38">
        <v>0</v>
      </c>
    </row>
    <row r="3198" spans="1:16" x14ac:dyDescent="0.3">
      <c r="A3198" s="38">
        <v>20111123.5</v>
      </c>
      <c r="B3198" s="38">
        <v>2455889</v>
      </c>
      <c r="C3198" s="38" t="s">
        <v>11067</v>
      </c>
      <c r="D3198" s="38" t="s">
        <v>1220</v>
      </c>
      <c r="E3198" s="43" t="s">
        <v>11068</v>
      </c>
      <c r="F3198" s="38" t="s">
        <v>1773</v>
      </c>
      <c r="G3198" s="38" t="s">
        <v>48</v>
      </c>
      <c r="H3198" s="38" t="s">
        <v>1470</v>
      </c>
      <c r="I3198" s="38" t="s">
        <v>2943</v>
      </c>
      <c r="J3198" s="38">
        <f t="shared" si="49"/>
        <v>2011.8988000000008</v>
      </c>
      <c r="K3198" s="44">
        <v>1395.8793000000001</v>
      </c>
      <c r="L3198" s="38" t="s">
        <v>6392</v>
      </c>
      <c r="M3198" s="38" t="s">
        <v>48</v>
      </c>
      <c r="N3198" s="38" t="s">
        <v>1070</v>
      </c>
      <c r="O3198" s="38" t="s">
        <v>1192</v>
      </c>
      <c r="P3198" s="38">
        <v>0</v>
      </c>
    </row>
    <row r="3199" spans="1:16" x14ac:dyDescent="0.3">
      <c r="A3199" s="38">
        <v>20111124.5</v>
      </c>
      <c r="B3199" s="38">
        <v>2455890</v>
      </c>
      <c r="C3199" s="38" t="s">
        <v>11069</v>
      </c>
      <c r="D3199" s="38" t="s">
        <v>860</v>
      </c>
      <c r="E3199" s="43" t="s">
        <v>11070</v>
      </c>
      <c r="F3199" s="38" t="s">
        <v>1767</v>
      </c>
      <c r="G3199" s="38" t="s">
        <v>48</v>
      </c>
      <c r="H3199" s="38" t="s">
        <v>7562</v>
      </c>
      <c r="I3199" s="38" t="s">
        <v>3551</v>
      </c>
      <c r="J3199" s="38">
        <f t="shared" si="49"/>
        <v>2011.8996000000006</v>
      </c>
      <c r="K3199" s="44">
        <v>1396.3439000000001</v>
      </c>
      <c r="L3199" s="38" t="s">
        <v>4547</v>
      </c>
      <c r="M3199" s="38" t="s">
        <v>48</v>
      </c>
      <c r="N3199" s="38" t="s">
        <v>3075</v>
      </c>
      <c r="O3199" s="38" t="s">
        <v>1121</v>
      </c>
      <c r="P3199" s="38">
        <v>0</v>
      </c>
    </row>
    <row r="3200" spans="1:16" x14ac:dyDescent="0.3">
      <c r="A3200" s="38">
        <v>20111125.5</v>
      </c>
      <c r="B3200" s="38">
        <v>2455891</v>
      </c>
      <c r="C3200" s="38" t="s">
        <v>11071</v>
      </c>
      <c r="D3200" s="38" t="s">
        <v>2029</v>
      </c>
      <c r="E3200" s="43" t="s">
        <v>10573</v>
      </c>
      <c r="F3200" s="38" t="s">
        <v>1767</v>
      </c>
      <c r="G3200" s="38" t="s">
        <v>48</v>
      </c>
      <c r="H3200" s="38" t="s">
        <v>6661</v>
      </c>
      <c r="I3200" s="38" t="s">
        <v>2848</v>
      </c>
      <c r="J3200" s="38">
        <f t="shared" si="49"/>
        <v>2011.9004000000004</v>
      </c>
      <c r="K3200" s="44">
        <v>1396.7847999999999</v>
      </c>
      <c r="L3200" s="38" t="s">
        <v>3312</v>
      </c>
      <c r="M3200" s="38" t="s">
        <v>48</v>
      </c>
      <c r="N3200" s="38" t="s">
        <v>8063</v>
      </c>
      <c r="O3200" s="38" t="s">
        <v>294</v>
      </c>
      <c r="P3200" s="38">
        <v>0</v>
      </c>
    </row>
    <row r="3201" spans="1:16" x14ac:dyDescent="0.3">
      <c r="A3201" s="38">
        <v>20111126.5</v>
      </c>
      <c r="B3201" s="38">
        <v>2455892</v>
      </c>
      <c r="C3201" s="38" t="s">
        <v>11072</v>
      </c>
      <c r="D3201" s="38" t="s">
        <v>2263</v>
      </c>
      <c r="E3201" s="43" t="s">
        <v>2413</v>
      </c>
      <c r="F3201" s="38" t="s">
        <v>1767</v>
      </c>
      <c r="G3201" s="38" t="s">
        <v>48</v>
      </c>
      <c r="H3201" s="38" t="s">
        <v>10214</v>
      </c>
      <c r="I3201" s="38" t="s">
        <v>4965</v>
      </c>
      <c r="J3201" s="38">
        <f t="shared" si="49"/>
        <v>2011.9012000000002</v>
      </c>
      <c r="K3201" s="44">
        <v>1397.2638999999999</v>
      </c>
      <c r="L3201" s="38" t="s">
        <v>6384</v>
      </c>
      <c r="M3201" s="38" t="s">
        <v>48</v>
      </c>
      <c r="N3201" s="38" t="s">
        <v>4497</v>
      </c>
      <c r="O3201" s="38" t="s">
        <v>5977</v>
      </c>
      <c r="P3201" s="38">
        <v>0</v>
      </c>
    </row>
    <row r="3202" spans="1:16" x14ac:dyDescent="0.3">
      <c r="A3202" s="38">
        <v>20111127.5</v>
      </c>
      <c r="B3202" s="38">
        <v>2455893</v>
      </c>
      <c r="C3202" s="38" t="s">
        <v>11073</v>
      </c>
      <c r="D3202" s="38" t="s">
        <v>3156</v>
      </c>
      <c r="E3202" s="43" t="s">
        <v>11074</v>
      </c>
      <c r="F3202" s="38" t="s">
        <v>1767</v>
      </c>
      <c r="G3202" s="38" t="s">
        <v>48</v>
      </c>
      <c r="H3202" s="38" t="s">
        <v>7374</v>
      </c>
      <c r="I3202" s="38" t="s">
        <v>6274</v>
      </c>
      <c r="J3202" s="38">
        <f t="shared" si="49"/>
        <v>2011.902</v>
      </c>
      <c r="K3202" s="44">
        <v>1397.9041999999999</v>
      </c>
      <c r="L3202" s="38" t="s">
        <v>5524</v>
      </c>
      <c r="M3202" s="38" t="s">
        <v>48</v>
      </c>
      <c r="N3202" s="38" t="s">
        <v>11075</v>
      </c>
      <c r="O3202" s="38" t="s">
        <v>5317</v>
      </c>
      <c r="P3202" s="38">
        <v>0</v>
      </c>
    </row>
    <row r="3203" spans="1:16" x14ac:dyDescent="0.3">
      <c r="A3203" s="38">
        <v>20111128.5</v>
      </c>
      <c r="B3203" s="38">
        <v>2455894</v>
      </c>
      <c r="C3203" s="38" t="s">
        <v>11076</v>
      </c>
      <c r="D3203" s="38" t="s">
        <v>1896</v>
      </c>
      <c r="E3203" s="43" t="s">
        <v>11077</v>
      </c>
      <c r="F3203" s="38" t="s">
        <v>1773</v>
      </c>
      <c r="G3203" s="38" t="s">
        <v>48</v>
      </c>
      <c r="H3203" s="38" t="s">
        <v>5040</v>
      </c>
      <c r="I3203" s="38" t="s">
        <v>6258</v>
      </c>
      <c r="J3203" s="38">
        <f t="shared" si="49"/>
        <v>2011.9027999999998</v>
      </c>
      <c r="K3203" s="44">
        <v>1398.5351000000001</v>
      </c>
      <c r="L3203" s="38" t="s">
        <v>1505</v>
      </c>
      <c r="M3203" s="38" t="s">
        <v>48</v>
      </c>
      <c r="N3203" s="38" t="s">
        <v>2958</v>
      </c>
      <c r="O3203" s="38" t="s">
        <v>6558</v>
      </c>
      <c r="P3203" s="38">
        <v>0</v>
      </c>
    </row>
    <row r="3204" spans="1:16" x14ac:dyDescent="0.3">
      <c r="A3204" s="38">
        <v>20111129.5</v>
      </c>
      <c r="B3204" s="38">
        <v>2455895</v>
      </c>
      <c r="C3204" s="38" t="s">
        <v>11078</v>
      </c>
      <c r="D3204" s="38" t="s">
        <v>11079</v>
      </c>
      <c r="E3204" s="43" t="s">
        <v>11080</v>
      </c>
      <c r="F3204" s="38" t="s">
        <v>1773</v>
      </c>
      <c r="G3204" s="38" t="s">
        <v>48</v>
      </c>
      <c r="H3204" s="38" t="s">
        <v>5082</v>
      </c>
      <c r="I3204" s="38" t="s">
        <v>546</v>
      </c>
      <c r="J3204" s="38">
        <f t="shared" si="49"/>
        <v>2011.9035999999996</v>
      </c>
      <c r="K3204" s="44">
        <v>1399.1476</v>
      </c>
      <c r="L3204" s="38" t="s">
        <v>3501</v>
      </c>
      <c r="M3204" s="38" t="s">
        <v>48</v>
      </c>
      <c r="N3204" s="38" t="s">
        <v>11081</v>
      </c>
      <c r="O3204" s="38" t="s">
        <v>6477</v>
      </c>
      <c r="P3204" s="38">
        <v>0</v>
      </c>
    </row>
    <row r="3205" spans="1:16" x14ac:dyDescent="0.3">
      <c r="A3205" s="38">
        <v>20111130.5</v>
      </c>
      <c r="B3205" s="38">
        <v>2455896</v>
      </c>
      <c r="C3205" s="38" t="s">
        <v>11082</v>
      </c>
      <c r="D3205" s="38" t="s">
        <v>10568</v>
      </c>
      <c r="E3205" s="43" t="s">
        <v>2150</v>
      </c>
      <c r="F3205" s="38" t="s">
        <v>1773</v>
      </c>
      <c r="G3205" s="38" t="s">
        <v>48</v>
      </c>
      <c r="H3205" s="38" t="s">
        <v>7431</v>
      </c>
      <c r="I3205" s="38" t="s">
        <v>4965</v>
      </c>
      <c r="J3205" s="38">
        <f t="shared" si="49"/>
        <v>2011.9043999999994</v>
      </c>
      <c r="K3205" s="44">
        <v>1399.6528000000001</v>
      </c>
      <c r="L3205" s="38" t="s">
        <v>5898</v>
      </c>
      <c r="M3205" s="38" t="s">
        <v>48</v>
      </c>
      <c r="N3205" s="38" t="s">
        <v>8754</v>
      </c>
      <c r="O3205" s="38" t="s">
        <v>6060</v>
      </c>
      <c r="P3205" s="38">
        <v>0</v>
      </c>
    </row>
    <row r="3206" spans="1:16" x14ac:dyDescent="0.3">
      <c r="A3206" s="38">
        <v>20111201.5</v>
      </c>
      <c r="B3206" s="38">
        <v>2455897</v>
      </c>
      <c r="C3206" s="38" t="s">
        <v>11083</v>
      </c>
      <c r="D3206" s="38" t="s">
        <v>11084</v>
      </c>
      <c r="E3206" s="43" t="s">
        <v>11085</v>
      </c>
      <c r="F3206" s="38" t="s">
        <v>1773</v>
      </c>
      <c r="G3206" s="38" t="s">
        <v>48</v>
      </c>
      <c r="H3206" s="38" t="s">
        <v>4889</v>
      </c>
      <c r="I3206" s="38" t="s">
        <v>2943</v>
      </c>
      <c r="J3206" s="38">
        <f t="shared" ref="J3206:J3269" si="50">INT(A3206/10000)+8*(A3206/10000-INT(A3206/10000))</f>
        <v>2011.9611999999997</v>
      </c>
      <c r="K3206" s="44">
        <v>1400.0707</v>
      </c>
      <c r="L3206" s="38" t="s">
        <v>1587</v>
      </c>
      <c r="M3206" s="38" t="s">
        <v>48</v>
      </c>
      <c r="N3206" s="38" t="s">
        <v>3733</v>
      </c>
      <c r="O3206" s="38" t="s">
        <v>4648</v>
      </c>
      <c r="P3206" s="38">
        <v>0</v>
      </c>
    </row>
    <row r="3207" spans="1:16" x14ac:dyDescent="0.3">
      <c r="A3207" s="38">
        <v>20111202.5</v>
      </c>
      <c r="B3207" s="38">
        <v>2455898</v>
      </c>
      <c r="C3207" s="38" t="s">
        <v>11086</v>
      </c>
      <c r="D3207" s="38" t="s">
        <v>4366</v>
      </c>
      <c r="E3207" s="43" t="s">
        <v>11087</v>
      </c>
      <c r="F3207" s="38" t="s">
        <v>1773</v>
      </c>
      <c r="G3207" s="38" t="s">
        <v>48</v>
      </c>
      <c r="H3207" s="38" t="s">
        <v>11088</v>
      </c>
      <c r="I3207" s="38" t="s">
        <v>6402</v>
      </c>
      <c r="J3207" s="38">
        <f t="shared" si="50"/>
        <v>2011.9619999999995</v>
      </c>
      <c r="K3207" s="44">
        <v>1400.4683</v>
      </c>
      <c r="L3207" s="38" t="s">
        <v>1114</v>
      </c>
      <c r="M3207" s="38" t="s">
        <v>48</v>
      </c>
      <c r="N3207" s="38" t="s">
        <v>2646</v>
      </c>
      <c r="O3207" s="38" t="s">
        <v>2425</v>
      </c>
      <c r="P3207" s="38">
        <v>0</v>
      </c>
    </row>
    <row r="3208" spans="1:16" x14ac:dyDescent="0.3">
      <c r="A3208" s="38">
        <v>20111203.5</v>
      </c>
      <c r="B3208" s="38">
        <v>2455899</v>
      </c>
      <c r="C3208" s="38" t="s">
        <v>11089</v>
      </c>
      <c r="D3208" s="38" t="s">
        <v>2797</v>
      </c>
      <c r="E3208" s="43" t="s">
        <v>11090</v>
      </c>
      <c r="F3208" s="38" t="s">
        <v>1779</v>
      </c>
      <c r="G3208" s="38" t="s">
        <v>48</v>
      </c>
      <c r="H3208" s="38" t="s">
        <v>11091</v>
      </c>
      <c r="I3208" s="38" t="s">
        <v>5872</v>
      </c>
      <c r="J3208" s="38">
        <f t="shared" si="50"/>
        <v>2011.9627999999993</v>
      </c>
      <c r="K3208" s="44">
        <v>1400.7456999999999</v>
      </c>
      <c r="L3208" s="38" t="s">
        <v>3034</v>
      </c>
      <c r="M3208" s="38" t="s">
        <v>48</v>
      </c>
      <c r="N3208" s="38" t="s">
        <v>11092</v>
      </c>
      <c r="O3208" s="38" t="s">
        <v>3797</v>
      </c>
      <c r="P3208" s="38">
        <v>0</v>
      </c>
    </row>
    <row r="3209" spans="1:16" x14ac:dyDescent="0.3">
      <c r="A3209" s="38">
        <v>20111204.5</v>
      </c>
      <c r="B3209" s="38">
        <v>2455900</v>
      </c>
      <c r="C3209" s="38" t="s">
        <v>11093</v>
      </c>
      <c r="D3209" s="38" t="s">
        <v>11094</v>
      </c>
      <c r="E3209" s="43" t="s">
        <v>3418</v>
      </c>
      <c r="F3209" s="38" t="s">
        <v>1779</v>
      </c>
      <c r="G3209" s="38" t="s">
        <v>48</v>
      </c>
      <c r="H3209" s="38" t="s">
        <v>5717</v>
      </c>
      <c r="I3209" s="38" t="s">
        <v>761</v>
      </c>
      <c r="J3209" s="38">
        <f t="shared" si="50"/>
        <v>2011.9635999999991</v>
      </c>
      <c r="K3209" s="44">
        <v>1401.2168999999999</v>
      </c>
      <c r="L3209" s="38" t="s">
        <v>4653</v>
      </c>
      <c r="M3209" s="38" t="s">
        <v>48</v>
      </c>
      <c r="N3209" s="38" t="s">
        <v>2922</v>
      </c>
      <c r="O3209" s="38" t="s">
        <v>407</v>
      </c>
      <c r="P3209" s="38">
        <v>0</v>
      </c>
    </row>
    <row r="3210" spans="1:16" x14ac:dyDescent="0.3">
      <c r="A3210" s="38">
        <v>20111205.5</v>
      </c>
      <c r="B3210" s="38">
        <v>2455901</v>
      </c>
      <c r="C3210" s="38" t="s">
        <v>11095</v>
      </c>
      <c r="D3210" s="38" t="s">
        <v>1725</v>
      </c>
      <c r="E3210" s="43" t="s">
        <v>11096</v>
      </c>
      <c r="F3210" s="38" t="s">
        <v>1779</v>
      </c>
      <c r="G3210" s="38" t="s">
        <v>48</v>
      </c>
      <c r="H3210" s="38" t="s">
        <v>6680</v>
      </c>
      <c r="I3210" s="38" t="s">
        <v>1730</v>
      </c>
      <c r="J3210" s="38">
        <f t="shared" si="50"/>
        <v>2011.9644000000008</v>
      </c>
      <c r="K3210" s="44">
        <v>1401.7349999999999</v>
      </c>
      <c r="L3210" s="38" t="s">
        <v>2114</v>
      </c>
      <c r="M3210" s="38" t="s">
        <v>48</v>
      </c>
      <c r="N3210" s="38" t="s">
        <v>8069</v>
      </c>
      <c r="O3210" s="38" t="s">
        <v>6581</v>
      </c>
      <c r="P3210" s="38">
        <v>0</v>
      </c>
    </row>
    <row r="3211" spans="1:16" x14ac:dyDescent="0.3">
      <c r="A3211" s="38">
        <v>20111206.5</v>
      </c>
      <c r="B3211" s="38">
        <v>2455902</v>
      </c>
      <c r="C3211" s="38" t="s">
        <v>11097</v>
      </c>
      <c r="D3211" s="38" t="s">
        <v>316</v>
      </c>
      <c r="E3211" s="43" t="s">
        <v>11098</v>
      </c>
      <c r="F3211" s="38" t="s">
        <v>1779</v>
      </c>
      <c r="G3211" s="38" t="s">
        <v>48</v>
      </c>
      <c r="H3211" s="38" t="s">
        <v>6835</v>
      </c>
      <c r="I3211" s="38" t="s">
        <v>1153</v>
      </c>
      <c r="J3211" s="38">
        <f t="shared" si="50"/>
        <v>2011.9652000000006</v>
      </c>
      <c r="K3211" s="44">
        <v>1402.317</v>
      </c>
      <c r="L3211" s="38" t="s">
        <v>4096</v>
      </c>
      <c r="M3211" s="38" t="s">
        <v>48</v>
      </c>
      <c r="N3211" s="38" t="s">
        <v>3287</v>
      </c>
      <c r="O3211" s="38" t="s">
        <v>3828</v>
      </c>
      <c r="P3211" s="38">
        <v>0</v>
      </c>
    </row>
    <row r="3212" spans="1:16" x14ac:dyDescent="0.3">
      <c r="A3212" s="38">
        <v>20111207.5</v>
      </c>
      <c r="B3212" s="38">
        <v>2455903</v>
      </c>
      <c r="C3212" s="38" t="s">
        <v>11099</v>
      </c>
      <c r="D3212" s="38" t="s">
        <v>2459</v>
      </c>
      <c r="E3212" s="43" t="s">
        <v>11100</v>
      </c>
      <c r="F3212" s="38" t="s">
        <v>1784</v>
      </c>
      <c r="G3212" s="38" t="s">
        <v>48</v>
      </c>
      <c r="H3212" s="38" t="s">
        <v>11101</v>
      </c>
      <c r="I3212" s="38" t="s">
        <v>1942</v>
      </c>
      <c r="J3212" s="38">
        <f t="shared" si="50"/>
        <v>2011.9660000000003</v>
      </c>
      <c r="K3212" s="44">
        <v>1402.8797999999999</v>
      </c>
      <c r="L3212" s="38" t="s">
        <v>1318</v>
      </c>
      <c r="M3212" s="38" t="s">
        <v>48</v>
      </c>
      <c r="N3212" s="38" t="s">
        <v>1174</v>
      </c>
      <c r="O3212" s="38" t="s">
        <v>8184</v>
      </c>
      <c r="P3212" s="38">
        <v>0</v>
      </c>
    </row>
    <row r="3213" spans="1:16" x14ac:dyDescent="0.3">
      <c r="A3213" s="38">
        <v>20111208.5</v>
      </c>
      <c r="B3213" s="38">
        <v>2455904</v>
      </c>
      <c r="C3213" s="38" t="s">
        <v>11102</v>
      </c>
      <c r="D3213" s="38" t="s">
        <v>712</v>
      </c>
      <c r="E3213" s="43" t="s">
        <v>11103</v>
      </c>
      <c r="F3213" s="38" t="s">
        <v>1790</v>
      </c>
      <c r="G3213" s="38" t="s">
        <v>48</v>
      </c>
      <c r="H3213" s="38" t="s">
        <v>11104</v>
      </c>
      <c r="I3213" s="38" t="s">
        <v>1965</v>
      </c>
      <c r="J3213" s="38">
        <f t="shared" si="50"/>
        <v>2011.9668000000001</v>
      </c>
      <c r="K3213" s="44">
        <v>1403.4345000000001</v>
      </c>
      <c r="L3213" s="38" t="s">
        <v>1646</v>
      </c>
      <c r="M3213" s="38" t="s">
        <v>48</v>
      </c>
      <c r="N3213" s="38" t="s">
        <v>11105</v>
      </c>
      <c r="O3213" s="38" t="s">
        <v>5948</v>
      </c>
      <c r="P3213" s="38">
        <v>0</v>
      </c>
    </row>
    <row r="3214" spans="1:16" x14ac:dyDescent="0.3">
      <c r="A3214" s="38">
        <v>20111209.5</v>
      </c>
      <c r="B3214" s="38">
        <v>2455905</v>
      </c>
      <c r="C3214" s="38" t="s">
        <v>11106</v>
      </c>
      <c r="D3214" s="38" t="s">
        <v>2179</v>
      </c>
      <c r="E3214" s="43" t="s">
        <v>11107</v>
      </c>
      <c r="F3214" s="38" t="s">
        <v>1790</v>
      </c>
      <c r="G3214" s="38" t="s">
        <v>48</v>
      </c>
      <c r="H3214" s="38" t="s">
        <v>4249</v>
      </c>
      <c r="I3214" s="38" t="s">
        <v>2193</v>
      </c>
      <c r="J3214" s="38">
        <f t="shared" si="50"/>
        <v>2011.9675999999999</v>
      </c>
      <c r="K3214" s="44">
        <v>1403.8099</v>
      </c>
      <c r="L3214" s="38" t="s">
        <v>174</v>
      </c>
      <c r="M3214" s="38" t="s">
        <v>48</v>
      </c>
      <c r="N3214" s="38" t="s">
        <v>11108</v>
      </c>
      <c r="O3214" s="38" t="s">
        <v>7319</v>
      </c>
      <c r="P3214" s="38">
        <v>0</v>
      </c>
    </row>
    <row r="3215" spans="1:16" x14ac:dyDescent="0.3">
      <c r="A3215" s="38">
        <v>20111210.5</v>
      </c>
      <c r="B3215" s="38">
        <v>2455906</v>
      </c>
      <c r="C3215" s="38" t="s">
        <v>11109</v>
      </c>
      <c r="D3215" s="38" t="s">
        <v>860</v>
      </c>
      <c r="E3215" s="43" t="s">
        <v>11110</v>
      </c>
      <c r="F3215" s="38" t="s">
        <v>1784</v>
      </c>
      <c r="G3215" s="38" t="s">
        <v>48</v>
      </c>
      <c r="H3215" s="38" t="s">
        <v>11111</v>
      </c>
      <c r="I3215" s="38" t="s">
        <v>6402</v>
      </c>
      <c r="J3215" s="38">
        <f t="shared" si="50"/>
        <v>2011.9683999999997</v>
      </c>
      <c r="K3215" s="44">
        <v>1404.0569</v>
      </c>
      <c r="L3215" s="38" t="s">
        <v>4846</v>
      </c>
      <c r="M3215" s="38" t="s">
        <v>48</v>
      </c>
      <c r="N3215" s="38" t="s">
        <v>11112</v>
      </c>
      <c r="O3215" s="38" t="s">
        <v>2416</v>
      </c>
      <c r="P3215" s="38">
        <v>0</v>
      </c>
    </row>
    <row r="3216" spans="1:16" x14ac:dyDescent="0.3">
      <c r="A3216" s="38">
        <v>20111211.5</v>
      </c>
      <c r="B3216" s="38">
        <v>2455907</v>
      </c>
      <c r="C3216" s="38" t="s">
        <v>11113</v>
      </c>
      <c r="D3216" s="38" t="s">
        <v>1272</v>
      </c>
      <c r="E3216" s="43" t="s">
        <v>11114</v>
      </c>
      <c r="F3216" s="38" t="s">
        <v>1784</v>
      </c>
      <c r="G3216" s="38" t="s">
        <v>48</v>
      </c>
      <c r="H3216" s="38" t="s">
        <v>6313</v>
      </c>
      <c r="I3216" s="38" t="s">
        <v>4570</v>
      </c>
      <c r="J3216" s="38">
        <f t="shared" si="50"/>
        <v>2011.9691999999995</v>
      </c>
      <c r="K3216" s="44">
        <v>1404.3607</v>
      </c>
      <c r="L3216" s="38" t="s">
        <v>3438</v>
      </c>
      <c r="M3216" s="38" t="s">
        <v>48</v>
      </c>
      <c r="N3216" s="38" t="s">
        <v>8496</v>
      </c>
      <c r="O3216" s="38" t="s">
        <v>2571</v>
      </c>
      <c r="P3216" s="38">
        <v>0</v>
      </c>
    </row>
    <row r="3217" spans="1:16" x14ac:dyDescent="0.3">
      <c r="A3217" s="38">
        <v>20111212.5</v>
      </c>
      <c r="B3217" s="38">
        <v>2455908</v>
      </c>
      <c r="C3217" s="38" t="s">
        <v>11115</v>
      </c>
      <c r="D3217" s="38" t="s">
        <v>11116</v>
      </c>
      <c r="E3217" s="43" t="s">
        <v>11117</v>
      </c>
      <c r="F3217" s="38" t="s">
        <v>1784</v>
      </c>
      <c r="G3217" s="38" t="s">
        <v>48</v>
      </c>
      <c r="H3217" s="38" t="s">
        <v>5311</v>
      </c>
      <c r="I3217" s="38" t="s">
        <v>2943</v>
      </c>
      <c r="J3217" s="38">
        <f t="shared" si="50"/>
        <v>2011.9699999999993</v>
      </c>
      <c r="K3217" s="44">
        <v>1404.6913999999999</v>
      </c>
      <c r="L3217" s="38" t="s">
        <v>3734</v>
      </c>
      <c r="M3217" s="38" t="s">
        <v>48</v>
      </c>
      <c r="N3217" s="38" t="s">
        <v>11118</v>
      </c>
      <c r="O3217" s="38" t="s">
        <v>1307</v>
      </c>
      <c r="P3217" s="38">
        <v>0</v>
      </c>
    </row>
    <row r="3218" spans="1:16" x14ac:dyDescent="0.3">
      <c r="A3218" s="38">
        <v>20111213.5</v>
      </c>
      <c r="B3218" s="38">
        <v>2455909</v>
      </c>
      <c r="C3218" s="38" t="s">
        <v>11119</v>
      </c>
      <c r="D3218" s="38" t="s">
        <v>2073</v>
      </c>
      <c r="E3218" s="43" t="s">
        <v>11120</v>
      </c>
      <c r="F3218" s="38" t="s">
        <v>1784</v>
      </c>
      <c r="G3218" s="38" t="s">
        <v>48</v>
      </c>
      <c r="H3218" s="38" t="s">
        <v>5879</v>
      </c>
      <c r="I3218" s="38" t="s">
        <v>2943</v>
      </c>
      <c r="J3218" s="38">
        <f t="shared" si="50"/>
        <v>2011.9707999999991</v>
      </c>
      <c r="K3218" s="44">
        <v>1405.0134</v>
      </c>
      <c r="L3218" s="38" t="s">
        <v>2103</v>
      </c>
      <c r="M3218" s="38" t="s">
        <v>48</v>
      </c>
      <c r="N3218" s="38" t="s">
        <v>11121</v>
      </c>
      <c r="O3218" s="38" t="s">
        <v>2065</v>
      </c>
      <c r="P3218" s="38">
        <v>0</v>
      </c>
    </row>
    <row r="3219" spans="1:16" x14ac:dyDescent="0.3">
      <c r="A3219" s="38">
        <v>20111214.5</v>
      </c>
      <c r="B3219" s="38">
        <v>2455910</v>
      </c>
      <c r="C3219" s="38" t="s">
        <v>11122</v>
      </c>
      <c r="D3219" s="38" t="s">
        <v>11123</v>
      </c>
      <c r="E3219" s="43" t="s">
        <v>11124</v>
      </c>
      <c r="F3219" s="38" t="s">
        <v>1784</v>
      </c>
      <c r="G3219" s="38" t="s">
        <v>48</v>
      </c>
      <c r="H3219" s="38" t="s">
        <v>5047</v>
      </c>
      <c r="I3219" s="38" t="s">
        <v>2848</v>
      </c>
      <c r="J3219" s="38">
        <f t="shared" si="50"/>
        <v>2011.9716000000008</v>
      </c>
      <c r="K3219" s="44">
        <v>1405.2664</v>
      </c>
      <c r="L3219" s="38" t="s">
        <v>343</v>
      </c>
      <c r="M3219" s="38" t="s">
        <v>48</v>
      </c>
      <c r="N3219" s="38" t="s">
        <v>11125</v>
      </c>
      <c r="O3219" s="38" t="s">
        <v>3725</v>
      </c>
      <c r="P3219" s="38">
        <v>0</v>
      </c>
    </row>
    <row r="3220" spans="1:16" x14ac:dyDescent="0.3">
      <c r="A3220" s="38">
        <v>20111215.5</v>
      </c>
      <c r="B3220" s="38">
        <v>2455911</v>
      </c>
      <c r="C3220" s="38" t="s">
        <v>11126</v>
      </c>
      <c r="D3220" s="38" t="s">
        <v>4411</v>
      </c>
      <c r="E3220" s="43" t="s">
        <v>11127</v>
      </c>
      <c r="F3220" s="38" t="s">
        <v>1784</v>
      </c>
      <c r="G3220" s="38" t="s">
        <v>48</v>
      </c>
      <c r="H3220" s="38" t="s">
        <v>7379</v>
      </c>
      <c r="I3220" s="38" t="s">
        <v>4570</v>
      </c>
      <c r="J3220" s="38">
        <f t="shared" si="50"/>
        <v>2011.9724000000006</v>
      </c>
      <c r="K3220" s="44">
        <v>1405.4926</v>
      </c>
      <c r="L3220" s="38" t="s">
        <v>343</v>
      </c>
      <c r="M3220" s="38" t="s">
        <v>48</v>
      </c>
      <c r="N3220" s="38" t="s">
        <v>2502</v>
      </c>
      <c r="O3220" s="38" t="s">
        <v>2059</v>
      </c>
      <c r="P3220" s="38">
        <v>0</v>
      </c>
    </row>
    <row r="3221" spans="1:16" x14ac:dyDescent="0.3">
      <c r="A3221" s="38">
        <v>20111216.5</v>
      </c>
      <c r="B3221" s="38">
        <v>2455912</v>
      </c>
      <c r="C3221" s="38" t="s">
        <v>11128</v>
      </c>
      <c r="D3221" s="38" t="s">
        <v>7078</v>
      </c>
      <c r="E3221" s="43" t="s">
        <v>11129</v>
      </c>
      <c r="F3221" s="38" t="s">
        <v>1784</v>
      </c>
      <c r="G3221" s="38" t="s">
        <v>48</v>
      </c>
      <c r="H3221" s="38" t="s">
        <v>5100</v>
      </c>
      <c r="I3221" s="38" t="s">
        <v>1730</v>
      </c>
      <c r="J3221" s="38">
        <f t="shared" si="50"/>
        <v>2011.9732000000004</v>
      </c>
      <c r="K3221" s="44">
        <v>1405.7022999999999</v>
      </c>
      <c r="L3221" s="38" t="s">
        <v>6684</v>
      </c>
      <c r="M3221" s="38" t="s">
        <v>48</v>
      </c>
      <c r="N3221" s="38" t="s">
        <v>4841</v>
      </c>
      <c r="O3221" s="38" t="s">
        <v>321</v>
      </c>
      <c r="P3221" s="38">
        <v>0</v>
      </c>
    </row>
    <row r="3222" spans="1:16" x14ac:dyDescent="0.3">
      <c r="A3222" s="38">
        <v>20111217.5</v>
      </c>
      <c r="B3222" s="38">
        <v>2455913</v>
      </c>
      <c r="C3222" s="38" t="s">
        <v>11130</v>
      </c>
      <c r="D3222" s="38" t="s">
        <v>6975</v>
      </c>
      <c r="E3222" s="43" t="s">
        <v>11131</v>
      </c>
      <c r="F3222" s="38" t="s">
        <v>1784</v>
      </c>
      <c r="G3222" s="38" t="s">
        <v>48</v>
      </c>
      <c r="H3222" s="38" t="s">
        <v>4415</v>
      </c>
      <c r="I3222" s="38" t="s">
        <v>4970</v>
      </c>
      <c r="J3222" s="38">
        <f t="shared" si="50"/>
        <v>2011.9740000000002</v>
      </c>
      <c r="K3222" s="44">
        <v>1406.0156999999999</v>
      </c>
      <c r="L3222" s="38" t="s">
        <v>1526</v>
      </c>
      <c r="M3222" s="38" t="s">
        <v>48</v>
      </c>
      <c r="N3222" s="38" t="s">
        <v>11132</v>
      </c>
      <c r="O3222" s="38" t="s">
        <v>5450</v>
      </c>
      <c r="P3222" s="38">
        <v>0</v>
      </c>
    </row>
    <row r="3223" spans="1:16" x14ac:dyDescent="0.3">
      <c r="A3223" s="38">
        <v>20111218.5</v>
      </c>
      <c r="B3223" s="38">
        <v>2455914</v>
      </c>
      <c r="C3223" s="38" t="s">
        <v>11133</v>
      </c>
      <c r="D3223" s="38" t="s">
        <v>6678</v>
      </c>
      <c r="E3223" s="43" t="s">
        <v>11134</v>
      </c>
      <c r="F3223" s="38" t="s">
        <v>1790</v>
      </c>
      <c r="G3223" s="38" t="s">
        <v>48</v>
      </c>
      <c r="H3223" s="38" t="s">
        <v>9905</v>
      </c>
      <c r="I3223" s="38" t="s">
        <v>6274</v>
      </c>
      <c r="J3223" s="38">
        <f t="shared" si="50"/>
        <v>2011.9748</v>
      </c>
      <c r="K3223" s="44">
        <v>1406.2403999999999</v>
      </c>
      <c r="L3223" s="38" t="s">
        <v>1277</v>
      </c>
      <c r="M3223" s="38" t="s">
        <v>48</v>
      </c>
      <c r="N3223" s="38" t="s">
        <v>8140</v>
      </c>
      <c r="O3223" s="38" t="s">
        <v>2059</v>
      </c>
      <c r="P3223" s="38">
        <v>0</v>
      </c>
    </row>
    <row r="3224" spans="1:16" x14ac:dyDescent="0.3">
      <c r="A3224" s="38">
        <v>20111219.5</v>
      </c>
      <c r="B3224" s="38">
        <v>2455915</v>
      </c>
      <c r="C3224" s="38" t="s">
        <v>11135</v>
      </c>
      <c r="D3224" s="38" t="s">
        <v>3608</v>
      </c>
      <c r="E3224" s="43" t="s">
        <v>11136</v>
      </c>
      <c r="F3224" s="38" t="s">
        <v>1790</v>
      </c>
      <c r="G3224" s="38" t="s">
        <v>48</v>
      </c>
      <c r="H3224" s="38" t="s">
        <v>629</v>
      </c>
      <c r="I3224" s="38" t="s">
        <v>5004</v>
      </c>
      <c r="J3224" s="38">
        <f t="shared" si="50"/>
        <v>2011.9755999999998</v>
      </c>
      <c r="K3224" s="44">
        <v>1406.3883000000001</v>
      </c>
      <c r="L3224" s="38" t="s">
        <v>1277</v>
      </c>
      <c r="M3224" s="38" t="s">
        <v>48</v>
      </c>
      <c r="N3224" s="38" t="s">
        <v>11137</v>
      </c>
      <c r="O3224" s="38" t="s">
        <v>2463</v>
      </c>
      <c r="P3224" s="38">
        <v>0</v>
      </c>
    </row>
    <row r="3225" spans="1:16" x14ac:dyDescent="0.3">
      <c r="A3225" s="38">
        <v>20111220.5</v>
      </c>
      <c r="B3225" s="38">
        <v>2455916</v>
      </c>
      <c r="C3225" s="38" t="s">
        <v>11138</v>
      </c>
      <c r="D3225" s="38" t="s">
        <v>1812</v>
      </c>
      <c r="E3225" s="43" t="s">
        <v>11139</v>
      </c>
      <c r="F3225" s="38" t="s">
        <v>1790</v>
      </c>
      <c r="G3225" s="38" t="s">
        <v>48</v>
      </c>
      <c r="H3225" s="38" t="s">
        <v>11140</v>
      </c>
      <c r="I3225" s="38" t="s">
        <v>1485</v>
      </c>
      <c r="J3225" s="38">
        <f t="shared" si="50"/>
        <v>2011.9763999999996</v>
      </c>
      <c r="K3225" s="44">
        <v>1406.5335</v>
      </c>
      <c r="L3225" s="38" t="s">
        <v>3716</v>
      </c>
      <c r="M3225" s="38" t="s">
        <v>48</v>
      </c>
      <c r="N3225" s="38" t="s">
        <v>11141</v>
      </c>
      <c r="O3225" s="38" t="s">
        <v>2874</v>
      </c>
      <c r="P3225" s="38">
        <v>0</v>
      </c>
    </row>
    <row r="3226" spans="1:16" x14ac:dyDescent="0.3">
      <c r="A3226" s="38">
        <v>20111221.5</v>
      </c>
      <c r="B3226" s="38">
        <v>2455917</v>
      </c>
      <c r="C3226" s="38" t="s">
        <v>11142</v>
      </c>
      <c r="D3226" s="38" t="s">
        <v>160</v>
      </c>
      <c r="E3226" s="43" t="s">
        <v>11143</v>
      </c>
      <c r="F3226" s="38" t="s">
        <v>1784</v>
      </c>
      <c r="G3226" s="38" t="s">
        <v>48</v>
      </c>
      <c r="H3226" s="38" t="s">
        <v>11144</v>
      </c>
      <c r="I3226" s="38" t="s">
        <v>1202</v>
      </c>
      <c r="J3226" s="38">
        <f t="shared" si="50"/>
        <v>2011.9771999999994</v>
      </c>
      <c r="K3226" s="44">
        <v>1406.5083999999999</v>
      </c>
      <c r="L3226" s="38" t="s">
        <v>1277</v>
      </c>
      <c r="M3226" s="38" t="s">
        <v>48</v>
      </c>
      <c r="N3226" s="38" t="s">
        <v>5622</v>
      </c>
      <c r="O3226" s="38" t="s">
        <v>6214</v>
      </c>
      <c r="P3226" s="38">
        <v>0</v>
      </c>
    </row>
    <row r="3227" spans="1:16" x14ac:dyDescent="0.3">
      <c r="A3227" s="38">
        <v>20111222.5</v>
      </c>
      <c r="B3227" s="38">
        <v>2455918</v>
      </c>
      <c r="C3227" s="38" t="s">
        <v>11145</v>
      </c>
      <c r="D3227" s="38" t="s">
        <v>200</v>
      </c>
      <c r="E3227" s="43" t="s">
        <v>11146</v>
      </c>
      <c r="F3227" s="38" t="s">
        <v>1784</v>
      </c>
      <c r="G3227" s="38" t="s">
        <v>48</v>
      </c>
      <c r="H3227" s="38" t="s">
        <v>543</v>
      </c>
      <c r="I3227" s="38" t="s">
        <v>974</v>
      </c>
      <c r="J3227" s="38">
        <f t="shared" si="50"/>
        <v>2011.9779999999992</v>
      </c>
      <c r="K3227" s="44">
        <v>1406.5147999999999</v>
      </c>
      <c r="L3227" s="38" t="s">
        <v>3716</v>
      </c>
      <c r="M3227" s="38" t="s">
        <v>48</v>
      </c>
      <c r="N3227" s="38" t="s">
        <v>8897</v>
      </c>
      <c r="O3227" s="38" t="s">
        <v>3466</v>
      </c>
      <c r="P3227" s="38">
        <v>0</v>
      </c>
    </row>
    <row r="3228" spans="1:16" x14ac:dyDescent="0.3">
      <c r="A3228" s="38">
        <v>20111223.5</v>
      </c>
      <c r="B3228" s="38">
        <v>2455919</v>
      </c>
      <c r="C3228" s="38" t="s">
        <v>11147</v>
      </c>
      <c r="D3228" s="38" t="s">
        <v>468</v>
      </c>
      <c r="E3228" s="43" t="s">
        <v>11148</v>
      </c>
      <c r="F3228" s="38" t="s">
        <v>1784</v>
      </c>
      <c r="G3228" s="38" t="s">
        <v>48</v>
      </c>
      <c r="H3228" s="38" t="s">
        <v>7044</v>
      </c>
      <c r="I3228" s="38" t="s">
        <v>546</v>
      </c>
      <c r="J3228" s="38">
        <f t="shared" si="50"/>
        <v>2011.9788000000008</v>
      </c>
      <c r="K3228" s="44">
        <v>1406.6397999999999</v>
      </c>
      <c r="L3228" s="38" t="s">
        <v>3716</v>
      </c>
      <c r="M3228" s="38" t="s">
        <v>48</v>
      </c>
      <c r="N3228" s="38" t="s">
        <v>11149</v>
      </c>
      <c r="O3228" s="38" t="s">
        <v>8471</v>
      </c>
      <c r="P3228" s="38">
        <v>0</v>
      </c>
    </row>
    <row r="3229" spans="1:16" x14ac:dyDescent="0.3">
      <c r="A3229" s="38">
        <v>20111224.5</v>
      </c>
      <c r="B3229" s="38">
        <v>2455920</v>
      </c>
      <c r="C3229" s="38" t="s">
        <v>11150</v>
      </c>
      <c r="D3229" s="38" t="s">
        <v>11151</v>
      </c>
      <c r="E3229" s="43" t="s">
        <v>10593</v>
      </c>
      <c r="F3229" s="38" t="s">
        <v>1784</v>
      </c>
      <c r="G3229" s="38" t="s">
        <v>48</v>
      </c>
      <c r="H3229" s="38" t="s">
        <v>3921</v>
      </c>
      <c r="I3229" s="38" t="s">
        <v>5004</v>
      </c>
      <c r="J3229" s="38">
        <f t="shared" si="50"/>
        <v>2011.9796000000006</v>
      </c>
      <c r="K3229" s="44">
        <v>1406.8145</v>
      </c>
      <c r="L3229" s="38" t="s">
        <v>1594</v>
      </c>
      <c r="M3229" s="38" t="s">
        <v>48</v>
      </c>
      <c r="N3229" s="38" t="s">
        <v>11152</v>
      </c>
      <c r="O3229" s="38" t="s">
        <v>3326</v>
      </c>
      <c r="P3229" s="38">
        <v>0</v>
      </c>
    </row>
    <row r="3230" spans="1:16" x14ac:dyDescent="0.3">
      <c r="A3230" s="38">
        <v>20111225.5</v>
      </c>
      <c r="B3230" s="38">
        <v>2455921</v>
      </c>
      <c r="C3230" s="38" t="s">
        <v>11153</v>
      </c>
      <c r="D3230" s="38" t="s">
        <v>2668</v>
      </c>
      <c r="E3230" s="43" t="s">
        <v>11154</v>
      </c>
      <c r="F3230" s="38" t="s">
        <v>1784</v>
      </c>
      <c r="G3230" s="38" t="s">
        <v>48</v>
      </c>
      <c r="H3230" s="38" t="s">
        <v>11155</v>
      </c>
      <c r="I3230" s="38" t="s">
        <v>1858</v>
      </c>
      <c r="J3230" s="38">
        <f t="shared" si="50"/>
        <v>2011.9804000000004</v>
      </c>
      <c r="K3230" s="44">
        <v>1406.9426000000001</v>
      </c>
      <c r="L3230" s="38" t="s">
        <v>1594</v>
      </c>
      <c r="M3230" s="38" t="s">
        <v>48</v>
      </c>
      <c r="N3230" s="38" t="s">
        <v>7295</v>
      </c>
      <c r="O3230" s="38" t="s">
        <v>4891</v>
      </c>
      <c r="P3230" s="38">
        <v>0</v>
      </c>
    </row>
    <row r="3231" spans="1:16" x14ac:dyDescent="0.3">
      <c r="A3231" s="38">
        <v>20111226.5</v>
      </c>
      <c r="B3231" s="38">
        <v>2455922</v>
      </c>
      <c r="C3231" s="38" t="s">
        <v>11156</v>
      </c>
      <c r="D3231" s="38" t="s">
        <v>4921</v>
      </c>
      <c r="E3231" s="43" t="s">
        <v>11157</v>
      </c>
      <c r="F3231" s="38" t="s">
        <v>1779</v>
      </c>
      <c r="G3231" s="38" t="s">
        <v>48</v>
      </c>
      <c r="H3231" s="38" t="s">
        <v>2840</v>
      </c>
      <c r="I3231" s="38" t="s">
        <v>64</v>
      </c>
      <c r="J3231" s="38">
        <f t="shared" si="50"/>
        <v>2011.9812000000002</v>
      </c>
      <c r="K3231" s="44">
        <v>1406.9849999999999</v>
      </c>
      <c r="L3231" s="38" t="s">
        <v>1594</v>
      </c>
      <c r="M3231" s="38" t="s">
        <v>48</v>
      </c>
      <c r="N3231" s="38" t="s">
        <v>1656</v>
      </c>
      <c r="O3231" s="38" t="s">
        <v>4891</v>
      </c>
      <c r="P3231" s="38">
        <v>0</v>
      </c>
    </row>
    <row r="3232" spans="1:16" x14ac:dyDescent="0.3">
      <c r="A3232" s="38">
        <v>20111227.5</v>
      </c>
      <c r="B3232" s="38">
        <v>2455923</v>
      </c>
      <c r="C3232" s="38" t="s">
        <v>11158</v>
      </c>
      <c r="D3232" s="38" t="s">
        <v>5896</v>
      </c>
      <c r="E3232" s="43" t="s">
        <v>3280</v>
      </c>
      <c r="F3232" s="38" t="s">
        <v>1779</v>
      </c>
      <c r="G3232" s="38" t="s">
        <v>48</v>
      </c>
      <c r="H3232" s="38" t="s">
        <v>5663</v>
      </c>
      <c r="I3232" s="38" t="s">
        <v>2193</v>
      </c>
      <c r="J3232" s="38">
        <f t="shared" si="50"/>
        <v>2011.982</v>
      </c>
      <c r="K3232" s="44">
        <v>1407.1603</v>
      </c>
      <c r="L3232" s="38" t="s">
        <v>6712</v>
      </c>
      <c r="M3232" s="38" t="s">
        <v>48</v>
      </c>
      <c r="N3232" s="38" t="s">
        <v>11159</v>
      </c>
      <c r="O3232" s="38" t="s">
        <v>6467</v>
      </c>
      <c r="P3232" s="38">
        <v>0</v>
      </c>
    </row>
    <row r="3233" spans="1:16" x14ac:dyDescent="0.3">
      <c r="A3233" s="38">
        <v>20111228.5</v>
      </c>
      <c r="B3233" s="38">
        <v>2455924</v>
      </c>
      <c r="C3233" s="38" t="s">
        <v>11160</v>
      </c>
      <c r="D3233" s="38" t="s">
        <v>1589</v>
      </c>
      <c r="E3233" s="43" t="s">
        <v>11161</v>
      </c>
      <c r="F3233" s="38" t="s">
        <v>1784</v>
      </c>
      <c r="G3233" s="38" t="s">
        <v>48</v>
      </c>
      <c r="H3233" s="38" t="s">
        <v>11162</v>
      </c>
      <c r="I3233" s="38" t="s">
        <v>1847</v>
      </c>
      <c r="J3233" s="38">
        <f t="shared" si="50"/>
        <v>2011.9827999999998</v>
      </c>
      <c r="K3233" s="44">
        <v>1407.4303</v>
      </c>
      <c r="L3233" s="38" t="s">
        <v>5394</v>
      </c>
      <c r="M3233" s="38" t="s">
        <v>48</v>
      </c>
      <c r="N3233" s="38" t="s">
        <v>2828</v>
      </c>
      <c r="O3233" s="38" t="s">
        <v>6139</v>
      </c>
      <c r="P3233" s="38">
        <v>0</v>
      </c>
    </row>
    <row r="3234" spans="1:16" x14ac:dyDescent="0.3">
      <c r="A3234" s="38">
        <v>20111229.5</v>
      </c>
      <c r="B3234" s="38">
        <v>2455925</v>
      </c>
      <c r="C3234" s="38" t="s">
        <v>11163</v>
      </c>
      <c r="D3234" s="38" t="s">
        <v>541</v>
      </c>
      <c r="E3234" s="43" t="s">
        <v>11164</v>
      </c>
      <c r="F3234" s="38" t="s">
        <v>1784</v>
      </c>
      <c r="G3234" s="38" t="s">
        <v>48</v>
      </c>
      <c r="H3234" s="38" t="s">
        <v>11165</v>
      </c>
      <c r="I3234" s="38" t="s">
        <v>1847</v>
      </c>
      <c r="J3234" s="38">
        <f t="shared" si="50"/>
        <v>2011.9835999999996</v>
      </c>
      <c r="K3234" s="44">
        <v>1407.6845000000001</v>
      </c>
      <c r="L3234" s="38" t="s">
        <v>2043</v>
      </c>
      <c r="M3234" s="38" t="s">
        <v>48</v>
      </c>
      <c r="N3234" s="38" t="s">
        <v>10728</v>
      </c>
      <c r="O3234" s="38" t="s">
        <v>7517</v>
      </c>
      <c r="P3234" s="38">
        <v>0</v>
      </c>
    </row>
    <row r="3235" spans="1:16" x14ac:dyDescent="0.3">
      <c r="A3235" s="38">
        <v>20111230.5</v>
      </c>
      <c r="B3235" s="38">
        <v>2455926</v>
      </c>
      <c r="C3235" s="38" t="s">
        <v>11166</v>
      </c>
      <c r="D3235" s="38" t="s">
        <v>3128</v>
      </c>
      <c r="E3235" s="43" t="s">
        <v>11167</v>
      </c>
      <c r="F3235" s="38" t="s">
        <v>1790</v>
      </c>
      <c r="G3235" s="38" t="s">
        <v>48</v>
      </c>
      <c r="H3235" s="38" t="s">
        <v>4662</v>
      </c>
      <c r="I3235" s="38" t="s">
        <v>974</v>
      </c>
      <c r="J3235" s="38">
        <f t="shared" si="50"/>
        <v>2011.9843999999994</v>
      </c>
      <c r="K3235" s="44">
        <v>1407.846</v>
      </c>
      <c r="L3235" s="38" t="s">
        <v>2043</v>
      </c>
      <c r="M3235" s="38" t="s">
        <v>48</v>
      </c>
      <c r="N3235" s="38" t="s">
        <v>11168</v>
      </c>
      <c r="O3235" s="38" t="s">
        <v>2135</v>
      </c>
      <c r="P3235" s="38">
        <v>0</v>
      </c>
    </row>
    <row r="3236" spans="1:16" x14ac:dyDescent="0.3">
      <c r="A3236" s="38">
        <v>20111231.5</v>
      </c>
      <c r="B3236" s="38">
        <v>2455927</v>
      </c>
      <c r="C3236" s="38" t="s">
        <v>11169</v>
      </c>
      <c r="D3236" s="38" t="s">
        <v>770</v>
      </c>
      <c r="E3236" s="43" t="s">
        <v>11170</v>
      </c>
      <c r="F3236" s="38" t="s">
        <v>1790</v>
      </c>
      <c r="G3236" s="38" t="s">
        <v>48</v>
      </c>
      <c r="H3236" s="38" t="s">
        <v>5761</v>
      </c>
      <c r="I3236" s="38" t="s">
        <v>974</v>
      </c>
      <c r="J3236" s="38">
        <f t="shared" si="50"/>
        <v>2011.9851999999992</v>
      </c>
      <c r="K3236" s="44">
        <v>1407.9182000000001</v>
      </c>
      <c r="L3236" s="38" t="s">
        <v>7503</v>
      </c>
      <c r="M3236" s="38" t="s">
        <v>48</v>
      </c>
      <c r="N3236" s="38" t="s">
        <v>5774</v>
      </c>
      <c r="O3236" s="38" t="s">
        <v>2874</v>
      </c>
      <c r="P3236" s="38">
        <v>0</v>
      </c>
    </row>
    <row r="3237" spans="1:16" x14ac:dyDescent="0.3">
      <c r="A3237" s="38">
        <v>20120101.5</v>
      </c>
      <c r="B3237" s="38">
        <v>2455928</v>
      </c>
      <c r="C3237" s="38" t="s">
        <v>11171</v>
      </c>
      <c r="D3237" s="38" t="s">
        <v>1257</v>
      </c>
      <c r="E3237" s="43" t="s">
        <v>11172</v>
      </c>
      <c r="F3237" s="38" t="s">
        <v>1784</v>
      </c>
      <c r="G3237" s="38" t="s">
        <v>48</v>
      </c>
      <c r="H3237" s="38" t="s">
        <v>3921</v>
      </c>
      <c r="I3237" s="38" t="s">
        <v>4909</v>
      </c>
      <c r="J3237" s="38">
        <f t="shared" si="50"/>
        <v>2012.0812000000005</v>
      </c>
      <c r="K3237" s="44">
        <v>1407.8705</v>
      </c>
      <c r="L3237" s="38" t="s">
        <v>2043</v>
      </c>
      <c r="M3237" s="38" t="s">
        <v>48</v>
      </c>
      <c r="N3237" s="38" t="s">
        <v>6286</v>
      </c>
      <c r="O3237" s="38" t="s">
        <v>1634</v>
      </c>
      <c r="P3237" s="38">
        <v>0</v>
      </c>
    </row>
    <row r="3238" spans="1:16" x14ac:dyDescent="0.3">
      <c r="A3238" s="38">
        <v>20120102.5</v>
      </c>
      <c r="B3238" s="38">
        <v>2455929</v>
      </c>
      <c r="C3238" s="38" t="s">
        <v>11173</v>
      </c>
      <c r="D3238" s="38" t="s">
        <v>1042</v>
      </c>
      <c r="E3238" s="43" t="s">
        <v>11174</v>
      </c>
      <c r="F3238" s="38" t="s">
        <v>1784</v>
      </c>
      <c r="G3238" s="38" t="s">
        <v>48</v>
      </c>
      <c r="H3238" s="38" t="s">
        <v>5220</v>
      </c>
      <c r="I3238" s="38" t="s">
        <v>5004</v>
      </c>
      <c r="J3238" s="38">
        <f t="shared" si="50"/>
        <v>2012.0820000000003</v>
      </c>
      <c r="K3238" s="44">
        <v>1407.8442</v>
      </c>
      <c r="L3238" s="38" t="s">
        <v>2043</v>
      </c>
      <c r="M3238" s="38" t="s">
        <v>48</v>
      </c>
      <c r="N3238" s="38" t="s">
        <v>6935</v>
      </c>
      <c r="O3238" s="38" t="s">
        <v>553</v>
      </c>
      <c r="P3238" s="38">
        <v>0</v>
      </c>
    </row>
    <row r="3239" spans="1:16" x14ac:dyDescent="0.3">
      <c r="A3239" s="38">
        <v>20120103.5</v>
      </c>
      <c r="B3239" s="38">
        <v>2455930</v>
      </c>
      <c r="C3239" s="38" t="s">
        <v>11175</v>
      </c>
      <c r="D3239" s="38" t="s">
        <v>8665</v>
      </c>
      <c r="E3239" s="43" t="s">
        <v>11176</v>
      </c>
      <c r="F3239" s="38" t="s">
        <v>1790</v>
      </c>
      <c r="G3239" s="38" t="s">
        <v>48</v>
      </c>
      <c r="H3239" s="38" t="s">
        <v>89</v>
      </c>
      <c r="I3239" s="38" t="s">
        <v>2848</v>
      </c>
      <c r="J3239" s="38">
        <f t="shared" si="50"/>
        <v>2012.0828000000001</v>
      </c>
      <c r="K3239" s="44">
        <v>1407.9076</v>
      </c>
      <c r="L3239" s="38" t="s">
        <v>3018</v>
      </c>
      <c r="M3239" s="38" t="s">
        <v>48</v>
      </c>
      <c r="N3239" s="38" t="s">
        <v>9093</v>
      </c>
      <c r="O3239" s="38" t="s">
        <v>1634</v>
      </c>
      <c r="P3239" s="38">
        <v>0</v>
      </c>
    </row>
    <row r="3240" spans="1:16" x14ac:dyDescent="0.3">
      <c r="A3240" s="38">
        <v>20120104.5</v>
      </c>
      <c r="B3240" s="38">
        <v>2455931</v>
      </c>
      <c r="C3240" s="38" t="s">
        <v>11177</v>
      </c>
      <c r="D3240" s="38" t="s">
        <v>1123</v>
      </c>
      <c r="E3240" s="43" t="s">
        <v>11178</v>
      </c>
      <c r="F3240" s="38" t="s">
        <v>1796</v>
      </c>
      <c r="G3240" s="38" t="s">
        <v>48</v>
      </c>
      <c r="H3240" s="38" t="s">
        <v>5828</v>
      </c>
      <c r="I3240" s="38" t="s">
        <v>1847</v>
      </c>
      <c r="J3240" s="38">
        <f t="shared" si="50"/>
        <v>2012.0835999999999</v>
      </c>
      <c r="K3240" s="44">
        <v>1407.9757999999999</v>
      </c>
      <c r="L3240" s="38" t="s">
        <v>3018</v>
      </c>
      <c r="M3240" s="38" t="s">
        <v>48</v>
      </c>
      <c r="N3240" s="38" t="s">
        <v>4380</v>
      </c>
      <c r="O3240" s="38" t="s">
        <v>6417</v>
      </c>
      <c r="P3240" s="38">
        <v>0</v>
      </c>
    </row>
    <row r="3241" spans="1:16" x14ac:dyDescent="0.3">
      <c r="A3241" s="38">
        <v>20120105.5</v>
      </c>
      <c r="B3241" s="38">
        <v>2455932</v>
      </c>
      <c r="C3241" s="38" t="s">
        <v>11179</v>
      </c>
      <c r="D3241" s="38" t="s">
        <v>780</v>
      </c>
      <c r="E3241" s="43" t="s">
        <v>11180</v>
      </c>
      <c r="F3241" s="38" t="s">
        <v>1796</v>
      </c>
      <c r="G3241" s="38" t="s">
        <v>48</v>
      </c>
      <c r="H3241" s="38" t="s">
        <v>9786</v>
      </c>
      <c r="I3241" s="38" t="s">
        <v>1852</v>
      </c>
      <c r="J3241" s="38">
        <f t="shared" si="50"/>
        <v>2012.0843999999997</v>
      </c>
      <c r="K3241" s="44">
        <v>1408.0624</v>
      </c>
      <c r="L3241" s="38" t="s">
        <v>11181</v>
      </c>
      <c r="M3241" s="38" t="s">
        <v>48</v>
      </c>
      <c r="N3241" s="38" t="s">
        <v>6441</v>
      </c>
      <c r="O3241" s="38" t="s">
        <v>2059</v>
      </c>
      <c r="P3241" s="38">
        <v>0</v>
      </c>
    </row>
    <row r="3242" spans="1:16" x14ac:dyDescent="0.3">
      <c r="A3242" s="38">
        <v>20120106.5</v>
      </c>
      <c r="B3242" s="38">
        <v>2455933</v>
      </c>
      <c r="C3242" s="38" t="s">
        <v>11182</v>
      </c>
      <c r="D3242" s="38" t="s">
        <v>3030</v>
      </c>
      <c r="E3242" s="43" t="s">
        <v>11183</v>
      </c>
      <c r="F3242" s="38" t="s">
        <v>1796</v>
      </c>
      <c r="G3242" s="38" t="s">
        <v>48</v>
      </c>
      <c r="H3242" s="38" t="s">
        <v>259</v>
      </c>
      <c r="I3242" s="38" t="s">
        <v>2848</v>
      </c>
      <c r="J3242" s="38">
        <f t="shared" si="50"/>
        <v>2012.0851999999995</v>
      </c>
      <c r="K3242" s="44">
        <v>1408.0196000000001</v>
      </c>
      <c r="L3242" s="38" t="s">
        <v>3018</v>
      </c>
      <c r="M3242" s="38" t="s">
        <v>48</v>
      </c>
      <c r="N3242" s="38" t="s">
        <v>557</v>
      </c>
      <c r="O3242" s="38" t="s">
        <v>5166</v>
      </c>
      <c r="P3242" s="38">
        <v>0</v>
      </c>
    </row>
    <row r="3243" spans="1:16" x14ac:dyDescent="0.3">
      <c r="A3243" s="38">
        <v>20120107.5</v>
      </c>
      <c r="B3243" s="38">
        <v>2455934</v>
      </c>
      <c r="C3243" s="38" t="s">
        <v>11184</v>
      </c>
      <c r="D3243" s="38" t="s">
        <v>160</v>
      </c>
      <c r="E3243" s="43" t="s">
        <v>11185</v>
      </c>
      <c r="F3243" s="38" t="s">
        <v>1790</v>
      </c>
      <c r="G3243" s="38" t="s">
        <v>48</v>
      </c>
      <c r="H3243" s="38" t="s">
        <v>11186</v>
      </c>
      <c r="I3243" s="38" t="s">
        <v>1974</v>
      </c>
      <c r="J3243" s="38">
        <f t="shared" si="50"/>
        <v>2012.0859999999993</v>
      </c>
      <c r="K3243" s="44">
        <v>1407.8358000000001</v>
      </c>
      <c r="L3243" s="38" t="s">
        <v>3018</v>
      </c>
      <c r="M3243" s="38" t="s">
        <v>48</v>
      </c>
      <c r="N3243" s="38" t="s">
        <v>11187</v>
      </c>
      <c r="O3243" s="38" t="s">
        <v>6467</v>
      </c>
      <c r="P3243" s="38">
        <v>0</v>
      </c>
    </row>
    <row r="3244" spans="1:16" x14ac:dyDescent="0.3">
      <c r="A3244" s="38">
        <v>20120108.5</v>
      </c>
      <c r="B3244" s="38">
        <v>2455935</v>
      </c>
      <c r="C3244" s="38" t="s">
        <v>11188</v>
      </c>
      <c r="D3244" s="38" t="s">
        <v>2116</v>
      </c>
      <c r="E3244" s="43" t="s">
        <v>11189</v>
      </c>
      <c r="F3244" s="38" t="s">
        <v>1790</v>
      </c>
      <c r="G3244" s="38" t="s">
        <v>48</v>
      </c>
      <c r="H3244" s="38" t="s">
        <v>8101</v>
      </c>
      <c r="I3244" s="38" t="s">
        <v>6258</v>
      </c>
      <c r="J3244" s="38">
        <f t="shared" si="50"/>
        <v>2012.0867999999991</v>
      </c>
      <c r="K3244" s="44">
        <v>1407.6755000000001</v>
      </c>
      <c r="L3244" s="38" t="s">
        <v>7503</v>
      </c>
      <c r="M3244" s="38" t="s">
        <v>48</v>
      </c>
      <c r="N3244" s="38" t="s">
        <v>11190</v>
      </c>
      <c r="O3244" s="38" t="s">
        <v>7319</v>
      </c>
      <c r="P3244" s="38">
        <v>0</v>
      </c>
    </row>
    <row r="3245" spans="1:16" x14ac:dyDescent="0.3">
      <c r="A3245" s="38">
        <v>20120109.5</v>
      </c>
      <c r="B3245" s="38">
        <v>2455936</v>
      </c>
      <c r="C3245" s="38" t="s">
        <v>11191</v>
      </c>
      <c r="D3245" s="38" t="s">
        <v>2836</v>
      </c>
      <c r="E3245" s="43" t="s">
        <v>11192</v>
      </c>
      <c r="F3245" s="38" t="s">
        <v>1790</v>
      </c>
      <c r="G3245" s="38" t="s">
        <v>48</v>
      </c>
      <c r="H3245" s="38" t="s">
        <v>11193</v>
      </c>
      <c r="I3245" s="38" t="s">
        <v>1948</v>
      </c>
      <c r="J3245" s="38">
        <f t="shared" si="50"/>
        <v>2012.0876000000007</v>
      </c>
      <c r="K3245" s="44">
        <v>1407.5355999999999</v>
      </c>
      <c r="L3245" s="38" t="s">
        <v>7503</v>
      </c>
      <c r="M3245" s="38" t="s">
        <v>48</v>
      </c>
      <c r="N3245" s="38" t="s">
        <v>3584</v>
      </c>
      <c r="O3245" s="38" t="s">
        <v>553</v>
      </c>
      <c r="P3245" s="38">
        <v>0</v>
      </c>
    </row>
    <row r="3246" spans="1:16" x14ac:dyDescent="0.3">
      <c r="A3246" s="38">
        <v>20120110.5</v>
      </c>
      <c r="B3246" s="38">
        <v>2455937</v>
      </c>
      <c r="C3246" s="38" t="s">
        <v>11194</v>
      </c>
      <c r="D3246" s="38" t="s">
        <v>4377</v>
      </c>
      <c r="E3246" s="43" t="s">
        <v>11195</v>
      </c>
      <c r="F3246" s="38" t="s">
        <v>1790</v>
      </c>
      <c r="G3246" s="38" t="s">
        <v>48</v>
      </c>
      <c r="H3246" s="38" t="s">
        <v>4316</v>
      </c>
      <c r="I3246" s="38" t="s">
        <v>3595</v>
      </c>
      <c r="J3246" s="38">
        <f t="shared" si="50"/>
        <v>2012.0884000000005</v>
      </c>
      <c r="K3246" s="44">
        <v>1407.6242</v>
      </c>
      <c r="L3246" s="38" t="s">
        <v>7503</v>
      </c>
      <c r="M3246" s="38" t="s">
        <v>48</v>
      </c>
      <c r="N3246" s="38" t="s">
        <v>1838</v>
      </c>
      <c r="O3246" s="38" t="s">
        <v>11196</v>
      </c>
      <c r="P3246" s="38">
        <v>0</v>
      </c>
    </row>
    <row r="3247" spans="1:16" x14ac:dyDescent="0.3">
      <c r="A3247" s="38">
        <v>20120111.5</v>
      </c>
      <c r="B3247" s="38">
        <v>2455938</v>
      </c>
      <c r="C3247" s="38" t="s">
        <v>11197</v>
      </c>
      <c r="D3247" s="38" t="s">
        <v>4056</v>
      </c>
      <c r="E3247" s="43" t="s">
        <v>11198</v>
      </c>
      <c r="F3247" s="38" t="s">
        <v>1796</v>
      </c>
      <c r="G3247" s="38" t="s">
        <v>48</v>
      </c>
      <c r="H3247" s="38" t="s">
        <v>4374</v>
      </c>
      <c r="I3247" s="38" t="s">
        <v>4909</v>
      </c>
      <c r="J3247" s="38">
        <f t="shared" si="50"/>
        <v>2012.0892000000003</v>
      </c>
      <c r="K3247" s="44">
        <v>1407.6375</v>
      </c>
      <c r="L3247" s="38" t="s">
        <v>7503</v>
      </c>
      <c r="M3247" s="38" t="s">
        <v>48</v>
      </c>
      <c r="N3247" s="38" t="s">
        <v>6683</v>
      </c>
      <c r="O3247" s="38" t="s">
        <v>2874</v>
      </c>
      <c r="P3247" s="38">
        <v>0</v>
      </c>
    </row>
    <row r="3248" spans="1:16" x14ac:dyDescent="0.3">
      <c r="A3248" s="38">
        <v>20120112.5</v>
      </c>
      <c r="B3248" s="38">
        <v>2455939</v>
      </c>
      <c r="C3248" s="38" t="s">
        <v>11199</v>
      </c>
      <c r="D3248" s="38" t="s">
        <v>2470</v>
      </c>
      <c r="E3248" s="43" t="s">
        <v>11200</v>
      </c>
      <c r="F3248" s="38" t="s">
        <v>1796</v>
      </c>
      <c r="G3248" s="38" t="s">
        <v>48</v>
      </c>
      <c r="H3248" s="38" t="s">
        <v>6043</v>
      </c>
      <c r="I3248" s="38" t="s">
        <v>1852</v>
      </c>
      <c r="J3248" s="38">
        <f t="shared" si="50"/>
        <v>2012.0900000000001</v>
      </c>
      <c r="K3248" s="44">
        <v>1407.6213</v>
      </c>
      <c r="L3248" s="38" t="s">
        <v>7503</v>
      </c>
      <c r="M3248" s="38" t="s">
        <v>48</v>
      </c>
      <c r="N3248" s="38" t="s">
        <v>11201</v>
      </c>
      <c r="O3248" s="38" t="s">
        <v>3466</v>
      </c>
      <c r="P3248" s="38">
        <v>0</v>
      </c>
    </row>
    <row r="3249" spans="1:16" x14ac:dyDescent="0.3">
      <c r="A3249" s="38">
        <v>20120113.5</v>
      </c>
      <c r="B3249" s="38">
        <v>2455940</v>
      </c>
      <c r="C3249" s="38" t="s">
        <v>11202</v>
      </c>
      <c r="D3249" s="38" t="s">
        <v>296</v>
      </c>
      <c r="E3249" s="43" t="s">
        <v>11203</v>
      </c>
      <c r="F3249" s="38" t="s">
        <v>1796</v>
      </c>
      <c r="G3249" s="38" t="s">
        <v>48</v>
      </c>
      <c r="H3249" s="38" t="s">
        <v>2826</v>
      </c>
      <c r="I3249" s="38" t="s">
        <v>1852</v>
      </c>
      <c r="J3249" s="38">
        <f t="shared" si="50"/>
        <v>2012.0907999999999</v>
      </c>
      <c r="K3249" s="44">
        <v>1407.4381000000001</v>
      </c>
      <c r="L3249" s="38" t="s">
        <v>2043</v>
      </c>
      <c r="M3249" s="38" t="s">
        <v>48</v>
      </c>
      <c r="N3249" s="38" t="s">
        <v>1707</v>
      </c>
      <c r="O3249" s="38" t="s">
        <v>1438</v>
      </c>
      <c r="P3249" s="38">
        <v>0</v>
      </c>
    </row>
    <row r="3250" spans="1:16" x14ac:dyDescent="0.3">
      <c r="A3250" s="38">
        <v>20120114.5</v>
      </c>
      <c r="B3250" s="38">
        <v>2455941</v>
      </c>
      <c r="C3250" s="38" t="s">
        <v>11204</v>
      </c>
      <c r="D3250" s="38" t="s">
        <v>824</v>
      </c>
      <c r="E3250" s="43" t="s">
        <v>11205</v>
      </c>
      <c r="F3250" s="38" t="s">
        <v>1796</v>
      </c>
      <c r="G3250" s="38" t="s">
        <v>48</v>
      </c>
      <c r="H3250" s="38" t="s">
        <v>3141</v>
      </c>
      <c r="I3250" s="38" t="s">
        <v>1852</v>
      </c>
      <c r="J3250" s="38">
        <f t="shared" si="50"/>
        <v>2012.0915999999997</v>
      </c>
      <c r="K3250" s="44">
        <v>1407.2502999999999</v>
      </c>
      <c r="L3250" s="38" t="s">
        <v>2043</v>
      </c>
      <c r="M3250" s="38" t="s">
        <v>48</v>
      </c>
      <c r="N3250" s="38" t="s">
        <v>11206</v>
      </c>
      <c r="O3250" s="38" t="s">
        <v>2097</v>
      </c>
      <c r="P3250" s="38">
        <v>0</v>
      </c>
    </row>
    <row r="3251" spans="1:16" x14ac:dyDescent="0.3">
      <c r="A3251" s="38">
        <v>20120115.5</v>
      </c>
      <c r="B3251" s="38">
        <v>2455942</v>
      </c>
      <c r="C3251" s="38" t="s">
        <v>11207</v>
      </c>
      <c r="D3251" s="38" t="s">
        <v>1534</v>
      </c>
      <c r="E3251" s="43" t="s">
        <v>11208</v>
      </c>
      <c r="F3251" s="38" t="s">
        <v>1796</v>
      </c>
      <c r="G3251" s="38" t="s">
        <v>48</v>
      </c>
      <c r="H3251" s="38" t="s">
        <v>4586</v>
      </c>
      <c r="I3251" s="38" t="s">
        <v>2193</v>
      </c>
      <c r="J3251" s="38">
        <f t="shared" si="50"/>
        <v>2012.0923999999995</v>
      </c>
      <c r="K3251" s="44">
        <v>1407.078</v>
      </c>
      <c r="L3251" s="38" t="s">
        <v>5394</v>
      </c>
      <c r="M3251" s="38" t="s">
        <v>48</v>
      </c>
      <c r="N3251" s="38" t="s">
        <v>6113</v>
      </c>
      <c r="O3251" s="38" t="s">
        <v>1181</v>
      </c>
      <c r="P3251" s="38">
        <v>0</v>
      </c>
    </row>
    <row r="3252" spans="1:16" x14ac:dyDescent="0.3">
      <c r="A3252" s="38">
        <v>20120116.5</v>
      </c>
      <c r="B3252" s="38">
        <v>2455943</v>
      </c>
      <c r="C3252" s="38" t="s">
        <v>11209</v>
      </c>
      <c r="D3252" s="38" t="s">
        <v>8030</v>
      </c>
      <c r="E3252" s="43" t="s">
        <v>11210</v>
      </c>
      <c r="F3252" s="38" t="s">
        <v>1796</v>
      </c>
      <c r="G3252" s="38" t="s">
        <v>48</v>
      </c>
      <c r="H3252" s="38" t="s">
        <v>11211</v>
      </c>
      <c r="I3252" s="38" t="s">
        <v>2943</v>
      </c>
      <c r="J3252" s="38">
        <f t="shared" si="50"/>
        <v>2012.0931999999993</v>
      </c>
      <c r="K3252" s="44">
        <v>1406.9930999999999</v>
      </c>
      <c r="L3252" s="38" t="s">
        <v>5394</v>
      </c>
      <c r="M3252" s="38" t="s">
        <v>48</v>
      </c>
      <c r="N3252" s="38" t="s">
        <v>11212</v>
      </c>
      <c r="O3252" s="38" t="s">
        <v>1816</v>
      </c>
      <c r="P3252" s="38">
        <v>0</v>
      </c>
    </row>
    <row r="3253" spans="1:16" x14ac:dyDescent="0.3">
      <c r="A3253" s="38">
        <v>20120117.5</v>
      </c>
      <c r="B3253" s="38">
        <v>2455944</v>
      </c>
      <c r="C3253" s="38" t="s">
        <v>11213</v>
      </c>
      <c r="D3253" s="38" t="s">
        <v>5272</v>
      </c>
      <c r="E3253" s="43" t="s">
        <v>11214</v>
      </c>
      <c r="F3253" s="38" t="s">
        <v>1796</v>
      </c>
      <c r="G3253" s="38" t="s">
        <v>48</v>
      </c>
      <c r="H3253" s="38" t="s">
        <v>5683</v>
      </c>
      <c r="I3253" s="38" t="s">
        <v>1852</v>
      </c>
      <c r="J3253" s="38">
        <f t="shared" si="50"/>
        <v>2012.0939999999991</v>
      </c>
      <c r="K3253" s="44">
        <v>1406.6808000000001</v>
      </c>
      <c r="L3253" s="38" t="s">
        <v>6712</v>
      </c>
      <c r="M3253" s="38" t="s">
        <v>48</v>
      </c>
      <c r="N3253" s="38" t="s">
        <v>11215</v>
      </c>
      <c r="O3253" s="38" t="s">
        <v>2468</v>
      </c>
      <c r="P3253" s="38">
        <v>0</v>
      </c>
    </row>
    <row r="3254" spans="1:16" x14ac:dyDescent="0.3">
      <c r="A3254" s="38">
        <v>20120118.5</v>
      </c>
      <c r="B3254" s="38">
        <v>2455945</v>
      </c>
      <c r="C3254" s="38" t="s">
        <v>11216</v>
      </c>
      <c r="D3254" s="38" t="s">
        <v>4157</v>
      </c>
      <c r="E3254" s="43" t="s">
        <v>11217</v>
      </c>
      <c r="F3254" s="38" t="s">
        <v>741</v>
      </c>
      <c r="G3254" s="38" t="s">
        <v>48</v>
      </c>
      <c r="H3254" s="38" t="s">
        <v>11218</v>
      </c>
      <c r="I3254" s="38" t="s">
        <v>1841</v>
      </c>
      <c r="J3254" s="38">
        <f t="shared" si="50"/>
        <v>2012.0948000000008</v>
      </c>
      <c r="K3254" s="44">
        <v>1406.2158999999999</v>
      </c>
      <c r="L3254" s="38" t="s">
        <v>1594</v>
      </c>
      <c r="M3254" s="38" t="s">
        <v>48</v>
      </c>
      <c r="N3254" s="38" t="s">
        <v>11219</v>
      </c>
      <c r="O3254" s="38" t="s">
        <v>5251</v>
      </c>
      <c r="P3254" s="38">
        <v>0</v>
      </c>
    </row>
    <row r="3255" spans="1:16" x14ac:dyDescent="0.3">
      <c r="A3255" s="38">
        <v>20120119.5</v>
      </c>
      <c r="B3255" s="38">
        <v>2455946</v>
      </c>
      <c r="C3255" s="38" t="s">
        <v>11220</v>
      </c>
      <c r="D3255" s="38" t="s">
        <v>11221</v>
      </c>
      <c r="E3255" s="43" t="s">
        <v>11222</v>
      </c>
      <c r="F3255" s="38" t="s">
        <v>1796</v>
      </c>
      <c r="G3255" s="38" t="s">
        <v>48</v>
      </c>
      <c r="H3255" s="38" t="s">
        <v>11223</v>
      </c>
      <c r="I3255" s="38" t="s">
        <v>1948</v>
      </c>
      <c r="J3255" s="38">
        <f t="shared" si="50"/>
        <v>2012.0956000000006</v>
      </c>
      <c r="K3255" s="44">
        <v>1405.8418999999999</v>
      </c>
      <c r="L3255" s="38" t="s">
        <v>3716</v>
      </c>
      <c r="M3255" s="38" t="s">
        <v>48</v>
      </c>
      <c r="N3255" s="38" t="s">
        <v>11224</v>
      </c>
      <c r="O3255" s="38" t="s">
        <v>2468</v>
      </c>
      <c r="P3255" s="38">
        <v>0</v>
      </c>
    </row>
    <row r="3256" spans="1:16" x14ac:dyDescent="0.3">
      <c r="A3256" s="38">
        <v>20120120.5</v>
      </c>
      <c r="B3256" s="38">
        <v>2455947</v>
      </c>
      <c r="C3256" s="38" t="s">
        <v>11225</v>
      </c>
      <c r="D3256" s="38" t="s">
        <v>9977</v>
      </c>
      <c r="E3256" s="43" t="s">
        <v>11226</v>
      </c>
      <c r="F3256" s="38" t="s">
        <v>1790</v>
      </c>
      <c r="G3256" s="38" t="s">
        <v>48</v>
      </c>
      <c r="H3256" s="38" t="s">
        <v>8417</v>
      </c>
      <c r="I3256" s="38" t="s">
        <v>2848</v>
      </c>
      <c r="J3256" s="38">
        <f t="shared" si="50"/>
        <v>2012.0964000000004</v>
      </c>
      <c r="K3256" s="44">
        <v>1405.2655999999999</v>
      </c>
      <c r="L3256" s="38" t="s">
        <v>1994</v>
      </c>
      <c r="M3256" s="38" t="s">
        <v>48</v>
      </c>
      <c r="N3256" s="38" t="s">
        <v>11227</v>
      </c>
      <c r="O3256" s="38" t="s">
        <v>3377</v>
      </c>
      <c r="P3256" s="38">
        <v>0</v>
      </c>
    </row>
    <row r="3257" spans="1:16" x14ac:dyDescent="0.3">
      <c r="A3257" s="38">
        <v>20120121.5</v>
      </c>
      <c r="B3257" s="38">
        <v>2455948</v>
      </c>
      <c r="C3257" s="38" t="s">
        <v>11228</v>
      </c>
      <c r="D3257" s="38" t="s">
        <v>597</v>
      </c>
      <c r="E3257" s="43" t="s">
        <v>11229</v>
      </c>
      <c r="F3257" s="38" t="s">
        <v>1790</v>
      </c>
      <c r="G3257" s="38" t="s">
        <v>48</v>
      </c>
      <c r="H3257" s="38" t="s">
        <v>11230</v>
      </c>
      <c r="I3257" s="38" t="s">
        <v>2675</v>
      </c>
      <c r="J3257" s="38">
        <f t="shared" si="50"/>
        <v>2012.0972000000002</v>
      </c>
      <c r="K3257" s="44">
        <v>1405.1804</v>
      </c>
      <c r="L3257" s="38" t="s">
        <v>1994</v>
      </c>
      <c r="M3257" s="38" t="s">
        <v>48</v>
      </c>
      <c r="N3257" s="38" t="s">
        <v>6058</v>
      </c>
      <c r="O3257" s="38" t="s">
        <v>1634</v>
      </c>
      <c r="P3257" s="38">
        <v>0</v>
      </c>
    </row>
    <row r="3258" spans="1:16" x14ac:dyDescent="0.3">
      <c r="A3258" s="38">
        <v>20120122.5</v>
      </c>
      <c r="B3258" s="38">
        <v>2455949</v>
      </c>
      <c r="C3258" s="38" t="s">
        <v>11231</v>
      </c>
      <c r="D3258" s="38" t="s">
        <v>2019</v>
      </c>
      <c r="E3258" s="43" t="s">
        <v>11232</v>
      </c>
      <c r="F3258" s="38" t="s">
        <v>1796</v>
      </c>
      <c r="G3258" s="38" t="s">
        <v>48</v>
      </c>
      <c r="H3258" s="38" t="s">
        <v>11233</v>
      </c>
      <c r="I3258" s="38" t="s">
        <v>3558</v>
      </c>
      <c r="J3258" s="38">
        <f t="shared" si="50"/>
        <v>2012.098</v>
      </c>
      <c r="K3258" s="44">
        <v>1405.1451</v>
      </c>
      <c r="L3258" s="38" t="s">
        <v>4626</v>
      </c>
      <c r="M3258" s="38" t="s">
        <v>48</v>
      </c>
      <c r="N3258" s="38" t="s">
        <v>9622</v>
      </c>
      <c r="O3258" s="38" t="s">
        <v>653</v>
      </c>
      <c r="P3258" s="38">
        <v>0</v>
      </c>
    </row>
    <row r="3259" spans="1:16" x14ac:dyDescent="0.3">
      <c r="A3259" s="38">
        <v>20120123.5</v>
      </c>
      <c r="B3259" s="38">
        <v>2455950</v>
      </c>
      <c r="C3259" s="38" t="s">
        <v>11234</v>
      </c>
      <c r="D3259" s="38" t="s">
        <v>780</v>
      </c>
      <c r="E3259" s="43" t="s">
        <v>11235</v>
      </c>
      <c r="F3259" s="38" t="s">
        <v>741</v>
      </c>
      <c r="G3259" s="38" t="s">
        <v>48</v>
      </c>
      <c r="H3259" s="38" t="s">
        <v>11236</v>
      </c>
      <c r="I3259" s="38" t="s">
        <v>4125</v>
      </c>
      <c r="J3259" s="38">
        <f t="shared" si="50"/>
        <v>2012.0987999999998</v>
      </c>
      <c r="K3259" s="44">
        <v>1405.0998</v>
      </c>
      <c r="L3259" s="38" t="s">
        <v>4626</v>
      </c>
      <c r="M3259" s="38" t="s">
        <v>48</v>
      </c>
      <c r="N3259" s="38" t="s">
        <v>11237</v>
      </c>
      <c r="O3259" s="38" t="s">
        <v>4891</v>
      </c>
      <c r="P3259" s="38">
        <v>0</v>
      </c>
    </row>
    <row r="3260" spans="1:16" x14ac:dyDescent="0.3">
      <c r="A3260" s="38">
        <v>20120124.5</v>
      </c>
      <c r="B3260" s="38">
        <v>2455951</v>
      </c>
      <c r="C3260" s="38" t="s">
        <v>11238</v>
      </c>
      <c r="D3260" s="38" t="s">
        <v>11239</v>
      </c>
      <c r="E3260" s="43" t="s">
        <v>11240</v>
      </c>
      <c r="F3260" s="38" t="s">
        <v>1808</v>
      </c>
      <c r="G3260" s="38" t="s">
        <v>48</v>
      </c>
      <c r="H3260" s="38" t="s">
        <v>3964</v>
      </c>
      <c r="I3260" s="38" t="s">
        <v>6274</v>
      </c>
      <c r="J3260" s="38">
        <f t="shared" si="50"/>
        <v>2012.0995999999996</v>
      </c>
      <c r="K3260" s="44">
        <v>1404.9767999999999</v>
      </c>
      <c r="L3260" s="38" t="s">
        <v>4626</v>
      </c>
      <c r="M3260" s="38" t="s">
        <v>48</v>
      </c>
      <c r="N3260" s="38" t="s">
        <v>5000</v>
      </c>
      <c r="O3260" s="38" t="s">
        <v>2463</v>
      </c>
      <c r="P3260" s="38">
        <v>0</v>
      </c>
    </row>
    <row r="3261" spans="1:16" x14ac:dyDescent="0.3">
      <c r="A3261" s="38">
        <v>20120125.5</v>
      </c>
      <c r="B3261" s="38">
        <v>2455952</v>
      </c>
      <c r="C3261" s="38" t="s">
        <v>11241</v>
      </c>
      <c r="D3261" s="38" t="s">
        <v>954</v>
      </c>
      <c r="E3261" s="43" t="s">
        <v>11242</v>
      </c>
      <c r="F3261" s="38" t="s">
        <v>1808</v>
      </c>
      <c r="G3261" s="38" t="s">
        <v>48</v>
      </c>
      <c r="H3261" s="38" t="s">
        <v>1755</v>
      </c>
      <c r="I3261" s="38" t="s">
        <v>1852</v>
      </c>
      <c r="J3261" s="38">
        <f t="shared" si="50"/>
        <v>2012.1003999999994</v>
      </c>
      <c r="K3261" s="44">
        <v>1404.8504</v>
      </c>
      <c r="L3261" s="38" t="s">
        <v>1526</v>
      </c>
      <c r="M3261" s="38" t="s">
        <v>48</v>
      </c>
      <c r="N3261" s="38" t="s">
        <v>2697</v>
      </c>
      <c r="O3261" s="38" t="s">
        <v>6135</v>
      </c>
      <c r="P3261" s="38">
        <v>0</v>
      </c>
    </row>
    <row r="3262" spans="1:16" x14ac:dyDescent="0.3">
      <c r="A3262" s="38">
        <v>20120126.5</v>
      </c>
      <c r="B3262" s="38">
        <v>2455953</v>
      </c>
      <c r="C3262" s="38" t="s">
        <v>11243</v>
      </c>
      <c r="D3262" s="38" t="s">
        <v>11244</v>
      </c>
      <c r="E3262" s="43" t="s">
        <v>11245</v>
      </c>
      <c r="F3262" s="38" t="s">
        <v>1808</v>
      </c>
      <c r="G3262" s="38" t="s">
        <v>48</v>
      </c>
      <c r="H3262" s="38" t="s">
        <v>11246</v>
      </c>
      <c r="I3262" s="38" t="s">
        <v>546</v>
      </c>
      <c r="J3262" s="38">
        <f t="shared" si="50"/>
        <v>2012.1011999999992</v>
      </c>
      <c r="K3262" s="44">
        <v>1404.5225</v>
      </c>
      <c r="L3262" s="38" t="s">
        <v>6684</v>
      </c>
      <c r="M3262" s="38" t="s">
        <v>48</v>
      </c>
      <c r="N3262" s="38" t="s">
        <v>11247</v>
      </c>
      <c r="O3262" s="38" t="s">
        <v>5450</v>
      </c>
      <c r="P3262" s="38">
        <v>0</v>
      </c>
    </row>
    <row r="3263" spans="1:16" x14ac:dyDescent="0.3">
      <c r="A3263" s="38">
        <v>20120127.5</v>
      </c>
      <c r="B3263" s="38">
        <v>2455954</v>
      </c>
      <c r="C3263" s="38" t="s">
        <v>11248</v>
      </c>
      <c r="D3263" s="38" t="s">
        <v>798</v>
      </c>
      <c r="E3263" s="43" t="s">
        <v>11249</v>
      </c>
      <c r="F3263" s="38" t="s">
        <v>1808</v>
      </c>
      <c r="G3263" s="38" t="s">
        <v>48</v>
      </c>
      <c r="H3263" s="38" t="s">
        <v>5096</v>
      </c>
      <c r="I3263" s="38" t="s">
        <v>5004</v>
      </c>
      <c r="J3263" s="38">
        <f t="shared" si="50"/>
        <v>2012.1020000000008</v>
      </c>
      <c r="K3263" s="44">
        <v>1404.1555000000001</v>
      </c>
      <c r="L3263" s="38" t="s">
        <v>343</v>
      </c>
      <c r="M3263" s="38" t="s">
        <v>48</v>
      </c>
      <c r="N3263" s="38" t="s">
        <v>11250</v>
      </c>
      <c r="O3263" s="38" t="s">
        <v>6060</v>
      </c>
      <c r="P3263" s="38">
        <v>0</v>
      </c>
    </row>
    <row r="3264" spans="1:16" x14ac:dyDescent="0.3">
      <c r="A3264" s="38">
        <v>20120128.5</v>
      </c>
      <c r="B3264" s="38">
        <v>2455955</v>
      </c>
      <c r="C3264" s="38" t="s">
        <v>11251</v>
      </c>
      <c r="D3264" s="38" t="s">
        <v>855</v>
      </c>
      <c r="E3264" s="43" t="s">
        <v>11252</v>
      </c>
      <c r="F3264" s="38" t="s">
        <v>1808</v>
      </c>
      <c r="G3264" s="38" t="s">
        <v>48</v>
      </c>
      <c r="H3264" s="38" t="s">
        <v>11253</v>
      </c>
      <c r="I3264" s="38" t="s">
        <v>4909</v>
      </c>
      <c r="J3264" s="38">
        <f t="shared" si="50"/>
        <v>2012.1028000000006</v>
      </c>
      <c r="K3264" s="44">
        <v>1403.7582</v>
      </c>
      <c r="L3264" s="38" t="s">
        <v>3734</v>
      </c>
      <c r="M3264" s="38" t="s">
        <v>48</v>
      </c>
      <c r="N3264" s="38" t="s">
        <v>6190</v>
      </c>
      <c r="O3264" s="38" t="s">
        <v>3380</v>
      </c>
      <c r="P3264" s="38">
        <v>0</v>
      </c>
    </row>
    <row r="3265" spans="1:16" x14ac:dyDescent="0.3">
      <c r="A3265" s="38">
        <v>20120129.5</v>
      </c>
      <c r="B3265" s="38">
        <v>2455956</v>
      </c>
      <c r="C3265" s="38" t="s">
        <v>11254</v>
      </c>
      <c r="D3265" s="38" t="s">
        <v>840</v>
      </c>
      <c r="E3265" s="43" t="s">
        <v>11255</v>
      </c>
      <c r="F3265" s="38" t="s">
        <v>1808</v>
      </c>
      <c r="G3265" s="38" t="s">
        <v>48</v>
      </c>
      <c r="H3265" s="38" t="s">
        <v>11256</v>
      </c>
      <c r="I3265" s="38" t="s">
        <v>1948</v>
      </c>
      <c r="J3265" s="38">
        <f t="shared" si="50"/>
        <v>2012.1036000000004</v>
      </c>
      <c r="K3265" s="44">
        <v>1403.4301</v>
      </c>
      <c r="L3265" s="38" t="s">
        <v>158</v>
      </c>
      <c r="M3265" s="38" t="s">
        <v>48</v>
      </c>
      <c r="N3265" s="38" t="s">
        <v>2076</v>
      </c>
      <c r="O3265" s="38" t="s">
        <v>4730</v>
      </c>
      <c r="P3265" s="38">
        <v>0</v>
      </c>
    </row>
    <row r="3266" spans="1:16" x14ac:dyDescent="0.3">
      <c r="A3266" s="38">
        <v>20120130.5</v>
      </c>
      <c r="B3266" s="38">
        <v>2455957</v>
      </c>
      <c r="C3266" s="38" t="s">
        <v>11257</v>
      </c>
      <c r="D3266" s="38" t="s">
        <v>648</v>
      </c>
      <c r="E3266" s="43" t="s">
        <v>1178</v>
      </c>
      <c r="F3266" s="38" t="s">
        <v>741</v>
      </c>
      <c r="G3266" s="38" t="s">
        <v>48</v>
      </c>
      <c r="H3266" s="38" t="s">
        <v>3921</v>
      </c>
      <c r="I3266" s="38" t="s">
        <v>6258</v>
      </c>
      <c r="J3266" s="38">
        <f t="shared" si="50"/>
        <v>2012.1044000000002</v>
      </c>
      <c r="K3266" s="44">
        <v>1403.0378000000001</v>
      </c>
      <c r="L3266" s="38" t="s">
        <v>3438</v>
      </c>
      <c r="M3266" s="38" t="s">
        <v>48</v>
      </c>
      <c r="N3266" s="38" t="s">
        <v>5783</v>
      </c>
      <c r="O3266" s="38" t="s">
        <v>3343</v>
      </c>
      <c r="P3266" s="38">
        <v>0</v>
      </c>
    </row>
    <row r="3267" spans="1:16" x14ac:dyDescent="0.3">
      <c r="A3267" s="38">
        <v>20120131.5</v>
      </c>
      <c r="B3267" s="38">
        <v>2455958</v>
      </c>
      <c r="C3267" s="38" t="s">
        <v>11258</v>
      </c>
      <c r="D3267" s="38" t="s">
        <v>8000</v>
      </c>
      <c r="E3267" s="43" t="s">
        <v>11259</v>
      </c>
      <c r="F3267" s="38" t="s">
        <v>741</v>
      </c>
      <c r="G3267" s="38" t="s">
        <v>48</v>
      </c>
      <c r="H3267" s="38" t="s">
        <v>622</v>
      </c>
      <c r="I3267" s="38" t="s">
        <v>1730</v>
      </c>
      <c r="J3267" s="38">
        <f t="shared" si="50"/>
        <v>2012.1052</v>
      </c>
      <c r="K3267" s="44">
        <v>1402.6171999999999</v>
      </c>
      <c r="L3267" s="38" t="s">
        <v>174</v>
      </c>
      <c r="M3267" s="38" t="s">
        <v>48</v>
      </c>
      <c r="N3267" s="38" t="s">
        <v>7337</v>
      </c>
      <c r="O3267" s="38" t="s">
        <v>1077</v>
      </c>
      <c r="P3267" s="38">
        <v>0</v>
      </c>
    </row>
    <row r="3268" spans="1:16" x14ac:dyDescent="0.3">
      <c r="A3268" s="38">
        <v>20120201.5</v>
      </c>
      <c r="B3268" s="38">
        <v>2455959</v>
      </c>
      <c r="C3268" s="38" t="s">
        <v>11260</v>
      </c>
      <c r="D3268" s="38" t="s">
        <v>1500</v>
      </c>
      <c r="E3268" s="43" t="s">
        <v>11261</v>
      </c>
      <c r="F3268" s="38" t="s">
        <v>741</v>
      </c>
      <c r="G3268" s="38" t="s">
        <v>48</v>
      </c>
      <c r="H3268" s="38" t="s">
        <v>11262</v>
      </c>
      <c r="I3268" s="38" t="s">
        <v>6402</v>
      </c>
      <c r="J3268" s="38">
        <f t="shared" si="50"/>
        <v>2012.1612000000005</v>
      </c>
      <c r="K3268" s="44">
        <v>1402.1962000000001</v>
      </c>
      <c r="L3268" s="38" t="s">
        <v>1646</v>
      </c>
      <c r="M3268" s="38" t="s">
        <v>48</v>
      </c>
      <c r="N3268" s="38" t="s">
        <v>5165</v>
      </c>
      <c r="O3268" s="38" t="s">
        <v>6657</v>
      </c>
      <c r="P3268" s="38">
        <v>0</v>
      </c>
    </row>
    <row r="3269" spans="1:16" x14ac:dyDescent="0.3">
      <c r="A3269" s="38">
        <v>20120202.5</v>
      </c>
      <c r="B3269" s="38">
        <v>2455960</v>
      </c>
      <c r="C3269" s="38" t="s">
        <v>11263</v>
      </c>
      <c r="D3269" s="38" t="s">
        <v>1198</v>
      </c>
      <c r="E3269" s="43" t="s">
        <v>11264</v>
      </c>
      <c r="F3269" s="38" t="s">
        <v>1808</v>
      </c>
      <c r="G3269" s="38" t="s">
        <v>48</v>
      </c>
      <c r="H3269" s="38" t="s">
        <v>6336</v>
      </c>
      <c r="I3269" s="38" t="s">
        <v>64</v>
      </c>
      <c r="J3269" s="38">
        <f t="shared" si="50"/>
        <v>2012.1620000000003</v>
      </c>
      <c r="K3269" s="44">
        <v>1401.7796000000001</v>
      </c>
      <c r="L3269" s="38" t="s">
        <v>1646</v>
      </c>
      <c r="M3269" s="38" t="s">
        <v>48</v>
      </c>
      <c r="N3269" s="38" t="s">
        <v>3470</v>
      </c>
      <c r="O3269" s="38" t="s">
        <v>1386</v>
      </c>
      <c r="P3269" s="38">
        <v>0</v>
      </c>
    </row>
    <row r="3270" spans="1:16" x14ac:dyDescent="0.3">
      <c r="A3270" s="38">
        <v>20120203.5</v>
      </c>
      <c r="B3270" s="38">
        <v>2455961</v>
      </c>
      <c r="C3270" s="38" t="s">
        <v>11265</v>
      </c>
      <c r="D3270" s="38" t="s">
        <v>840</v>
      </c>
      <c r="E3270" s="43" t="s">
        <v>11266</v>
      </c>
      <c r="F3270" s="38" t="s">
        <v>640</v>
      </c>
      <c r="G3270" s="38" t="s">
        <v>48</v>
      </c>
      <c r="H3270" s="38" t="s">
        <v>3914</v>
      </c>
      <c r="I3270" s="38" t="s">
        <v>1852</v>
      </c>
      <c r="J3270" s="38">
        <f t="shared" ref="J3270:J3333" si="51">INT(A3270/10000)+8*(A3270/10000-INT(A3270/10000))</f>
        <v>2012.1628000000001</v>
      </c>
      <c r="K3270" s="44">
        <v>1401.4762000000001</v>
      </c>
      <c r="L3270" s="38" t="s">
        <v>1672</v>
      </c>
      <c r="M3270" s="38" t="s">
        <v>48</v>
      </c>
      <c r="N3270" s="38" t="s">
        <v>9869</v>
      </c>
      <c r="O3270" s="38" t="s">
        <v>288</v>
      </c>
      <c r="P3270" s="38">
        <v>0</v>
      </c>
    </row>
    <row r="3271" spans="1:16" x14ac:dyDescent="0.3">
      <c r="A3271" s="38">
        <v>20120204.5</v>
      </c>
      <c r="B3271" s="38">
        <v>2455962</v>
      </c>
      <c r="C3271" s="38" t="s">
        <v>11267</v>
      </c>
      <c r="D3271" s="38" t="s">
        <v>257</v>
      </c>
      <c r="E3271" s="43" t="s">
        <v>11268</v>
      </c>
      <c r="F3271" s="38" t="s">
        <v>640</v>
      </c>
      <c r="G3271" s="38" t="s">
        <v>48</v>
      </c>
      <c r="H3271" s="38" t="s">
        <v>9743</v>
      </c>
      <c r="I3271" s="38" t="s">
        <v>974</v>
      </c>
      <c r="J3271" s="38">
        <f t="shared" si="51"/>
        <v>2012.1635999999999</v>
      </c>
      <c r="K3271" s="44">
        <v>1401.1233999999999</v>
      </c>
      <c r="L3271" s="38" t="s">
        <v>3743</v>
      </c>
      <c r="M3271" s="38" t="s">
        <v>48</v>
      </c>
      <c r="N3271" s="38" t="s">
        <v>6413</v>
      </c>
      <c r="O3271" s="38" t="s">
        <v>3322</v>
      </c>
      <c r="P3271" s="38">
        <v>0</v>
      </c>
    </row>
    <row r="3272" spans="1:16" x14ac:dyDescent="0.3">
      <c r="A3272" s="38">
        <v>20120205.5</v>
      </c>
      <c r="B3272" s="38">
        <v>2455963</v>
      </c>
      <c r="C3272" s="38" t="s">
        <v>11269</v>
      </c>
      <c r="D3272" s="38" t="s">
        <v>3199</v>
      </c>
      <c r="E3272" s="43" t="s">
        <v>11270</v>
      </c>
      <c r="F3272" s="38" t="s">
        <v>640</v>
      </c>
      <c r="G3272" s="38" t="s">
        <v>48</v>
      </c>
      <c r="H3272" s="38" t="s">
        <v>6382</v>
      </c>
      <c r="I3272" s="38" t="s">
        <v>974</v>
      </c>
      <c r="J3272" s="38">
        <f t="shared" si="51"/>
        <v>2012.1643999999997</v>
      </c>
      <c r="K3272" s="44">
        <v>1400.7316000000001</v>
      </c>
      <c r="L3272" s="38" t="s">
        <v>4096</v>
      </c>
      <c r="M3272" s="38" t="s">
        <v>48</v>
      </c>
      <c r="N3272" s="38" t="s">
        <v>1671</v>
      </c>
      <c r="O3272" s="38" t="s">
        <v>301</v>
      </c>
      <c r="P3272" s="38">
        <v>0</v>
      </c>
    </row>
    <row r="3273" spans="1:16" x14ac:dyDescent="0.3">
      <c r="A3273" s="38">
        <v>20120206.5</v>
      </c>
      <c r="B3273" s="38">
        <v>2455964</v>
      </c>
      <c r="C3273" s="38" t="s">
        <v>11271</v>
      </c>
      <c r="D3273" s="38" t="s">
        <v>1725</v>
      </c>
      <c r="E3273" s="43" t="s">
        <v>11272</v>
      </c>
      <c r="F3273" s="38" t="s">
        <v>640</v>
      </c>
      <c r="G3273" s="38" t="s">
        <v>48</v>
      </c>
      <c r="H3273" s="38" t="s">
        <v>11273</v>
      </c>
      <c r="I3273" s="38" t="s">
        <v>2193</v>
      </c>
      <c r="J3273" s="38">
        <f t="shared" si="51"/>
        <v>2012.1651999999995</v>
      </c>
      <c r="K3273" s="44">
        <v>1400.2615000000001</v>
      </c>
      <c r="L3273" s="38" t="s">
        <v>2114</v>
      </c>
      <c r="M3273" s="38" t="s">
        <v>48</v>
      </c>
      <c r="N3273" s="38" t="s">
        <v>6170</v>
      </c>
      <c r="O3273" s="38" t="s">
        <v>3222</v>
      </c>
      <c r="P3273" s="38">
        <v>0</v>
      </c>
    </row>
    <row r="3274" spans="1:16" x14ac:dyDescent="0.3">
      <c r="A3274" s="38">
        <v>20120207.5</v>
      </c>
      <c r="B3274" s="38">
        <v>2455965</v>
      </c>
      <c r="C3274" s="38" t="s">
        <v>11274</v>
      </c>
      <c r="D3274" s="38" t="s">
        <v>6597</v>
      </c>
      <c r="E3274" s="43" t="s">
        <v>11275</v>
      </c>
      <c r="F3274" s="38" t="s">
        <v>640</v>
      </c>
      <c r="G3274" s="38" t="s">
        <v>48</v>
      </c>
      <c r="H3274" s="38" t="s">
        <v>6326</v>
      </c>
      <c r="I3274" s="38" t="s">
        <v>6258</v>
      </c>
      <c r="J3274" s="38">
        <f t="shared" si="51"/>
        <v>2012.1659999999993</v>
      </c>
      <c r="K3274" s="44">
        <v>1399.7262000000001</v>
      </c>
      <c r="L3274" s="38" t="s">
        <v>4653</v>
      </c>
      <c r="M3274" s="38" t="s">
        <v>48</v>
      </c>
      <c r="N3274" s="38" t="s">
        <v>11276</v>
      </c>
      <c r="O3274" s="38" t="s">
        <v>1697</v>
      </c>
      <c r="P3274" s="38">
        <v>0</v>
      </c>
    </row>
    <row r="3275" spans="1:16" x14ac:dyDescent="0.3">
      <c r="A3275" s="38">
        <v>20120208.5</v>
      </c>
      <c r="B3275" s="38">
        <v>2455966</v>
      </c>
      <c r="C3275" s="38" t="s">
        <v>11277</v>
      </c>
      <c r="D3275" s="38" t="s">
        <v>4836</v>
      </c>
      <c r="E3275" s="43" t="s">
        <v>1388</v>
      </c>
      <c r="F3275" s="38" t="s">
        <v>1808</v>
      </c>
      <c r="G3275" s="38" t="s">
        <v>48</v>
      </c>
      <c r="H3275" s="38" t="s">
        <v>1964</v>
      </c>
      <c r="I3275" s="38" t="s">
        <v>6402</v>
      </c>
      <c r="J3275" s="38">
        <f t="shared" si="51"/>
        <v>2012.1668000000009</v>
      </c>
      <c r="K3275" s="44">
        <v>1399.1840999999999</v>
      </c>
      <c r="L3275" s="38" t="s">
        <v>3034</v>
      </c>
      <c r="M3275" s="38" t="s">
        <v>48</v>
      </c>
      <c r="N3275" s="38" t="s">
        <v>10829</v>
      </c>
      <c r="O3275" s="38" t="s">
        <v>3300</v>
      </c>
      <c r="P3275" s="38">
        <v>0</v>
      </c>
    </row>
    <row r="3276" spans="1:16" x14ac:dyDescent="0.3">
      <c r="A3276" s="38">
        <v>20120209.5</v>
      </c>
      <c r="B3276" s="38">
        <v>2455967</v>
      </c>
      <c r="C3276" s="38" t="s">
        <v>11278</v>
      </c>
      <c r="D3276" s="38" t="s">
        <v>11279</v>
      </c>
      <c r="E3276" s="43" t="s">
        <v>11280</v>
      </c>
      <c r="F3276" s="38" t="s">
        <v>1808</v>
      </c>
      <c r="G3276" s="38" t="s">
        <v>48</v>
      </c>
      <c r="H3276" s="38" t="s">
        <v>8544</v>
      </c>
      <c r="I3276" s="38" t="s">
        <v>6402</v>
      </c>
      <c r="J3276" s="38">
        <f t="shared" si="51"/>
        <v>2012.1676000000007</v>
      </c>
      <c r="K3276" s="44">
        <v>1398.5452</v>
      </c>
      <c r="L3276" s="38" t="s">
        <v>1114</v>
      </c>
      <c r="M3276" s="38" t="s">
        <v>48</v>
      </c>
      <c r="N3276" s="38" t="s">
        <v>10145</v>
      </c>
      <c r="O3276" s="38" t="s">
        <v>8150</v>
      </c>
      <c r="P3276" s="38">
        <v>0</v>
      </c>
    </row>
    <row r="3277" spans="1:16" x14ac:dyDescent="0.3">
      <c r="A3277" s="38">
        <v>20120210.5</v>
      </c>
      <c r="B3277" s="38">
        <v>2455968</v>
      </c>
      <c r="C3277" s="38" t="s">
        <v>11281</v>
      </c>
      <c r="D3277" s="38" t="s">
        <v>8030</v>
      </c>
      <c r="E3277" s="43" t="s">
        <v>11282</v>
      </c>
      <c r="F3277" s="38" t="s">
        <v>741</v>
      </c>
      <c r="G3277" s="38" t="s">
        <v>48</v>
      </c>
      <c r="H3277" s="38" t="s">
        <v>5375</v>
      </c>
      <c r="I3277" s="38" t="s">
        <v>2071</v>
      </c>
      <c r="J3277" s="38">
        <f t="shared" si="51"/>
        <v>2012.1684000000005</v>
      </c>
      <c r="K3277" s="44">
        <v>1397.9041</v>
      </c>
      <c r="L3277" s="38" t="s">
        <v>1587</v>
      </c>
      <c r="M3277" s="38" t="s">
        <v>48</v>
      </c>
      <c r="N3277" s="38" t="s">
        <v>11283</v>
      </c>
      <c r="O3277" s="38" t="s">
        <v>11284</v>
      </c>
      <c r="P3277" s="38">
        <v>0</v>
      </c>
    </row>
    <row r="3278" spans="1:16" x14ac:dyDescent="0.3">
      <c r="A3278" s="38">
        <v>20120211.5</v>
      </c>
      <c r="B3278" s="38">
        <v>2455969</v>
      </c>
      <c r="C3278" s="38" t="s">
        <v>11285</v>
      </c>
      <c r="D3278" s="38" t="s">
        <v>2116</v>
      </c>
      <c r="E3278" s="43" t="s">
        <v>11286</v>
      </c>
      <c r="F3278" s="38" t="s">
        <v>741</v>
      </c>
      <c r="G3278" s="38" t="s">
        <v>48</v>
      </c>
      <c r="H3278" s="38" t="s">
        <v>8349</v>
      </c>
      <c r="I3278" s="38" t="s">
        <v>546</v>
      </c>
      <c r="J3278" s="38">
        <f t="shared" si="51"/>
        <v>2012.1692000000003</v>
      </c>
      <c r="K3278" s="44">
        <v>1397.2447</v>
      </c>
      <c r="L3278" s="38" t="s">
        <v>3501</v>
      </c>
      <c r="M3278" s="38" t="s">
        <v>48</v>
      </c>
      <c r="N3278" s="38" t="s">
        <v>8759</v>
      </c>
      <c r="O3278" s="38" t="s">
        <v>6533</v>
      </c>
      <c r="P3278" s="38">
        <v>0</v>
      </c>
    </row>
    <row r="3279" spans="1:16" x14ac:dyDescent="0.3">
      <c r="A3279" s="38">
        <v>20120212.5</v>
      </c>
      <c r="B3279" s="38">
        <v>2455970</v>
      </c>
      <c r="C3279" s="38" t="s">
        <v>11287</v>
      </c>
      <c r="D3279" s="38" t="s">
        <v>11288</v>
      </c>
      <c r="E3279" s="43" t="s">
        <v>11289</v>
      </c>
      <c r="F3279" s="38" t="s">
        <v>741</v>
      </c>
      <c r="G3279" s="38" t="s">
        <v>48</v>
      </c>
      <c r="H3279" s="38" t="s">
        <v>11290</v>
      </c>
      <c r="I3279" s="38" t="s">
        <v>5872</v>
      </c>
      <c r="J3279" s="38">
        <f t="shared" si="51"/>
        <v>2012.17</v>
      </c>
      <c r="K3279" s="44">
        <v>1396.8208999999999</v>
      </c>
      <c r="L3279" s="38" t="s">
        <v>3004</v>
      </c>
      <c r="M3279" s="38" t="s">
        <v>48</v>
      </c>
      <c r="N3279" s="38" t="s">
        <v>11291</v>
      </c>
      <c r="O3279" s="38" t="s">
        <v>5921</v>
      </c>
      <c r="P3279" s="38">
        <v>0</v>
      </c>
    </row>
    <row r="3280" spans="1:16" x14ac:dyDescent="0.3">
      <c r="A3280" s="38">
        <v>20120213.5</v>
      </c>
      <c r="B3280" s="38">
        <v>2455971</v>
      </c>
      <c r="C3280" s="38" t="s">
        <v>11292</v>
      </c>
      <c r="D3280" s="38" t="s">
        <v>892</v>
      </c>
      <c r="E3280" s="43" t="s">
        <v>11293</v>
      </c>
      <c r="F3280" s="38" t="s">
        <v>1808</v>
      </c>
      <c r="G3280" s="38" t="s">
        <v>48</v>
      </c>
      <c r="H3280" s="38" t="s">
        <v>11294</v>
      </c>
      <c r="I3280" s="38" t="s">
        <v>1900</v>
      </c>
      <c r="J3280" s="38">
        <f t="shared" si="51"/>
        <v>2012.1707999999999</v>
      </c>
      <c r="K3280" s="44">
        <v>1396.444</v>
      </c>
      <c r="L3280" s="38" t="s">
        <v>9302</v>
      </c>
      <c r="M3280" s="38" t="s">
        <v>48</v>
      </c>
      <c r="N3280" s="38" t="s">
        <v>11295</v>
      </c>
      <c r="O3280" s="38" t="s">
        <v>3987</v>
      </c>
      <c r="P3280" s="38">
        <v>0</v>
      </c>
    </row>
    <row r="3281" spans="1:16" x14ac:dyDescent="0.3">
      <c r="A3281" s="38">
        <v>20120214.5</v>
      </c>
      <c r="B3281" s="38">
        <v>2455972</v>
      </c>
      <c r="C3281" s="38" t="s">
        <v>11296</v>
      </c>
      <c r="D3281" s="38" t="s">
        <v>5463</v>
      </c>
      <c r="E3281" s="43" t="s">
        <v>11297</v>
      </c>
      <c r="F3281" s="38" t="s">
        <v>1808</v>
      </c>
      <c r="G3281" s="38" t="s">
        <v>48</v>
      </c>
      <c r="H3281" s="38" t="s">
        <v>11298</v>
      </c>
      <c r="I3281" s="38" t="s">
        <v>6402</v>
      </c>
      <c r="J3281" s="38">
        <f t="shared" si="51"/>
        <v>2012.1715999999997</v>
      </c>
      <c r="K3281" s="44">
        <v>1396.0072</v>
      </c>
      <c r="L3281" s="38" t="s">
        <v>5524</v>
      </c>
      <c r="M3281" s="38" t="s">
        <v>48</v>
      </c>
      <c r="N3281" s="38" t="s">
        <v>3670</v>
      </c>
      <c r="O3281" s="38" t="s">
        <v>301</v>
      </c>
      <c r="P3281" s="38">
        <v>0</v>
      </c>
    </row>
    <row r="3282" spans="1:16" x14ac:dyDescent="0.3">
      <c r="A3282" s="38">
        <v>20120215.5</v>
      </c>
      <c r="B3282" s="38">
        <v>2455973</v>
      </c>
      <c r="C3282" s="38" t="s">
        <v>11299</v>
      </c>
      <c r="D3282" s="38" t="s">
        <v>1272</v>
      </c>
      <c r="E3282" s="43" t="s">
        <v>11300</v>
      </c>
      <c r="F3282" s="38" t="s">
        <v>640</v>
      </c>
      <c r="G3282" s="38" t="s">
        <v>48</v>
      </c>
      <c r="H3282" s="38" t="s">
        <v>5683</v>
      </c>
      <c r="I3282" s="38" t="s">
        <v>1730</v>
      </c>
      <c r="J3282" s="38">
        <f t="shared" si="51"/>
        <v>2012.1723999999995</v>
      </c>
      <c r="K3282" s="44">
        <v>1395.5224000000001</v>
      </c>
      <c r="L3282" s="38" t="s">
        <v>7371</v>
      </c>
      <c r="M3282" s="38" t="s">
        <v>48</v>
      </c>
      <c r="N3282" s="38" t="s">
        <v>4536</v>
      </c>
      <c r="O3282" s="38" t="s">
        <v>407</v>
      </c>
      <c r="P3282" s="38">
        <v>0</v>
      </c>
    </row>
    <row r="3283" spans="1:16" x14ac:dyDescent="0.3">
      <c r="A3283" s="38">
        <v>20120216.5</v>
      </c>
      <c r="B3283" s="38">
        <v>2455974</v>
      </c>
      <c r="C3283" s="38" t="s">
        <v>11301</v>
      </c>
      <c r="D3283" s="38" t="s">
        <v>11302</v>
      </c>
      <c r="E3283" s="43" t="s">
        <v>11303</v>
      </c>
      <c r="F3283" s="38" t="s">
        <v>2026</v>
      </c>
      <c r="G3283" s="38" t="s">
        <v>48</v>
      </c>
      <c r="H3283" s="38" t="s">
        <v>5782</v>
      </c>
      <c r="I3283" s="38" t="s">
        <v>64</v>
      </c>
      <c r="J3283" s="38">
        <f t="shared" si="51"/>
        <v>2012.1731999999993</v>
      </c>
      <c r="K3283" s="44">
        <v>1394.9069</v>
      </c>
      <c r="L3283" s="38" t="s">
        <v>6384</v>
      </c>
      <c r="M3283" s="38" t="s">
        <v>48</v>
      </c>
      <c r="N3283" s="38" t="s">
        <v>1696</v>
      </c>
      <c r="O3283" s="38" t="s">
        <v>8259</v>
      </c>
      <c r="P3283" s="38">
        <v>0</v>
      </c>
    </row>
    <row r="3284" spans="1:16" x14ac:dyDescent="0.3">
      <c r="A3284" s="38">
        <v>20120217.5</v>
      </c>
      <c r="B3284" s="38">
        <v>2455975</v>
      </c>
      <c r="C3284" s="38" t="s">
        <v>11304</v>
      </c>
      <c r="D3284" s="38" t="s">
        <v>990</v>
      </c>
      <c r="E3284" s="43" t="s">
        <v>11305</v>
      </c>
      <c r="F3284" s="38" t="s">
        <v>2026</v>
      </c>
      <c r="G3284" s="38" t="s">
        <v>48</v>
      </c>
      <c r="H3284" s="38" t="s">
        <v>7862</v>
      </c>
      <c r="I3284" s="38" t="s">
        <v>6258</v>
      </c>
      <c r="J3284" s="38">
        <f t="shared" si="51"/>
        <v>2012.1740000000009</v>
      </c>
      <c r="K3284" s="44">
        <v>1394.3309999999999</v>
      </c>
      <c r="L3284" s="38" t="s">
        <v>2534</v>
      </c>
      <c r="M3284" s="38" t="s">
        <v>48</v>
      </c>
      <c r="N3284" s="38" t="s">
        <v>11306</v>
      </c>
      <c r="O3284" s="38" t="s">
        <v>3180</v>
      </c>
      <c r="P3284" s="38">
        <v>0</v>
      </c>
    </row>
    <row r="3285" spans="1:16" x14ac:dyDescent="0.3">
      <c r="A3285" s="38">
        <v>20120218.5</v>
      </c>
      <c r="B3285" s="38">
        <v>2455976</v>
      </c>
      <c r="C3285" s="38" t="s">
        <v>11307</v>
      </c>
      <c r="D3285" s="38" t="s">
        <v>2513</v>
      </c>
      <c r="E3285" s="43" t="s">
        <v>11198</v>
      </c>
      <c r="F3285" s="38" t="s">
        <v>2026</v>
      </c>
      <c r="G3285" s="38" t="s">
        <v>48</v>
      </c>
      <c r="H3285" s="38" t="s">
        <v>11308</v>
      </c>
      <c r="I3285" s="38" t="s">
        <v>4570</v>
      </c>
      <c r="J3285" s="38">
        <f t="shared" si="51"/>
        <v>2012.1748000000007</v>
      </c>
      <c r="K3285" s="44">
        <v>1393.7548999999999</v>
      </c>
      <c r="L3285" s="38" t="s">
        <v>7053</v>
      </c>
      <c r="M3285" s="38" t="s">
        <v>48</v>
      </c>
      <c r="N3285" s="38" t="s">
        <v>11309</v>
      </c>
      <c r="O3285" s="38" t="s">
        <v>3946</v>
      </c>
      <c r="P3285" s="38">
        <v>0</v>
      </c>
    </row>
    <row r="3286" spans="1:16" x14ac:dyDescent="0.3">
      <c r="A3286" s="38">
        <v>20120219.5</v>
      </c>
      <c r="B3286" s="38">
        <v>2455977</v>
      </c>
      <c r="C3286" s="38" t="s">
        <v>11310</v>
      </c>
      <c r="D3286" s="38" t="s">
        <v>7221</v>
      </c>
      <c r="E3286" s="43" t="s">
        <v>11311</v>
      </c>
      <c r="F3286" s="38" t="s">
        <v>2026</v>
      </c>
      <c r="G3286" s="38" t="s">
        <v>48</v>
      </c>
      <c r="H3286" s="38" t="s">
        <v>11312</v>
      </c>
      <c r="I3286" s="38" t="s">
        <v>422</v>
      </c>
      <c r="J3286" s="38">
        <f t="shared" si="51"/>
        <v>2012.1756000000005</v>
      </c>
      <c r="K3286" s="44">
        <v>1393.1020000000001</v>
      </c>
      <c r="L3286" s="38" t="s">
        <v>7393</v>
      </c>
      <c r="M3286" s="38" t="s">
        <v>48</v>
      </c>
      <c r="N3286" s="38" t="s">
        <v>1223</v>
      </c>
      <c r="O3286" s="38" t="s">
        <v>11313</v>
      </c>
      <c r="P3286" s="38">
        <v>0</v>
      </c>
    </row>
    <row r="3287" spans="1:16" x14ac:dyDescent="0.3">
      <c r="A3287" s="38">
        <v>20120220.5</v>
      </c>
      <c r="B3287" s="38">
        <v>2455978</v>
      </c>
      <c r="C3287" s="38" t="s">
        <v>11314</v>
      </c>
      <c r="D3287" s="38" t="s">
        <v>4712</v>
      </c>
      <c r="E3287" s="43" t="s">
        <v>11315</v>
      </c>
      <c r="F3287" s="38" t="s">
        <v>640</v>
      </c>
      <c r="G3287" s="38" t="s">
        <v>48</v>
      </c>
      <c r="H3287" s="38" t="s">
        <v>6740</v>
      </c>
      <c r="I3287" s="38" t="s">
        <v>1965</v>
      </c>
      <c r="J3287" s="38">
        <f t="shared" si="51"/>
        <v>2012.1764000000003</v>
      </c>
      <c r="K3287" s="44">
        <v>1392.2449999999999</v>
      </c>
      <c r="L3287" s="38" t="s">
        <v>532</v>
      </c>
      <c r="M3287" s="38" t="s">
        <v>48</v>
      </c>
      <c r="N3287" s="38" t="s">
        <v>293</v>
      </c>
      <c r="O3287" s="38" t="s">
        <v>11316</v>
      </c>
      <c r="P3287" s="38">
        <v>0</v>
      </c>
    </row>
    <row r="3288" spans="1:16" x14ac:dyDescent="0.3">
      <c r="A3288" s="38">
        <v>20120221.5</v>
      </c>
      <c r="B3288" s="38">
        <v>2455979</v>
      </c>
      <c r="C3288" s="38" t="s">
        <v>11317</v>
      </c>
      <c r="D3288" s="38" t="s">
        <v>3020</v>
      </c>
      <c r="E3288" s="43" t="s">
        <v>11318</v>
      </c>
      <c r="F3288" s="38" t="s">
        <v>640</v>
      </c>
      <c r="G3288" s="38" t="s">
        <v>48</v>
      </c>
      <c r="H3288" s="38" t="s">
        <v>11319</v>
      </c>
      <c r="I3288" s="38" t="s">
        <v>1858</v>
      </c>
      <c r="J3288" s="38">
        <f t="shared" si="51"/>
        <v>2012.1772000000001</v>
      </c>
      <c r="K3288" s="44">
        <v>1391.6401000000001</v>
      </c>
      <c r="L3288" s="38" t="s">
        <v>3100</v>
      </c>
      <c r="M3288" s="38" t="s">
        <v>48</v>
      </c>
      <c r="N3288" s="38" t="s">
        <v>11320</v>
      </c>
      <c r="O3288" s="38" t="s">
        <v>6473</v>
      </c>
      <c r="P3288" s="38">
        <v>0</v>
      </c>
    </row>
    <row r="3289" spans="1:16" x14ac:dyDescent="0.3">
      <c r="A3289" s="38">
        <v>20120222.5</v>
      </c>
      <c r="B3289" s="38">
        <v>2455980</v>
      </c>
      <c r="C3289" s="38" t="s">
        <v>11321</v>
      </c>
      <c r="D3289" s="38" t="s">
        <v>497</v>
      </c>
      <c r="E3289" s="43" t="s">
        <v>11322</v>
      </c>
      <c r="F3289" s="38" t="s">
        <v>640</v>
      </c>
      <c r="G3289" s="38" t="s">
        <v>48</v>
      </c>
      <c r="H3289" s="38" t="s">
        <v>11323</v>
      </c>
      <c r="I3289" s="38" t="s">
        <v>1798</v>
      </c>
      <c r="J3289" s="38">
        <f t="shared" si="51"/>
        <v>2012.1779999999999</v>
      </c>
      <c r="K3289" s="44">
        <v>1391.1792</v>
      </c>
      <c r="L3289" s="38" t="s">
        <v>3637</v>
      </c>
      <c r="M3289" s="38" t="s">
        <v>48</v>
      </c>
      <c r="N3289" s="38" t="s">
        <v>1671</v>
      </c>
      <c r="O3289" s="38" t="s">
        <v>2457</v>
      </c>
      <c r="P3289" s="38">
        <v>0</v>
      </c>
    </row>
    <row r="3290" spans="1:16" x14ac:dyDescent="0.3">
      <c r="A3290" s="38">
        <v>20120223.5</v>
      </c>
      <c r="B3290" s="38">
        <v>2455981</v>
      </c>
      <c r="C3290" s="38" t="s">
        <v>11324</v>
      </c>
      <c r="D3290" s="38" t="s">
        <v>2184</v>
      </c>
      <c r="E3290" s="43" t="s">
        <v>11325</v>
      </c>
      <c r="F3290" s="38" t="s">
        <v>2026</v>
      </c>
      <c r="G3290" s="38" t="s">
        <v>48</v>
      </c>
      <c r="H3290" s="38" t="s">
        <v>9963</v>
      </c>
      <c r="I3290" s="38" t="s">
        <v>1965</v>
      </c>
      <c r="J3290" s="38">
        <f t="shared" si="51"/>
        <v>2012.1787999999997</v>
      </c>
      <c r="K3290" s="44">
        <v>1390.712</v>
      </c>
      <c r="L3290" s="38" t="s">
        <v>3453</v>
      </c>
      <c r="M3290" s="38" t="s">
        <v>48</v>
      </c>
      <c r="N3290" s="38" t="s">
        <v>2958</v>
      </c>
      <c r="O3290" s="38" t="s">
        <v>5299</v>
      </c>
      <c r="P3290" s="38">
        <v>0</v>
      </c>
    </row>
    <row r="3291" spans="1:16" x14ac:dyDescent="0.3">
      <c r="A3291" s="38">
        <v>20120224.5</v>
      </c>
      <c r="B3291" s="38">
        <v>2455982</v>
      </c>
      <c r="C3291" s="38" t="s">
        <v>11326</v>
      </c>
      <c r="D3291" s="38" t="s">
        <v>635</v>
      </c>
      <c r="E3291" s="43" t="s">
        <v>11327</v>
      </c>
      <c r="F3291" s="38" t="s">
        <v>2026</v>
      </c>
      <c r="G3291" s="38" t="s">
        <v>48</v>
      </c>
      <c r="H3291" s="38" t="s">
        <v>7315</v>
      </c>
      <c r="I3291" s="38" t="s">
        <v>1852</v>
      </c>
      <c r="J3291" s="38">
        <f t="shared" si="51"/>
        <v>2012.1795999999995</v>
      </c>
      <c r="K3291" s="44">
        <v>1390.1415999999999</v>
      </c>
      <c r="L3291" s="38" t="s">
        <v>1475</v>
      </c>
      <c r="M3291" s="38" t="s">
        <v>48</v>
      </c>
      <c r="N3291" s="38" t="s">
        <v>11309</v>
      </c>
      <c r="O3291" s="38" t="s">
        <v>8247</v>
      </c>
      <c r="P3291" s="38">
        <v>0</v>
      </c>
    </row>
    <row r="3292" spans="1:16" x14ac:dyDescent="0.3">
      <c r="A3292" s="38">
        <v>20120225.5</v>
      </c>
      <c r="B3292" s="38">
        <v>2455983</v>
      </c>
      <c r="C3292" s="38" t="s">
        <v>11328</v>
      </c>
      <c r="D3292" s="38" t="s">
        <v>9468</v>
      </c>
      <c r="E3292" s="43" t="s">
        <v>11329</v>
      </c>
      <c r="F3292" s="38" t="s">
        <v>1075</v>
      </c>
      <c r="G3292" s="38" t="s">
        <v>48</v>
      </c>
      <c r="H3292" s="38" t="s">
        <v>11330</v>
      </c>
      <c r="I3292" s="38" t="s">
        <v>1847</v>
      </c>
      <c r="J3292" s="38">
        <f t="shared" si="51"/>
        <v>2012.1803999999993</v>
      </c>
      <c r="K3292" s="44">
        <v>1389.636</v>
      </c>
      <c r="L3292" s="38" t="s">
        <v>1098</v>
      </c>
      <c r="M3292" s="38" t="s">
        <v>48</v>
      </c>
      <c r="N3292" s="38" t="s">
        <v>1677</v>
      </c>
      <c r="O3292" s="38" t="s">
        <v>3368</v>
      </c>
      <c r="P3292" s="38">
        <v>0</v>
      </c>
    </row>
    <row r="3293" spans="1:16" x14ac:dyDescent="0.3">
      <c r="A3293" s="38">
        <v>20120226.5</v>
      </c>
      <c r="B3293" s="38">
        <v>2455984</v>
      </c>
      <c r="C3293" s="38" t="s">
        <v>11331</v>
      </c>
      <c r="D3293" s="38" t="s">
        <v>6455</v>
      </c>
      <c r="E3293" s="43" t="s">
        <v>11332</v>
      </c>
      <c r="F3293" s="38" t="s">
        <v>1075</v>
      </c>
      <c r="G3293" s="38" t="s">
        <v>48</v>
      </c>
      <c r="H3293" s="38" t="s">
        <v>4442</v>
      </c>
      <c r="I3293" s="38" t="s">
        <v>1965</v>
      </c>
      <c r="J3293" s="38">
        <f t="shared" si="51"/>
        <v>2012.1812000000009</v>
      </c>
      <c r="K3293" s="44">
        <v>1389.0816</v>
      </c>
      <c r="L3293" s="38" t="s">
        <v>6260</v>
      </c>
      <c r="M3293" s="38" t="s">
        <v>48</v>
      </c>
      <c r="N3293" s="38" t="s">
        <v>3003</v>
      </c>
      <c r="O3293" s="38" t="s">
        <v>3188</v>
      </c>
      <c r="P3293" s="38">
        <v>0</v>
      </c>
    </row>
    <row r="3294" spans="1:16" x14ac:dyDescent="0.3">
      <c r="A3294" s="38">
        <v>20120227.5</v>
      </c>
      <c r="B3294" s="38">
        <v>2455985</v>
      </c>
      <c r="C3294" s="38" t="s">
        <v>11333</v>
      </c>
      <c r="D3294" s="38" t="s">
        <v>1058</v>
      </c>
      <c r="E3294" s="43" t="s">
        <v>11334</v>
      </c>
      <c r="F3294" s="38" t="s">
        <v>1075</v>
      </c>
      <c r="G3294" s="38" t="s">
        <v>48</v>
      </c>
      <c r="H3294" s="38" t="s">
        <v>11335</v>
      </c>
      <c r="I3294" s="38" t="s">
        <v>1864</v>
      </c>
      <c r="J3294" s="38">
        <f t="shared" si="51"/>
        <v>2012.1820000000007</v>
      </c>
      <c r="K3294" s="44">
        <v>1388.4129</v>
      </c>
      <c r="L3294" s="38" t="s">
        <v>422</v>
      </c>
      <c r="M3294" s="38" t="s">
        <v>48</v>
      </c>
      <c r="N3294" s="38" t="s">
        <v>6574</v>
      </c>
      <c r="O3294" s="38" t="s">
        <v>143</v>
      </c>
      <c r="P3294" s="38">
        <v>0</v>
      </c>
    </row>
    <row r="3295" spans="1:16" x14ac:dyDescent="0.3">
      <c r="A3295" s="38">
        <v>20120228.5</v>
      </c>
      <c r="B3295" s="38">
        <v>2455986</v>
      </c>
      <c r="C3295" s="38" t="s">
        <v>11336</v>
      </c>
      <c r="D3295" s="38" t="s">
        <v>11337</v>
      </c>
      <c r="E3295" s="43" t="s">
        <v>11338</v>
      </c>
      <c r="F3295" s="38" t="s">
        <v>2026</v>
      </c>
      <c r="G3295" s="38" t="s">
        <v>48</v>
      </c>
      <c r="H3295" s="38" t="s">
        <v>6910</v>
      </c>
      <c r="I3295" s="38" t="s">
        <v>6274</v>
      </c>
      <c r="J3295" s="38">
        <f t="shared" si="51"/>
        <v>2012.1828000000005</v>
      </c>
      <c r="K3295" s="44">
        <v>1387.6545000000001</v>
      </c>
      <c r="L3295" s="38" t="s">
        <v>1804</v>
      </c>
      <c r="M3295" s="38" t="s">
        <v>48</v>
      </c>
      <c r="N3295" s="38" t="s">
        <v>3330</v>
      </c>
      <c r="O3295" s="38" t="s">
        <v>6110</v>
      </c>
      <c r="P3295" s="38">
        <v>0</v>
      </c>
    </row>
    <row r="3296" spans="1:16" x14ac:dyDescent="0.3">
      <c r="A3296" s="38">
        <v>20120229.5</v>
      </c>
      <c r="B3296" s="38">
        <v>2455987</v>
      </c>
      <c r="C3296" s="38" t="s">
        <v>11339</v>
      </c>
      <c r="D3296" s="38" t="s">
        <v>1718</v>
      </c>
      <c r="E3296" s="43" t="s">
        <v>11210</v>
      </c>
      <c r="F3296" s="38" t="s">
        <v>2026</v>
      </c>
      <c r="G3296" s="38" t="s">
        <v>48</v>
      </c>
      <c r="H3296" s="38" t="s">
        <v>10791</v>
      </c>
      <c r="I3296" s="38" t="s">
        <v>1852</v>
      </c>
      <c r="J3296" s="38">
        <f t="shared" si="51"/>
        <v>2012.1836000000003</v>
      </c>
      <c r="K3296" s="44">
        <v>1387.008</v>
      </c>
      <c r="L3296" s="38" t="s">
        <v>5088</v>
      </c>
      <c r="M3296" s="38" t="s">
        <v>48</v>
      </c>
      <c r="N3296" s="38" t="s">
        <v>5261</v>
      </c>
      <c r="O3296" s="38" t="s">
        <v>2286</v>
      </c>
      <c r="P3296" s="38">
        <v>0</v>
      </c>
    </row>
    <row r="3297" spans="1:16" x14ac:dyDescent="0.3">
      <c r="A3297" s="38">
        <v>20120301.5</v>
      </c>
      <c r="B3297" s="38">
        <v>2455988</v>
      </c>
      <c r="C3297" s="38" t="s">
        <v>11340</v>
      </c>
      <c r="D3297" s="38" t="s">
        <v>3030</v>
      </c>
      <c r="E3297" s="43" t="s">
        <v>11341</v>
      </c>
      <c r="F3297" s="38" t="s">
        <v>495</v>
      </c>
      <c r="G3297" s="38" t="s">
        <v>48</v>
      </c>
      <c r="H3297" s="38" t="s">
        <v>1720</v>
      </c>
      <c r="I3297" s="38" t="s">
        <v>64</v>
      </c>
      <c r="J3297" s="38">
        <f t="shared" si="51"/>
        <v>2012.2412000000004</v>
      </c>
      <c r="K3297" s="44">
        <v>1386.3212000000001</v>
      </c>
      <c r="L3297" s="38" t="s">
        <v>1841</v>
      </c>
      <c r="M3297" s="38" t="s">
        <v>48</v>
      </c>
      <c r="N3297" s="38" t="s">
        <v>8612</v>
      </c>
      <c r="O3297" s="38" t="s">
        <v>9512</v>
      </c>
      <c r="P3297" s="38">
        <v>0</v>
      </c>
    </row>
    <row r="3298" spans="1:16" x14ac:dyDescent="0.3">
      <c r="A3298" s="38">
        <v>20120302.5</v>
      </c>
      <c r="B3298" s="38">
        <v>2455989</v>
      </c>
      <c r="C3298" s="38" t="s">
        <v>11342</v>
      </c>
      <c r="D3298" s="38" t="s">
        <v>520</v>
      </c>
      <c r="E3298" s="43" t="s">
        <v>11343</v>
      </c>
      <c r="F3298" s="38" t="s">
        <v>1075</v>
      </c>
      <c r="G3298" s="38" t="s">
        <v>48</v>
      </c>
      <c r="H3298" s="38" t="s">
        <v>11344</v>
      </c>
      <c r="I3298" s="38" t="s">
        <v>5004</v>
      </c>
      <c r="J3298" s="38">
        <f t="shared" si="51"/>
        <v>2012.2420000000002</v>
      </c>
      <c r="K3298" s="44">
        <v>1385.6152</v>
      </c>
      <c r="L3298" s="38" t="s">
        <v>560</v>
      </c>
      <c r="M3298" s="38" t="s">
        <v>48</v>
      </c>
      <c r="N3298" s="38" t="s">
        <v>6574</v>
      </c>
      <c r="O3298" s="38" t="s">
        <v>11345</v>
      </c>
      <c r="P3298" s="38">
        <v>0</v>
      </c>
    </row>
    <row r="3299" spans="1:16" x14ac:dyDescent="0.3">
      <c r="A3299" s="38">
        <v>20120303.5</v>
      </c>
      <c r="B3299" s="38">
        <v>2455990</v>
      </c>
      <c r="C3299" s="38" t="s">
        <v>11346</v>
      </c>
      <c r="D3299" s="38" t="s">
        <v>1713</v>
      </c>
      <c r="E3299" s="43" t="s">
        <v>10451</v>
      </c>
      <c r="F3299" s="38" t="s">
        <v>1075</v>
      </c>
      <c r="G3299" s="38" t="s">
        <v>48</v>
      </c>
      <c r="H3299" s="38" t="s">
        <v>847</v>
      </c>
      <c r="I3299" s="38" t="s">
        <v>761</v>
      </c>
      <c r="J3299" s="38">
        <f t="shared" si="51"/>
        <v>2012.2428</v>
      </c>
      <c r="K3299" s="44">
        <v>1384.9306999999999</v>
      </c>
      <c r="L3299" s="38" t="s">
        <v>1792</v>
      </c>
      <c r="M3299" s="38" t="s">
        <v>48</v>
      </c>
      <c r="N3299" s="38" t="s">
        <v>4670</v>
      </c>
      <c r="O3299" s="38" t="s">
        <v>5367</v>
      </c>
      <c r="P3299" s="38">
        <v>0</v>
      </c>
    </row>
    <row r="3300" spans="1:16" x14ac:dyDescent="0.3">
      <c r="A3300" s="38">
        <v>20120304.5</v>
      </c>
      <c r="B3300" s="38">
        <v>2455991</v>
      </c>
      <c r="C3300" s="38" t="s">
        <v>11347</v>
      </c>
      <c r="D3300" s="38" t="s">
        <v>798</v>
      </c>
      <c r="E3300" s="43" t="s">
        <v>11348</v>
      </c>
      <c r="F3300" s="38" t="s">
        <v>1075</v>
      </c>
      <c r="G3300" s="38" t="s">
        <v>48</v>
      </c>
      <c r="H3300" s="38" t="s">
        <v>11349</v>
      </c>
      <c r="I3300" s="38" t="s">
        <v>3142</v>
      </c>
      <c r="J3300" s="38">
        <f t="shared" si="51"/>
        <v>2012.2435999999998</v>
      </c>
      <c r="K3300" s="44">
        <v>1384.1004</v>
      </c>
      <c r="L3300" s="38" t="s">
        <v>1493</v>
      </c>
      <c r="M3300" s="38" t="s">
        <v>48</v>
      </c>
      <c r="N3300" s="38" t="s">
        <v>11350</v>
      </c>
      <c r="O3300" s="38" t="s">
        <v>11351</v>
      </c>
      <c r="P3300" s="38">
        <v>0</v>
      </c>
    </row>
    <row r="3301" spans="1:16" x14ac:dyDescent="0.3">
      <c r="A3301" s="38">
        <v>20120305.5</v>
      </c>
      <c r="B3301" s="38">
        <v>2455992</v>
      </c>
      <c r="C3301" s="38" t="s">
        <v>11352</v>
      </c>
      <c r="D3301" s="38" t="s">
        <v>1753</v>
      </c>
      <c r="E3301" s="43" t="s">
        <v>11353</v>
      </c>
      <c r="F3301" s="38" t="s">
        <v>640</v>
      </c>
      <c r="G3301" s="38" t="s">
        <v>48</v>
      </c>
      <c r="H3301" s="38" t="s">
        <v>4014</v>
      </c>
      <c r="I3301" s="38" t="s">
        <v>6657</v>
      </c>
      <c r="J3301" s="38">
        <f t="shared" si="51"/>
        <v>2012.2443999999996</v>
      </c>
      <c r="K3301" s="44">
        <v>1382.8893</v>
      </c>
      <c r="L3301" s="38" t="s">
        <v>1240</v>
      </c>
      <c r="M3301" s="38" t="s">
        <v>48</v>
      </c>
      <c r="N3301" s="38" t="s">
        <v>11354</v>
      </c>
      <c r="O3301" s="38" t="s">
        <v>11355</v>
      </c>
      <c r="P3301" s="38">
        <v>0</v>
      </c>
    </row>
    <row r="3302" spans="1:16" x14ac:dyDescent="0.3">
      <c r="A3302" s="38">
        <v>20120306.5</v>
      </c>
      <c r="B3302" s="38">
        <v>2455993</v>
      </c>
      <c r="C3302" s="38" t="s">
        <v>11356</v>
      </c>
      <c r="D3302" s="38" t="s">
        <v>8000</v>
      </c>
      <c r="E3302" s="43" t="s">
        <v>11357</v>
      </c>
      <c r="F3302" s="38" t="s">
        <v>1808</v>
      </c>
      <c r="G3302" s="38" t="s">
        <v>48</v>
      </c>
      <c r="H3302" s="38" t="s">
        <v>8771</v>
      </c>
      <c r="I3302" s="38" t="s">
        <v>3013</v>
      </c>
      <c r="J3302" s="38">
        <f t="shared" si="51"/>
        <v>2012.2451999999994</v>
      </c>
      <c r="K3302" s="44">
        <v>1381.7054000000001</v>
      </c>
      <c r="L3302" s="38" t="s">
        <v>4583</v>
      </c>
      <c r="M3302" s="38" t="s">
        <v>48</v>
      </c>
      <c r="N3302" s="38" t="s">
        <v>11358</v>
      </c>
      <c r="O3302" s="38" t="s">
        <v>11359</v>
      </c>
      <c r="P3302" s="38">
        <v>0</v>
      </c>
    </row>
    <row r="3303" spans="1:16" x14ac:dyDescent="0.3">
      <c r="A3303" s="38">
        <v>20120307.5</v>
      </c>
      <c r="B3303" s="38">
        <v>2455994</v>
      </c>
      <c r="C3303" s="38" t="s">
        <v>11360</v>
      </c>
      <c r="D3303" s="38" t="s">
        <v>5811</v>
      </c>
      <c r="E3303" s="43" t="s">
        <v>11361</v>
      </c>
      <c r="F3303" s="38" t="s">
        <v>1796</v>
      </c>
      <c r="G3303" s="38" t="s">
        <v>48</v>
      </c>
      <c r="H3303" s="38" t="s">
        <v>3496</v>
      </c>
      <c r="I3303" s="38" t="s">
        <v>5088</v>
      </c>
      <c r="J3303" s="38">
        <f t="shared" si="51"/>
        <v>2012.2459999999992</v>
      </c>
      <c r="K3303" s="44">
        <v>1380.6514</v>
      </c>
      <c r="L3303" s="38" t="s">
        <v>1175</v>
      </c>
      <c r="M3303" s="38" t="s">
        <v>48</v>
      </c>
      <c r="N3303" s="38" t="s">
        <v>11362</v>
      </c>
      <c r="O3303" s="38" t="s">
        <v>5377</v>
      </c>
      <c r="P3303" s="38">
        <v>0</v>
      </c>
    </row>
    <row r="3304" spans="1:16" x14ac:dyDescent="0.3">
      <c r="A3304" s="38">
        <v>20120308.5</v>
      </c>
      <c r="B3304" s="38">
        <v>2455995</v>
      </c>
      <c r="C3304" s="38" t="s">
        <v>11363</v>
      </c>
      <c r="D3304" s="38" t="s">
        <v>2866</v>
      </c>
      <c r="E3304" s="43" t="s">
        <v>11364</v>
      </c>
      <c r="F3304" s="38" t="s">
        <v>741</v>
      </c>
      <c r="G3304" s="38" t="s">
        <v>48</v>
      </c>
      <c r="H3304" s="38" t="s">
        <v>8463</v>
      </c>
      <c r="I3304" s="38" t="s">
        <v>6260</v>
      </c>
      <c r="J3304" s="38">
        <f t="shared" si="51"/>
        <v>2012.2468000000008</v>
      </c>
      <c r="K3304" s="44">
        <v>1380.0601999999999</v>
      </c>
      <c r="L3304" s="38" t="s">
        <v>2675</v>
      </c>
      <c r="M3304" s="38" t="s">
        <v>48</v>
      </c>
      <c r="N3304" s="38" t="s">
        <v>5126</v>
      </c>
      <c r="O3304" s="38" t="s">
        <v>363</v>
      </c>
      <c r="P3304" s="38">
        <v>0</v>
      </c>
    </row>
    <row r="3305" spans="1:16" x14ac:dyDescent="0.3">
      <c r="A3305" s="38">
        <v>20120309.5</v>
      </c>
      <c r="B3305" s="38">
        <v>2455996</v>
      </c>
      <c r="C3305" s="38" t="s">
        <v>11365</v>
      </c>
      <c r="D3305" s="38" t="s">
        <v>7485</v>
      </c>
      <c r="E3305" s="43" t="s">
        <v>11366</v>
      </c>
      <c r="F3305" s="38" t="s">
        <v>1808</v>
      </c>
      <c r="G3305" s="38" t="s">
        <v>48</v>
      </c>
      <c r="H3305" s="38" t="s">
        <v>11367</v>
      </c>
      <c r="I3305" s="38" t="s">
        <v>2077</v>
      </c>
      <c r="J3305" s="38">
        <f t="shared" si="51"/>
        <v>2012.2476000000006</v>
      </c>
      <c r="K3305" s="44">
        <v>1379.5885000000001</v>
      </c>
      <c r="L3305" s="38" t="s">
        <v>166</v>
      </c>
      <c r="M3305" s="38" t="s">
        <v>48</v>
      </c>
      <c r="N3305" s="38" t="s">
        <v>9890</v>
      </c>
      <c r="O3305" s="38" t="s">
        <v>2425</v>
      </c>
      <c r="P3305" s="38">
        <v>0</v>
      </c>
    </row>
    <row r="3306" spans="1:16" x14ac:dyDescent="0.3">
      <c r="A3306" s="38">
        <v>20120310.5</v>
      </c>
      <c r="B3306" s="38">
        <v>2455997</v>
      </c>
      <c r="C3306" s="38" t="s">
        <v>11368</v>
      </c>
      <c r="D3306" s="38" t="s">
        <v>192</v>
      </c>
      <c r="E3306" s="43" t="s">
        <v>11369</v>
      </c>
      <c r="F3306" s="38" t="s">
        <v>640</v>
      </c>
      <c r="G3306" s="38" t="s">
        <v>48</v>
      </c>
      <c r="H3306" s="38" t="s">
        <v>6424</v>
      </c>
      <c r="I3306" s="38" t="s">
        <v>1181</v>
      </c>
      <c r="J3306" s="38">
        <f t="shared" si="51"/>
        <v>2012.2484000000004</v>
      </c>
      <c r="K3306" s="44">
        <v>1379.1831</v>
      </c>
      <c r="L3306" s="38" t="s">
        <v>609</v>
      </c>
      <c r="M3306" s="38" t="s">
        <v>48</v>
      </c>
      <c r="N3306" s="38" t="s">
        <v>11370</v>
      </c>
      <c r="O3306" s="38" t="s">
        <v>7503</v>
      </c>
      <c r="P3306" s="38">
        <v>0</v>
      </c>
    </row>
    <row r="3307" spans="1:16" x14ac:dyDescent="0.3">
      <c r="A3307" s="38">
        <v>20120311.5</v>
      </c>
      <c r="B3307" s="38">
        <v>2455998</v>
      </c>
      <c r="C3307" s="38" t="s">
        <v>11371</v>
      </c>
      <c r="D3307" s="38" t="s">
        <v>541</v>
      </c>
      <c r="E3307" s="43" t="s">
        <v>4418</v>
      </c>
      <c r="F3307" s="38" t="s">
        <v>2026</v>
      </c>
      <c r="G3307" s="38" t="s">
        <v>48</v>
      </c>
      <c r="H3307" s="38" t="s">
        <v>808</v>
      </c>
      <c r="I3307" s="38" t="s">
        <v>1475</v>
      </c>
      <c r="J3307" s="38">
        <f t="shared" si="51"/>
        <v>2012.2492000000002</v>
      </c>
      <c r="K3307" s="44">
        <v>1378.7910999999999</v>
      </c>
      <c r="L3307" s="38" t="s">
        <v>646</v>
      </c>
      <c r="M3307" s="38" t="s">
        <v>48</v>
      </c>
      <c r="N3307" s="38" t="s">
        <v>10826</v>
      </c>
      <c r="O3307" s="38" t="s">
        <v>444</v>
      </c>
      <c r="P3307" s="38">
        <v>0</v>
      </c>
    </row>
    <row r="3308" spans="1:16" x14ac:dyDescent="0.3">
      <c r="A3308" s="38">
        <v>20120312.5</v>
      </c>
      <c r="B3308" s="38">
        <v>2455999</v>
      </c>
      <c r="C3308" s="38" t="s">
        <v>11372</v>
      </c>
      <c r="D3308" s="38" t="s">
        <v>555</v>
      </c>
      <c r="E3308" s="43" t="s">
        <v>2117</v>
      </c>
      <c r="F3308" s="38" t="s">
        <v>1075</v>
      </c>
      <c r="G3308" s="38" t="s">
        <v>48</v>
      </c>
      <c r="H3308" s="38" t="s">
        <v>6692</v>
      </c>
      <c r="I3308" s="38" t="s">
        <v>761</v>
      </c>
      <c r="J3308" s="38">
        <f t="shared" si="51"/>
        <v>2012.25</v>
      </c>
      <c r="K3308" s="44">
        <v>1378.2673</v>
      </c>
      <c r="L3308" s="38" t="s">
        <v>3532</v>
      </c>
      <c r="M3308" s="38" t="s">
        <v>48</v>
      </c>
      <c r="N3308" s="38" t="s">
        <v>5905</v>
      </c>
      <c r="O3308" s="38" t="s">
        <v>5299</v>
      </c>
      <c r="P3308" s="38">
        <v>0</v>
      </c>
    </row>
    <row r="3309" spans="1:16" x14ac:dyDescent="0.3">
      <c r="A3309" s="38">
        <v>20120313.5</v>
      </c>
      <c r="B3309" s="38">
        <v>2456000</v>
      </c>
      <c r="C3309" s="38" t="s">
        <v>11373</v>
      </c>
      <c r="D3309" s="38" t="s">
        <v>10609</v>
      </c>
      <c r="E3309" s="43" t="s">
        <v>11374</v>
      </c>
      <c r="F3309" s="38" t="s">
        <v>1075</v>
      </c>
      <c r="G3309" s="38" t="s">
        <v>48</v>
      </c>
      <c r="H3309" s="38" t="s">
        <v>1968</v>
      </c>
      <c r="I3309" s="38" t="s">
        <v>2193</v>
      </c>
      <c r="J3309" s="38">
        <f t="shared" si="51"/>
        <v>2012.2507999999998</v>
      </c>
      <c r="K3309" s="44">
        <v>1377.5103999999999</v>
      </c>
      <c r="L3309" s="38" t="s">
        <v>1834</v>
      </c>
      <c r="M3309" s="38" t="s">
        <v>48</v>
      </c>
      <c r="N3309" s="38" t="s">
        <v>3941</v>
      </c>
      <c r="O3309" s="38" t="s">
        <v>11375</v>
      </c>
      <c r="P3309" s="38">
        <v>0</v>
      </c>
    </row>
    <row r="3310" spans="1:16" x14ac:dyDescent="0.3">
      <c r="A3310" s="38">
        <v>20120314.5</v>
      </c>
      <c r="B3310" s="38">
        <v>2456001</v>
      </c>
      <c r="C3310" s="38" t="s">
        <v>11376</v>
      </c>
      <c r="D3310" s="38" t="s">
        <v>2470</v>
      </c>
      <c r="E3310" s="43" t="s">
        <v>11377</v>
      </c>
      <c r="F3310" s="38" t="s">
        <v>1075</v>
      </c>
      <c r="G3310" s="38" t="s">
        <v>48</v>
      </c>
      <c r="H3310" s="38" t="s">
        <v>11378</v>
      </c>
      <c r="I3310" s="38" t="s">
        <v>1847</v>
      </c>
      <c r="J3310" s="38">
        <f t="shared" si="51"/>
        <v>2012.2515999999996</v>
      </c>
      <c r="K3310" s="44">
        <v>1376.7397000000001</v>
      </c>
      <c r="L3310" s="38" t="s">
        <v>1153</v>
      </c>
      <c r="M3310" s="38" t="s">
        <v>48</v>
      </c>
      <c r="N3310" s="38" t="s">
        <v>11379</v>
      </c>
      <c r="O3310" s="38" t="s">
        <v>11380</v>
      </c>
      <c r="P3310" s="38">
        <v>0</v>
      </c>
    </row>
    <row r="3311" spans="1:16" x14ac:dyDescent="0.3">
      <c r="A3311" s="38">
        <v>20120315.5</v>
      </c>
      <c r="B3311" s="38">
        <v>2456002</v>
      </c>
      <c r="C3311" s="38" t="s">
        <v>11381</v>
      </c>
      <c r="D3311" s="38" t="s">
        <v>692</v>
      </c>
      <c r="E3311" s="43" t="s">
        <v>11382</v>
      </c>
      <c r="F3311" s="38" t="s">
        <v>1075</v>
      </c>
      <c r="G3311" s="38" t="s">
        <v>48</v>
      </c>
      <c r="H3311" s="38" t="s">
        <v>664</v>
      </c>
      <c r="I3311" s="38" t="s">
        <v>6274</v>
      </c>
      <c r="J3311" s="38">
        <f t="shared" si="51"/>
        <v>2012.2523999999994</v>
      </c>
      <c r="K3311" s="44">
        <v>1375.8761999999999</v>
      </c>
      <c r="L3311" s="38" t="s">
        <v>2017</v>
      </c>
      <c r="M3311" s="38" t="s">
        <v>48</v>
      </c>
      <c r="N3311" s="38" t="s">
        <v>11383</v>
      </c>
      <c r="O3311" s="38" t="s">
        <v>10411</v>
      </c>
      <c r="P3311" s="38">
        <v>0</v>
      </c>
    </row>
    <row r="3312" spans="1:16" x14ac:dyDescent="0.3">
      <c r="A3312" s="38">
        <v>20120316.5</v>
      </c>
      <c r="B3312" s="38">
        <v>2456003</v>
      </c>
      <c r="C3312" s="38" t="s">
        <v>11384</v>
      </c>
      <c r="D3312" s="38" t="s">
        <v>541</v>
      </c>
      <c r="E3312" s="43" t="s">
        <v>2545</v>
      </c>
      <c r="F3312" s="38" t="s">
        <v>2026</v>
      </c>
      <c r="G3312" s="38" t="s">
        <v>48</v>
      </c>
      <c r="H3312" s="38" t="s">
        <v>8085</v>
      </c>
      <c r="I3312" s="38" t="s">
        <v>761</v>
      </c>
      <c r="J3312" s="38">
        <f t="shared" si="51"/>
        <v>2012.2531999999992</v>
      </c>
      <c r="K3312" s="44">
        <v>1375.0826999999999</v>
      </c>
      <c r="L3312" s="38" t="s">
        <v>4125</v>
      </c>
      <c r="M3312" s="38" t="s">
        <v>48</v>
      </c>
      <c r="N3312" s="38" t="s">
        <v>5868</v>
      </c>
      <c r="O3312" s="38" t="s">
        <v>3188</v>
      </c>
      <c r="P3312" s="38">
        <v>0</v>
      </c>
    </row>
    <row r="3313" spans="1:16" x14ac:dyDescent="0.3">
      <c r="A3313" s="38">
        <v>20120317.5</v>
      </c>
      <c r="B3313" s="38">
        <v>2456004</v>
      </c>
      <c r="C3313" s="38" t="s">
        <v>11385</v>
      </c>
      <c r="D3313" s="38" t="s">
        <v>2992</v>
      </c>
      <c r="E3313" s="43" t="s">
        <v>11386</v>
      </c>
      <c r="F3313" s="38" t="s">
        <v>495</v>
      </c>
      <c r="G3313" s="38" t="s">
        <v>48</v>
      </c>
      <c r="H3313" s="38" t="s">
        <v>1755</v>
      </c>
      <c r="I3313" s="38" t="s">
        <v>6274</v>
      </c>
      <c r="J3313" s="38">
        <f t="shared" si="51"/>
        <v>2012.2540000000008</v>
      </c>
      <c r="K3313" s="44">
        <v>1374.3196</v>
      </c>
      <c r="L3313" s="38" t="s">
        <v>3606</v>
      </c>
      <c r="M3313" s="38" t="s">
        <v>48</v>
      </c>
      <c r="N3313" s="38" t="s">
        <v>3217</v>
      </c>
      <c r="O3313" s="38" t="s">
        <v>11387</v>
      </c>
      <c r="P3313" s="38">
        <v>0</v>
      </c>
    </row>
    <row r="3314" spans="1:16" x14ac:dyDescent="0.3">
      <c r="A3314" s="38">
        <v>20120318.5</v>
      </c>
      <c r="B3314" s="38">
        <v>2456005</v>
      </c>
      <c r="C3314" s="38" t="s">
        <v>11388</v>
      </c>
      <c r="D3314" s="38" t="s">
        <v>1422</v>
      </c>
      <c r="E3314" s="43" t="s">
        <v>11389</v>
      </c>
      <c r="F3314" s="38" t="s">
        <v>495</v>
      </c>
      <c r="G3314" s="38" t="s">
        <v>48</v>
      </c>
      <c r="H3314" s="38" t="s">
        <v>11390</v>
      </c>
      <c r="I3314" s="38" t="s">
        <v>1948</v>
      </c>
      <c r="J3314" s="38">
        <f t="shared" si="51"/>
        <v>2012.2548000000006</v>
      </c>
      <c r="K3314" s="44">
        <v>1373.6036999999999</v>
      </c>
      <c r="L3314" s="38" t="s">
        <v>1108</v>
      </c>
      <c r="M3314" s="38" t="s">
        <v>48</v>
      </c>
      <c r="N3314" s="38" t="s">
        <v>3986</v>
      </c>
      <c r="O3314" s="38" t="s">
        <v>5344</v>
      </c>
      <c r="P3314" s="38">
        <v>0</v>
      </c>
    </row>
    <row r="3315" spans="1:16" x14ac:dyDescent="0.3">
      <c r="A3315" s="38">
        <v>20120319.5</v>
      </c>
      <c r="B3315" s="38">
        <v>2456006</v>
      </c>
      <c r="C3315" s="38" t="s">
        <v>11391</v>
      </c>
      <c r="D3315" s="38" t="s">
        <v>1422</v>
      </c>
      <c r="E3315" s="43" t="s">
        <v>11392</v>
      </c>
      <c r="F3315" s="38" t="s">
        <v>1826</v>
      </c>
      <c r="G3315" s="38" t="s">
        <v>48</v>
      </c>
      <c r="H3315" s="38" t="s">
        <v>836</v>
      </c>
      <c r="I3315" s="38" t="s">
        <v>6274</v>
      </c>
      <c r="J3315" s="38">
        <f t="shared" si="51"/>
        <v>2012.2556000000004</v>
      </c>
      <c r="K3315" s="44">
        <v>1372.9246000000001</v>
      </c>
      <c r="L3315" s="38" t="s">
        <v>1942</v>
      </c>
      <c r="M3315" s="38" t="s">
        <v>48</v>
      </c>
      <c r="N3315" s="38" t="s">
        <v>1339</v>
      </c>
      <c r="O3315" s="38" t="s">
        <v>10476</v>
      </c>
      <c r="P3315" s="38">
        <v>0</v>
      </c>
    </row>
    <row r="3316" spans="1:16" x14ac:dyDescent="0.3">
      <c r="A3316" s="38">
        <v>20120320.5</v>
      </c>
      <c r="B3316" s="38">
        <v>2456007</v>
      </c>
      <c r="C3316" s="38" t="s">
        <v>11393</v>
      </c>
      <c r="D3316" s="38" t="s">
        <v>8473</v>
      </c>
      <c r="E3316" s="43" t="s">
        <v>11394</v>
      </c>
      <c r="F3316" s="38" t="s">
        <v>1826</v>
      </c>
      <c r="G3316" s="38" t="s">
        <v>48</v>
      </c>
      <c r="H3316" s="38" t="s">
        <v>599</v>
      </c>
      <c r="I3316" s="38" t="s">
        <v>6258</v>
      </c>
      <c r="J3316" s="38">
        <f t="shared" si="51"/>
        <v>2012.2564000000002</v>
      </c>
      <c r="K3316" s="44">
        <v>1372.1378</v>
      </c>
      <c r="L3316" s="38" t="s">
        <v>1894</v>
      </c>
      <c r="M3316" s="38" t="s">
        <v>48</v>
      </c>
      <c r="N3316" s="38" t="s">
        <v>1310</v>
      </c>
      <c r="O3316" s="38" t="s">
        <v>1224</v>
      </c>
      <c r="P3316" s="38">
        <v>0</v>
      </c>
    </row>
    <row r="3317" spans="1:16" x14ac:dyDescent="0.3">
      <c r="A3317" s="38">
        <v>20120321.5</v>
      </c>
      <c r="B3317" s="38">
        <v>2456008</v>
      </c>
      <c r="C3317" s="38" t="s">
        <v>11395</v>
      </c>
      <c r="D3317" s="38" t="s">
        <v>2866</v>
      </c>
      <c r="E3317" s="43" t="s">
        <v>11396</v>
      </c>
      <c r="F3317" s="38" t="s">
        <v>1826</v>
      </c>
      <c r="G3317" s="38" t="s">
        <v>48</v>
      </c>
      <c r="H3317" s="38" t="s">
        <v>846</v>
      </c>
      <c r="I3317" s="38" t="s">
        <v>6258</v>
      </c>
      <c r="J3317" s="38">
        <f t="shared" si="51"/>
        <v>2012.2572</v>
      </c>
      <c r="K3317" s="44">
        <v>1371.4267</v>
      </c>
      <c r="L3317" s="38" t="s">
        <v>3595</v>
      </c>
      <c r="M3317" s="38" t="s">
        <v>48</v>
      </c>
      <c r="N3317" s="38" t="s">
        <v>9120</v>
      </c>
      <c r="O3317" s="38" t="s">
        <v>9549</v>
      </c>
      <c r="P3317" s="38">
        <v>0</v>
      </c>
    </row>
    <row r="3318" spans="1:16" x14ac:dyDescent="0.3">
      <c r="A3318" s="38">
        <v>20120322.5</v>
      </c>
      <c r="B3318" s="38">
        <v>2456009</v>
      </c>
      <c r="C3318" s="38" t="s">
        <v>11397</v>
      </c>
      <c r="D3318" s="38" t="s">
        <v>5063</v>
      </c>
      <c r="E3318" s="43" t="s">
        <v>11398</v>
      </c>
      <c r="F3318" s="38" t="s">
        <v>1826</v>
      </c>
      <c r="G3318" s="38" t="s">
        <v>48</v>
      </c>
      <c r="H3318" s="38" t="s">
        <v>3063</v>
      </c>
      <c r="I3318" s="38" t="s">
        <v>1864</v>
      </c>
      <c r="J3318" s="38">
        <f t="shared" si="51"/>
        <v>2012.2579999999998</v>
      </c>
      <c r="K3318" s="44">
        <v>1370.6004</v>
      </c>
      <c r="L3318" s="38" t="s">
        <v>1948</v>
      </c>
      <c r="M3318" s="38" t="s">
        <v>48</v>
      </c>
      <c r="N3318" s="38" t="s">
        <v>3638</v>
      </c>
      <c r="O3318" s="38" t="s">
        <v>7664</v>
      </c>
      <c r="P3318" s="38">
        <v>0</v>
      </c>
    </row>
    <row r="3319" spans="1:16" x14ac:dyDescent="0.3">
      <c r="A3319" s="38">
        <v>20120323.5</v>
      </c>
      <c r="B3319" s="38">
        <v>2456010</v>
      </c>
      <c r="C3319" s="38" t="s">
        <v>11399</v>
      </c>
      <c r="D3319" s="38" t="s">
        <v>192</v>
      </c>
      <c r="E3319" s="43" t="s">
        <v>11400</v>
      </c>
      <c r="F3319" s="38" t="s">
        <v>1826</v>
      </c>
      <c r="G3319" s="38" t="s">
        <v>48</v>
      </c>
      <c r="H3319" s="38" t="s">
        <v>1315</v>
      </c>
      <c r="I3319" s="38" t="s">
        <v>1864</v>
      </c>
      <c r="J3319" s="38">
        <f t="shared" si="51"/>
        <v>2012.2587999999996</v>
      </c>
      <c r="K3319" s="44">
        <v>1369.9059999999999</v>
      </c>
      <c r="L3319" s="38" t="s">
        <v>761</v>
      </c>
      <c r="M3319" s="38" t="s">
        <v>48</v>
      </c>
      <c r="N3319" s="38" t="s">
        <v>5283</v>
      </c>
      <c r="O3319" s="38" t="s">
        <v>2451</v>
      </c>
      <c r="P3319" s="38">
        <v>0</v>
      </c>
    </row>
    <row r="3320" spans="1:16" x14ac:dyDescent="0.3">
      <c r="A3320" s="38">
        <v>20120324.5</v>
      </c>
      <c r="B3320" s="38">
        <v>2456011</v>
      </c>
      <c r="C3320" s="38" t="s">
        <v>11401</v>
      </c>
      <c r="D3320" s="38" t="s">
        <v>2992</v>
      </c>
      <c r="E3320" s="43" t="s">
        <v>11402</v>
      </c>
      <c r="F3320" s="38" t="s">
        <v>1826</v>
      </c>
      <c r="G3320" s="38" t="s">
        <v>48</v>
      </c>
      <c r="H3320" s="38" t="s">
        <v>8129</v>
      </c>
      <c r="I3320" s="38" t="s">
        <v>1730</v>
      </c>
      <c r="J3320" s="38">
        <f t="shared" si="51"/>
        <v>2012.2595999999994</v>
      </c>
      <c r="K3320" s="44">
        <v>1369.153</v>
      </c>
      <c r="L3320" s="38" t="s">
        <v>2193</v>
      </c>
      <c r="M3320" s="38" t="s">
        <v>48</v>
      </c>
      <c r="N3320" s="38" t="s">
        <v>11403</v>
      </c>
      <c r="O3320" s="38" t="s">
        <v>7269</v>
      </c>
      <c r="P3320" s="38">
        <v>0</v>
      </c>
    </row>
    <row r="3321" spans="1:16" x14ac:dyDescent="0.3">
      <c r="A3321" s="38">
        <v>20120325.5</v>
      </c>
      <c r="B3321" s="38">
        <v>2456012</v>
      </c>
      <c r="C3321" s="38" t="s">
        <v>11404</v>
      </c>
      <c r="D3321" s="38" t="s">
        <v>860</v>
      </c>
      <c r="E3321" s="43" t="s">
        <v>11405</v>
      </c>
      <c r="F3321" s="38" t="s">
        <v>1826</v>
      </c>
      <c r="G3321" s="38" t="s">
        <v>48</v>
      </c>
      <c r="H3321" s="38" t="s">
        <v>1886</v>
      </c>
      <c r="I3321" s="38" t="s">
        <v>1852</v>
      </c>
      <c r="J3321" s="38">
        <f t="shared" si="51"/>
        <v>2012.2603999999992</v>
      </c>
      <c r="K3321" s="44">
        <v>1368.3503000000001</v>
      </c>
      <c r="L3321" s="38" t="s">
        <v>1730</v>
      </c>
      <c r="M3321" s="38" t="s">
        <v>48</v>
      </c>
      <c r="N3321" s="38" t="s">
        <v>3295</v>
      </c>
      <c r="O3321" s="38" t="s">
        <v>6055</v>
      </c>
      <c r="P3321" s="38">
        <v>0</v>
      </c>
    </row>
    <row r="3322" spans="1:16" x14ac:dyDescent="0.3">
      <c r="A3322" s="38">
        <v>20120326.5</v>
      </c>
      <c r="B3322" s="38">
        <v>2456013</v>
      </c>
      <c r="C3322" s="38" t="s">
        <v>11406</v>
      </c>
      <c r="D3322" s="38" t="s">
        <v>597</v>
      </c>
      <c r="E3322" s="43" t="s">
        <v>10822</v>
      </c>
      <c r="F3322" s="38" t="s">
        <v>1826</v>
      </c>
      <c r="G3322" s="38" t="s">
        <v>48</v>
      </c>
      <c r="H3322" s="38" t="s">
        <v>1743</v>
      </c>
      <c r="I3322" s="38" t="s">
        <v>3595</v>
      </c>
      <c r="J3322" s="38">
        <f t="shared" si="51"/>
        <v>2012.2612000000008</v>
      </c>
      <c r="K3322" s="44">
        <v>1367.5429999999999</v>
      </c>
      <c r="L3322" s="38" t="s">
        <v>1852</v>
      </c>
      <c r="M3322" s="38" t="s">
        <v>48</v>
      </c>
      <c r="N3322" s="38" t="s">
        <v>3271</v>
      </c>
      <c r="O3322" s="38" t="s">
        <v>11407</v>
      </c>
      <c r="P3322" s="38">
        <v>0</v>
      </c>
    </row>
    <row r="3323" spans="1:16" x14ac:dyDescent="0.3">
      <c r="A3323" s="38">
        <v>20120327.5</v>
      </c>
      <c r="B3323" s="38">
        <v>2456014</v>
      </c>
      <c r="C3323" s="38" t="s">
        <v>11408</v>
      </c>
      <c r="D3323" s="38" t="s">
        <v>2712</v>
      </c>
      <c r="E3323" s="43" t="s">
        <v>11409</v>
      </c>
      <c r="F3323" s="38" t="s">
        <v>495</v>
      </c>
      <c r="G3323" s="38" t="s">
        <v>48</v>
      </c>
      <c r="H3323" s="38" t="s">
        <v>11410</v>
      </c>
      <c r="I3323" s="38" t="s">
        <v>6258</v>
      </c>
      <c r="J3323" s="38">
        <f t="shared" si="51"/>
        <v>2012.2620000000006</v>
      </c>
      <c r="K3323" s="44">
        <v>1366.6626000000001</v>
      </c>
      <c r="L3323" s="38" t="s">
        <v>5004</v>
      </c>
      <c r="M3323" s="38" t="s">
        <v>48</v>
      </c>
      <c r="N3323" s="38" t="s">
        <v>2482</v>
      </c>
      <c r="O3323" s="38" t="s">
        <v>5317</v>
      </c>
      <c r="P3323" s="38">
        <v>0</v>
      </c>
    </row>
    <row r="3324" spans="1:16" x14ac:dyDescent="0.3">
      <c r="A3324" s="38">
        <v>20120328.5</v>
      </c>
      <c r="B3324" s="38">
        <v>2456015</v>
      </c>
      <c r="C3324" s="38" t="s">
        <v>11411</v>
      </c>
      <c r="D3324" s="38" t="s">
        <v>3199</v>
      </c>
      <c r="E3324" s="43" t="s">
        <v>11412</v>
      </c>
      <c r="F3324" s="38" t="s">
        <v>495</v>
      </c>
      <c r="G3324" s="38" t="s">
        <v>48</v>
      </c>
      <c r="H3324" s="38" t="s">
        <v>11413</v>
      </c>
      <c r="I3324" s="38" t="s">
        <v>6274</v>
      </c>
      <c r="J3324" s="38">
        <f t="shared" si="51"/>
        <v>2012.2628000000004</v>
      </c>
      <c r="K3324" s="44">
        <v>1365.9604999999999</v>
      </c>
      <c r="L3324" s="38" t="s">
        <v>2943</v>
      </c>
      <c r="M3324" s="38" t="s">
        <v>48</v>
      </c>
      <c r="N3324" s="38" t="s">
        <v>11414</v>
      </c>
      <c r="O3324" s="38" t="s">
        <v>10901</v>
      </c>
      <c r="P3324" s="38">
        <v>0</v>
      </c>
    </row>
    <row r="3325" spans="1:16" x14ac:dyDescent="0.3">
      <c r="A3325" s="38">
        <v>20120329.5</v>
      </c>
      <c r="B3325" s="38">
        <v>2456016</v>
      </c>
      <c r="C3325" s="38" t="s">
        <v>11415</v>
      </c>
      <c r="D3325" s="38" t="s">
        <v>2304</v>
      </c>
      <c r="E3325" s="43" t="s">
        <v>11416</v>
      </c>
      <c r="F3325" s="38" t="s">
        <v>495</v>
      </c>
      <c r="G3325" s="38" t="s">
        <v>48</v>
      </c>
      <c r="H3325" s="38" t="s">
        <v>7437</v>
      </c>
      <c r="I3325" s="38" t="s">
        <v>761</v>
      </c>
      <c r="J3325" s="38">
        <f t="shared" si="51"/>
        <v>2012.2636000000002</v>
      </c>
      <c r="K3325" s="44">
        <v>1365.1875</v>
      </c>
      <c r="L3325" s="38" t="s">
        <v>546</v>
      </c>
      <c r="M3325" s="38" t="s">
        <v>48</v>
      </c>
      <c r="N3325" s="38" t="s">
        <v>1419</v>
      </c>
      <c r="O3325" s="38" t="s">
        <v>2241</v>
      </c>
      <c r="P3325" s="38">
        <v>0</v>
      </c>
    </row>
    <row r="3326" spans="1:16" x14ac:dyDescent="0.3">
      <c r="A3326" s="38">
        <v>20120330.5</v>
      </c>
      <c r="B3326" s="38">
        <v>2456017</v>
      </c>
      <c r="C3326" s="38" t="s">
        <v>11417</v>
      </c>
      <c r="D3326" s="38" t="s">
        <v>2327</v>
      </c>
      <c r="E3326" s="43" t="s">
        <v>11418</v>
      </c>
      <c r="F3326" s="38" t="s">
        <v>1839</v>
      </c>
      <c r="G3326" s="38" t="s">
        <v>48</v>
      </c>
      <c r="H3326" s="38" t="s">
        <v>5778</v>
      </c>
      <c r="I3326" s="38" t="s">
        <v>1948</v>
      </c>
      <c r="J3326" s="38">
        <f t="shared" si="51"/>
        <v>2012.2644</v>
      </c>
      <c r="K3326" s="44">
        <v>1364.4811999999999</v>
      </c>
      <c r="L3326" s="38" t="s">
        <v>4965</v>
      </c>
      <c r="M3326" s="38" t="s">
        <v>48</v>
      </c>
      <c r="N3326" s="38" t="s">
        <v>1682</v>
      </c>
      <c r="O3326" s="38" t="s">
        <v>7186</v>
      </c>
      <c r="P3326" s="38">
        <v>0</v>
      </c>
    </row>
    <row r="3327" spans="1:16" x14ac:dyDescent="0.3">
      <c r="A3327" s="38">
        <v>20120331.5</v>
      </c>
      <c r="B3327" s="38">
        <v>2456018</v>
      </c>
      <c r="C3327" s="38" t="s">
        <v>11419</v>
      </c>
      <c r="D3327" s="38" t="s">
        <v>674</v>
      </c>
      <c r="E3327" s="43" t="s">
        <v>11420</v>
      </c>
      <c r="F3327" s="38" t="s">
        <v>1846</v>
      </c>
      <c r="G3327" s="38" t="s">
        <v>48</v>
      </c>
      <c r="H3327" s="38" t="s">
        <v>5230</v>
      </c>
      <c r="I3327" s="38" t="s">
        <v>1965</v>
      </c>
      <c r="J3327" s="38">
        <f t="shared" si="51"/>
        <v>2012.2651999999998</v>
      </c>
      <c r="K3327" s="44">
        <v>1363.8364999999999</v>
      </c>
      <c r="L3327" s="38" t="s">
        <v>3567</v>
      </c>
      <c r="M3327" s="38" t="s">
        <v>48</v>
      </c>
      <c r="N3327" s="38" t="s">
        <v>11421</v>
      </c>
      <c r="O3327" s="38" t="s">
        <v>2393</v>
      </c>
      <c r="P3327" s="38">
        <v>0</v>
      </c>
    </row>
    <row r="3328" spans="1:16" x14ac:dyDescent="0.3">
      <c r="A3328" s="38">
        <v>20120401.5</v>
      </c>
      <c r="B3328" s="38">
        <v>2456019</v>
      </c>
      <c r="C3328" s="38" t="s">
        <v>11422</v>
      </c>
      <c r="D3328" s="38" t="s">
        <v>431</v>
      </c>
      <c r="E3328" s="43" t="s">
        <v>11423</v>
      </c>
      <c r="F3328" s="38" t="s">
        <v>1846</v>
      </c>
      <c r="G3328" s="38" t="s">
        <v>48</v>
      </c>
      <c r="H3328" s="38" t="s">
        <v>3457</v>
      </c>
      <c r="I3328" s="38" t="s">
        <v>1965</v>
      </c>
      <c r="J3328" s="38">
        <f t="shared" si="51"/>
        <v>2012.3212000000003</v>
      </c>
      <c r="K3328" s="44">
        <v>1363.0754999999999</v>
      </c>
      <c r="L3328" s="38" t="s">
        <v>3545</v>
      </c>
      <c r="M3328" s="38" t="s">
        <v>48</v>
      </c>
      <c r="N3328" s="38" t="s">
        <v>11424</v>
      </c>
      <c r="O3328" s="38" t="s">
        <v>11425</v>
      </c>
      <c r="P3328" s="38">
        <v>0</v>
      </c>
    </row>
    <row r="3329" spans="1:16" x14ac:dyDescent="0.3">
      <c r="A3329" s="38">
        <v>20120402.5</v>
      </c>
      <c r="B3329" s="38">
        <v>2456020</v>
      </c>
      <c r="C3329" s="38" t="s">
        <v>11426</v>
      </c>
      <c r="D3329" s="38" t="s">
        <v>11427</v>
      </c>
      <c r="E3329" s="43" t="s">
        <v>11343</v>
      </c>
      <c r="F3329" s="38" t="s">
        <v>1839</v>
      </c>
      <c r="G3329" s="38" t="s">
        <v>48</v>
      </c>
      <c r="H3329" s="38" t="s">
        <v>2764</v>
      </c>
      <c r="I3329" s="38" t="s">
        <v>5872</v>
      </c>
      <c r="J3329" s="38">
        <f t="shared" si="51"/>
        <v>2012.3220000000001</v>
      </c>
      <c r="K3329" s="44">
        <v>1362.2385999999999</v>
      </c>
      <c r="L3329" s="38" t="s">
        <v>1871</v>
      </c>
      <c r="M3329" s="38" t="s">
        <v>48</v>
      </c>
      <c r="N3329" s="38" t="s">
        <v>11428</v>
      </c>
      <c r="O3329" s="38" t="s">
        <v>11380</v>
      </c>
      <c r="P3329" s="38">
        <v>0</v>
      </c>
    </row>
    <row r="3330" spans="1:16" x14ac:dyDescent="0.3">
      <c r="A3330" s="38">
        <v>20120403.5</v>
      </c>
      <c r="B3330" s="38">
        <v>2456021</v>
      </c>
      <c r="C3330" s="38" t="s">
        <v>11429</v>
      </c>
      <c r="D3330" s="38" t="s">
        <v>7481</v>
      </c>
      <c r="E3330" s="43" t="s">
        <v>11430</v>
      </c>
      <c r="F3330" s="38" t="s">
        <v>1839</v>
      </c>
      <c r="G3330" s="38" t="s">
        <v>48</v>
      </c>
      <c r="H3330" s="38" t="s">
        <v>11431</v>
      </c>
      <c r="I3330" s="38" t="s">
        <v>2000</v>
      </c>
      <c r="J3330" s="38">
        <f t="shared" si="51"/>
        <v>2012.3227999999999</v>
      </c>
      <c r="K3330" s="44">
        <v>1361.3018999999999</v>
      </c>
      <c r="L3330" s="38" t="s">
        <v>1839</v>
      </c>
      <c r="M3330" s="38" t="s">
        <v>48</v>
      </c>
      <c r="N3330" s="38" t="s">
        <v>11432</v>
      </c>
      <c r="O3330" s="38" t="s">
        <v>10066</v>
      </c>
      <c r="P3330" s="38">
        <v>0</v>
      </c>
    </row>
    <row r="3331" spans="1:16" x14ac:dyDescent="0.3">
      <c r="A3331" s="38">
        <v>20120404.5</v>
      </c>
      <c r="B3331" s="38">
        <v>2456022</v>
      </c>
      <c r="C3331" s="38" t="s">
        <v>11433</v>
      </c>
      <c r="D3331" s="38" t="s">
        <v>534</v>
      </c>
      <c r="E3331" s="43" t="s">
        <v>11434</v>
      </c>
      <c r="F3331" s="38" t="s">
        <v>1839</v>
      </c>
      <c r="G3331" s="38" t="s">
        <v>48</v>
      </c>
      <c r="H3331" s="38" t="s">
        <v>7524</v>
      </c>
      <c r="I3331" s="38" t="s">
        <v>6258</v>
      </c>
      <c r="J3331" s="38">
        <f t="shared" si="51"/>
        <v>2012.3235999999997</v>
      </c>
      <c r="K3331" s="44">
        <v>1360.4866999999999</v>
      </c>
      <c r="L3331" s="38" t="s">
        <v>1075</v>
      </c>
      <c r="M3331" s="38" t="s">
        <v>48</v>
      </c>
      <c r="N3331" s="38" t="s">
        <v>10441</v>
      </c>
      <c r="O3331" s="38" t="s">
        <v>6542</v>
      </c>
      <c r="P3331" s="38">
        <v>0</v>
      </c>
    </row>
    <row r="3332" spans="1:16" x14ac:dyDescent="0.3">
      <c r="A3332" s="38">
        <v>20120405.5</v>
      </c>
      <c r="B3332" s="38">
        <v>2456023</v>
      </c>
      <c r="C3332" s="38" t="s">
        <v>11435</v>
      </c>
      <c r="D3332" s="38" t="s">
        <v>1738</v>
      </c>
      <c r="E3332" s="43" t="s">
        <v>11436</v>
      </c>
      <c r="F3332" s="38" t="s">
        <v>1826</v>
      </c>
      <c r="G3332" s="38" t="s">
        <v>48</v>
      </c>
      <c r="H3332" s="38" t="s">
        <v>11437</v>
      </c>
      <c r="I3332" s="38" t="s">
        <v>974</v>
      </c>
      <c r="J3332" s="38">
        <f t="shared" si="51"/>
        <v>2012.3243999999995</v>
      </c>
      <c r="K3332" s="44">
        <v>1359.6166000000001</v>
      </c>
      <c r="L3332" s="38" t="s">
        <v>1808</v>
      </c>
      <c r="M3332" s="38" t="s">
        <v>48</v>
      </c>
      <c r="N3332" s="38" t="s">
        <v>4859</v>
      </c>
      <c r="O3332" s="38" t="s">
        <v>3094</v>
      </c>
      <c r="P3332" s="38">
        <v>0</v>
      </c>
    </row>
    <row r="3333" spans="1:16" x14ac:dyDescent="0.3">
      <c r="A3333" s="38">
        <v>20120406.5</v>
      </c>
      <c r="B3333" s="38">
        <v>2456024</v>
      </c>
      <c r="C3333" s="38" t="s">
        <v>11438</v>
      </c>
      <c r="D3333" s="38" t="s">
        <v>2084</v>
      </c>
      <c r="E3333" s="43" t="s">
        <v>11439</v>
      </c>
      <c r="F3333" s="38" t="s">
        <v>1839</v>
      </c>
      <c r="G3333" s="38" t="s">
        <v>48</v>
      </c>
      <c r="H3333" s="38" t="s">
        <v>782</v>
      </c>
      <c r="I3333" s="38" t="s">
        <v>1864</v>
      </c>
      <c r="J3333" s="38">
        <f t="shared" si="51"/>
        <v>2012.3251999999993</v>
      </c>
      <c r="K3333" s="44">
        <v>1358.9827</v>
      </c>
      <c r="L3333" s="38" t="s">
        <v>1790</v>
      </c>
      <c r="M3333" s="38" t="s">
        <v>48</v>
      </c>
      <c r="N3333" s="38" t="s">
        <v>293</v>
      </c>
      <c r="O3333" s="38" t="s">
        <v>8184</v>
      </c>
      <c r="P3333" s="38">
        <v>0</v>
      </c>
    </row>
    <row r="3334" spans="1:16" x14ac:dyDescent="0.3">
      <c r="A3334" s="38">
        <v>20120407.5</v>
      </c>
      <c r="B3334" s="38">
        <v>2456025</v>
      </c>
      <c r="C3334" s="38" t="s">
        <v>11440</v>
      </c>
      <c r="D3334" s="38" t="s">
        <v>2470</v>
      </c>
      <c r="E3334" s="43" t="s">
        <v>11441</v>
      </c>
      <c r="F3334" s="38" t="s">
        <v>1839</v>
      </c>
      <c r="G3334" s="38" t="s">
        <v>48</v>
      </c>
      <c r="H3334" s="38" t="s">
        <v>3610</v>
      </c>
      <c r="I3334" s="38" t="s">
        <v>6274</v>
      </c>
      <c r="J3334" s="38">
        <f t="shared" ref="J3334:J3397" si="52">INT(A3334/10000)+8*(A3334/10000-INT(A3334/10000))</f>
        <v>2012.3259999999991</v>
      </c>
      <c r="K3334" s="44">
        <v>1358.2842000000001</v>
      </c>
      <c r="L3334" s="38" t="s">
        <v>1779</v>
      </c>
      <c r="M3334" s="38" t="s">
        <v>48</v>
      </c>
      <c r="N3334" s="38" t="s">
        <v>7595</v>
      </c>
      <c r="O3334" s="38" t="s">
        <v>3296</v>
      </c>
      <c r="P3334" s="38">
        <v>0</v>
      </c>
    </row>
    <row r="3335" spans="1:16" x14ac:dyDescent="0.3">
      <c r="A3335" s="38">
        <v>20120408.5</v>
      </c>
      <c r="B3335" s="38">
        <v>2456026</v>
      </c>
      <c r="C3335" s="38" t="s">
        <v>11442</v>
      </c>
      <c r="D3335" s="38" t="s">
        <v>11151</v>
      </c>
      <c r="E3335" s="43" t="s">
        <v>11443</v>
      </c>
      <c r="F3335" s="38" t="s">
        <v>1839</v>
      </c>
      <c r="G3335" s="38" t="s">
        <v>48</v>
      </c>
      <c r="H3335" s="38" t="s">
        <v>8048</v>
      </c>
      <c r="I3335" s="38" t="s">
        <v>5872</v>
      </c>
      <c r="J3335" s="38">
        <f t="shared" si="52"/>
        <v>2012.3268000000007</v>
      </c>
      <c r="K3335" s="44">
        <v>1357.5372</v>
      </c>
      <c r="L3335" s="38" t="s">
        <v>2063</v>
      </c>
      <c r="M3335" s="38" t="s">
        <v>48</v>
      </c>
      <c r="N3335" s="38" t="s">
        <v>11444</v>
      </c>
      <c r="O3335" s="38" t="s">
        <v>8167</v>
      </c>
      <c r="P3335" s="38">
        <v>0</v>
      </c>
    </row>
    <row r="3336" spans="1:16" x14ac:dyDescent="0.3">
      <c r="A3336" s="38">
        <v>20120409.5</v>
      </c>
      <c r="B3336" s="38">
        <v>2456027</v>
      </c>
      <c r="C3336" s="38" t="s">
        <v>11445</v>
      </c>
      <c r="D3336" s="38" t="s">
        <v>1058</v>
      </c>
      <c r="E3336" s="43" t="s">
        <v>11446</v>
      </c>
      <c r="F3336" s="38" t="s">
        <v>1839</v>
      </c>
      <c r="G3336" s="38" t="s">
        <v>48</v>
      </c>
      <c r="H3336" s="38" t="s">
        <v>2614</v>
      </c>
      <c r="I3336" s="38" t="s">
        <v>64</v>
      </c>
      <c r="J3336" s="38">
        <f t="shared" si="52"/>
        <v>2012.3276000000005</v>
      </c>
      <c r="K3336" s="44">
        <v>1356.7466999999999</v>
      </c>
      <c r="L3336" s="38" t="s">
        <v>581</v>
      </c>
      <c r="M3336" s="38" t="s">
        <v>48</v>
      </c>
      <c r="N3336" s="38" t="s">
        <v>8592</v>
      </c>
      <c r="O3336" s="38" t="s">
        <v>451</v>
      </c>
      <c r="P3336" s="38">
        <v>0</v>
      </c>
    </row>
    <row r="3337" spans="1:16" x14ac:dyDescent="0.3">
      <c r="A3337" s="38">
        <v>20120410.5</v>
      </c>
      <c r="B3337" s="38">
        <v>2456028</v>
      </c>
      <c r="C3337" s="38" t="s">
        <v>11447</v>
      </c>
      <c r="D3337" s="38" t="s">
        <v>5140</v>
      </c>
      <c r="E3337" s="43" t="s">
        <v>11448</v>
      </c>
      <c r="F3337" s="38" t="s">
        <v>1839</v>
      </c>
      <c r="G3337" s="38" t="s">
        <v>48</v>
      </c>
      <c r="H3337" s="38" t="s">
        <v>130</v>
      </c>
      <c r="I3337" s="38" t="s">
        <v>1929</v>
      </c>
      <c r="J3337" s="38">
        <f t="shared" si="52"/>
        <v>2012.3284000000003</v>
      </c>
      <c r="K3337" s="44">
        <v>1355.8951</v>
      </c>
      <c r="L3337" s="38" t="s">
        <v>710</v>
      </c>
      <c r="M3337" s="38" t="s">
        <v>48</v>
      </c>
      <c r="N3337" s="38" t="s">
        <v>3121</v>
      </c>
      <c r="O3337" s="38" t="s">
        <v>255</v>
      </c>
      <c r="P3337" s="38">
        <v>0</v>
      </c>
    </row>
    <row r="3338" spans="1:16" x14ac:dyDescent="0.3">
      <c r="A3338" s="38">
        <v>20120411.5</v>
      </c>
      <c r="B3338" s="38">
        <v>2456029</v>
      </c>
      <c r="C3338" s="38" t="s">
        <v>11449</v>
      </c>
      <c r="D3338" s="38" t="s">
        <v>6070</v>
      </c>
      <c r="E3338" s="43" t="s">
        <v>11450</v>
      </c>
      <c r="F3338" s="38" t="s">
        <v>1839</v>
      </c>
      <c r="G3338" s="38" t="s">
        <v>48</v>
      </c>
      <c r="H3338" s="38" t="s">
        <v>10908</v>
      </c>
      <c r="I3338" s="38" t="s">
        <v>723</v>
      </c>
      <c r="J3338" s="38">
        <f t="shared" si="52"/>
        <v>2012.3292000000001</v>
      </c>
      <c r="K3338" s="44">
        <v>1355.1503</v>
      </c>
      <c r="L3338" s="38" t="s">
        <v>1721</v>
      </c>
      <c r="M3338" s="38" t="s">
        <v>48</v>
      </c>
      <c r="N3338" s="38" t="s">
        <v>11451</v>
      </c>
      <c r="O3338" s="38" t="s">
        <v>4746</v>
      </c>
      <c r="P3338" s="38">
        <v>0</v>
      </c>
    </row>
    <row r="3339" spans="1:16" x14ac:dyDescent="0.3">
      <c r="A3339" s="38">
        <v>20120412.5</v>
      </c>
      <c r="B3339" s="38">
        <v>2456030</v>
      </c>
      <c r="C3339" s="38" t="s">
        <v>11452</v>
      </c>
      <c r="D3339" s="38" t="s">
        <v>1198</v>
      </c>
      <c r="E3339" s="43" t="s">
        <v>11453</v>
      </c>
      <c r="F3339" s="38" t="s">
        <v>1839</v>
      </c>
      <c r="G3339" s="38" t="s">
        <v>48</v>
      </c>
      <c r="H3339" s="38" t="s">
        <v>1927</v>
      </c>
      <c r="I3339" s="38" t="s">
        <v>5872</v>
      </c>
      <c r="J3339" s="38">
        <f t="shared" si="52"/>
        <v>2012.33</v>
      </c>
      <c r="K3339" s="44">
        <v>1354.2768000000001</v>
      </c>
      <c r="L3339" s="38" t="s">
        <v>2102</v>
      </c>
      <c r="M3339" s="38" t="s">
        <v>48</v>
      </c>
      <c r="N3339" s="38" t="s">
        <v>11454</v>
      </c>
      <c r="O3339" s="38" t="s">
        <v>1368</v>
      </c>
      <c r="P3339" s="38">
        <v>0</v>
      </c>
    </row>
    <row r="3340" spans="1:16" x14ac:dyDescent="0.3">
      <c r="A3340" s="38">
        <v>20120413.5</v>
      </c>
      <c r="B3340" s="38">
        <v>2456031</v>
      </c>
      <c r="C3340" s="38" t="s">
        <v>11455</v>
      </c>
      <c r="D3340" s="38" t="s">
        <v>1363</v>
      </c>
      <c r="E3340" s="43" t="s">
        <v>11456</v>
      </c>
      <c r="F3340" s="38" t="s">
        <v>1826</v>
      </c>
      <c r="G3340" s="38" t="s">
        <v>48</v>
      </c>
      <c r="H3340" s="38" t="s">
        <v>7200</v>
      </c>
      <c r="I3340" s="38" t="s">
        <v>6274</v>
      </c>
      <c r="J3340" s="38">
        <f t="shared" si="52"/>
        <v>2012.3307999999997</v>
      </c>
      <c r="K3340" s="44">
        <v>1353.4608000000001</v>
      </c>
      <c r="L3340" s="38" t="s">
        <v>518</v>
      </c>
      <c r="M3340" s="38" t="s">
        <v>48</v>
      </c>
      <c r="N3340" s="38" t="s">
        <v>5971</v>
      </c>
      <c r="O3340" s="38" t="s">
        <v>4621</v>
      </c>
      <c r="P3340" s="38">
        <v>0</v>
      </c>
    </row>
    <row r="3341" spans="1:16" x14ac:dyDescent="0.3">
      <c r="A3341" s="38">
        <v>20120414.5</v>
      </c>
      <c r="B3341" s="38">
        <v>2456032</v>
      </c>
      <c r="C3341" s="38" t="s">
        <v>11457</v>
      </c>
      <c r="D3341" s="38" t="s">
        <v>200</v>
      </c>
      <c r="E3341" s="43" t="s">
        <v>11458</v>
      </c>
      <c r="F3341" s="38" t="s">
        <v>1839</v>
      </c>
      <c r="G3341" s="38" t="s">
        <v>48</v>
      </c>
      <c r="H3341" s="38" t="s">
        <v>5689</v>
      </c>
      <c r="I3341" s="38" t="s">
        <v>6274</v>
      </c>
      <c r="J3341" s="38">
        <f t="shared" si="52"/>
        <v>2012.3315999999995</v>
      </c>
      <c r="K3341" s="44">
        <v>1352.7707</v>
      </c>
      <c r="L3341" s="38" t="s">
        <v>1209</v>
      </c>
      <c r="M3341" s="38" t="s">
        <v>48</v>
      </c>
      <c r="N3341" s="38" t="s">
        <v>7073</v>
      </c>
      <c r="O3341" s="38" t="s">
        <v>7712</v>
      </c>
      <c r="P3341" s="38">
        <v>0</v>
      </c>
    </row>
    <row r="3342" spans="1:16" x14ac:dyDescent="0.3">
      <c r="A3342" s="38">
        <v>20120415.5</v>
      </c>
      <c r="B3342" s="38">
        <v>2456033</v>
      </c>
      <c r="C3342" s="38" t="s">
        <v>11459</v>
      </c>
      <c r="D3342" s="38" t="s">
        <v>3548</v>
      </c>
      <c r="E3342" s="43" t="s">
        <v>11460</v>
      </c>
      <c r="F3342" s="38" t="s">
        <v>1846</v>
      </c>
      <c r="G3342" s="38" t="s">
        <v>48</v>
      </c>
      <c r="H3342" s="38" t="s">
        <v>6835</v>
      </c>
      <c r="I3342" s="38" t="s">
        <v>2675</v>
      </c>
      <c r="J3342" s="38">
        <f t="shared" si="52"/>
        <v>2012.3323999999993</v>
      </c>
      <c r="K3342" s="44">
        <v>1352.0599</v>
      </c>
      <c r="L3342" s="38" t="s">
        <v>3414</v>
      </c>
      <c r="M3342" s="38" t="s">
        <v>48</v>
      </c>
      <c r="N3342" s="38" t="s">
        <v>9894</v>
      </c>
      <c r="O3342" s="38" t="s">
        <v>6060</v>
      </c>
      <c r="P3342" s="38">
        <v>0</v>
      </c>
    </row>
    <row r="3343" spans="1:16" x14ac:dyDescent="0.3">
      <c r="A3343" s="38">
        <v>20120416.5</v>
      </c>
      <c r="B3343" s="38">
        <v>2456034</v>
      </c>
      <c r="C3343" s="38" t="s">
        <v>11461</v>
      </c>
      <c r="D3343" s="38" t="s">
        <v>2992</v>
      </c>
      <c r="E3343" s="43" t="s">
        <v>11462</v>
      </c>
      <c r="F3343" s="38" t="s">
        <v>1862</v>
      </c>
      <c r="G3343" s="38" t="s">
        <v>48</v>
      </c>
      <c r="H3343" s="38" t="s">
        <v>11463</v>
      </c>
      <c r="I3343" s="38" t="s">
        <v>2000</v>
      </c>
      <c r="J3343" s="38">
        <f t="shared" si="52"/>
        <v>2012.3331999999991</v>
      </c>
      <c r="K3343" s="44">
        <v>1351.4099000000001</v>
      </c>
      <c r="L3343" s="38" t="s">
        <v>1688</v>
      </c>
      <c r="M3343" s="38" t="s">
        <v>48</v>
      </c>
      <c r="N3343" s="38" t="s">
        <v>1682</v>
      </c>
      <c r="O3343" s="38" t="s">
        <v>7167</v>
      </c>
      <c r="P3343" s="38">
        <v>0</v>
      </c>
    </row>
    <row r="3344" spans="1:16" x14ac:dyDescent="0.3">
      <c r="A3344" s="38">
        <v>20120417.5</v>
      </c>
      <c r="B3344" s="38">
        <v>2456035</v>
      </c>
      <c r="C3344" s="38" t="s">
        <v>11464</v>
      </c>
      <c r="D3344" s="38" t="s">
        <v>11465</v>
      </c>
      <c r="E3344" s="43" t="s">
        <v>11466</v>
      </c>
      <c r="F3344" s="38" t="s">
        <v>1862</v>
      </c>
      <c r="G3344" s="38" t="s">
        <v>48</v>
      </c>
      <c r="H3344" s="38" t="s">
        <v>8396</v>
      </c>
      <c r="I3344" s="38" t="s">
        <v>3606</v>
      </c>
      <c r="J3344" s="38">
        <f t="shared" si="52"/>
        <v>2012.3340000000007</v>
      </c>
      <c r="K3344" s="44">
        <v>1350.5718999999999</v>
      </c>
      <c r="L3344" s="38" t="s">
        <v>1141</v>
      </c>
      <c r="M3344" s="38" t="s">
        <v>48</v>
      </c>
      <c r="N3344" s="38" t="s">
        <v>6634</v>
      </c>
      <c r="O3344" s="38" t="s">
        <v>6547</v>
      </c>
      <c r="P3344" s="38">
        <v>0</v>
      </c>
    </row>
    <row r="3345" spans="1:16" x14ac:dyDescent="0.3">
      <c r="A3345" s="38">
        <v>20120418.5</v>
      </c>
      <c r="B3345" s="38">
        <v>2456036</v>
      </c>
      <c r="C3345" s="38" t="s">
        <v>11467</v>
      </c>
      <c r="D3345" s="38" t="s">
        <v>1685</v>
      </c>
      <c r="E3345" s="43" t="s">
        <v>11468</v>
      </c>
      <c r="F3345" s="38" t="s">
        <v>1846</v>
      </c>
      <c r="G3345" s="38" t="s">
        <v>48</v>
      </c>
      <c r="H3345" s="38" t="s">
        <v>2022</v>
      </c>
      <c r="I3345" s="38" t="s">
        <v>6392</v>
      </c>
      <c r="J3345" s="38">
        <f t="shared" si="52"/>
        <v>2012.3348000000005</v>
      </c>
      <c r="K3345" s="44">
        <v>1349.5694000000001</v>
      </c>
      <c r="L3345" s="38" t="s">
        <v>1670</v>
      </c>
      <c r="M3345" s="38" t="s">
        <v>48</v>
      </c>
      <c r="N3345" s="38" t="s">
        <v>11469</v>
      </c>
      <c r="O3345" s="38" t="s">
        <v>11351</v>
      </c>
      <c r="P3345" s="38">
        <v>0</v>
      </c>
    </row>
    <row r="3346" spans="1:16" x14ac:dyDescent="0.3">
      <c r="A3346" s="38">
        <v>20120419.5</v>
      </c>
      <c r="B3346" s="38">
        <v>2456037</v>
      </c>
      <c r="C3346" s="38" t="s">
        <v>11470</v>
      </c>
      <c r="D3346" s="38" t="s">
        <v>2616</v>
      </c>
      <c r="E3346" s="43" t="s">
        <v>10271</v>
      </c>
      <c r="F3346" s="38" t="s">
        <v>1839</v>
      </c>
      <c r="G3346" s="38" t="s">
        <v>48</v>
      </c>
      <c r="H3346" s="38" t="s">
        <v>5767</v>
      </c>
      <c r="I3346" s="38" t="s">
        <v>5394</v>
      </c>
      <c r="J3346" s="38">
        <f t="shared" si="52"/>
        <v>2012.3356000000003</v>
      </c>
      <c r="K3346" s="44">
        <v>1348.5677000000001</v>
      </c>
      <c r="L3346" s="38" t="s">
        <v>1728</v>
      </c>
      <c r="M3346" s="38" t="s">
        <v>48</v>
      </c>
      <c r="N3346" s="38" t="s">
        <v>11471</v>
      </c>
      <c r="O3346" s="38" t="s">
        <v>1542</v>
      </c>
      <c r="P3346" s="38">
        <v>0</v>
      </c>
    </row>
    <row r="3347" spans="1:16" x14ac:dyDescent="0.3">
      <c r="A3347" s="38">
        <v>20120420.5</v>
      </c>
      <c r="B3347" s="38">
        <v>2456038</v>
      </c>
      <c r="C3347" s="38" t="s">
        <v>11472</v>
      </c>
      <c r="D3347" s="38" t="s">
        <v>5535</v>
      </c>
      <c r="E3347" s="43" t="s">
        <v>6443</v>
      </c>
      <c r="F3347" s="38" t="s">
        <v>1826</v>
      </c>
      <c r="G3347" s="38" t="s">
        <v>48</v>
      </c>
      <c r="H3347" s="38" t="s">
        <v>11473</v>
      </c>
      <c r="I3347" s="38" t="s">
        <v>2077</v>
      </c>
      <c r="J3347" s="38">
        <f t="shared" si="52"/>
        <v>2012.3364000000001</v>
      </c>
      <c r="K3347" s="44">
        <v>1347.5406</v>
      </c>
      <c r="L3347" s="38" t="s">
        <v>1644</v>
      </c>
      <c r="M3347" s="38" t="s">
        <v>48</v>
      </c>
      <c r="N3347" s="38" t="s">
        <v>11474</v>
      </c>
      <c r="O3347" s="38" t="s">
        <v>11475</v>
      </c>
      <c r="P3347" s="38">
        <v>0</v>
      </c>
    </row>
    <row r="3348" spans="1:16" x14ac:dyDescent="0.3">
      <c r="A3348" s="38">
        <v>20120421.5</v>
      </c>
      <c r="B3348" s="38">
        <v>2456039</v>
      </c>
      <c r="C3348" s="38" t="s">
        <v>11476</v>
      </c>
      <c r="D3348" s="38" t="s">
        <v>1725</v>
      </c>
      <c r="E3348" s="43" t="s">
        <v>11477</v>
      </c>
      <c r="F3348" s="38" t="s">
        <v>495</v>
      </c>
      <c r="G3348" s="38" t="s">
        <v>48</v>
      </c>
      <c r="H3348" s="38" t="s">
        <v>7420</v>
      </c>
      <c r="I3348" s="38" t="s">
        <v>1942</v>
      </c>
      <c r="J3348" s="38">
        <f t="shared" si="52"/>
        <v>2012.3371999999999</v>
      </c>
      <c r="K3348" s="44">
        <v>1346.5957000000001</v>
      </c>
      <c r="L3348" s="38" t="s">
        <v>163</v>
      </c>
      <c r="M3348" s="38" t="s">
        <v>48</v>
      </c>
      <c r="N3348" s="38" t="s">
        <v>11478</v>
      </c>
      <c r="O3348" s="38" t="s">
        <v>11479</v>
      </c>
      <c r="P3348" s="38">
        <v>0</v>
      </c>
    </row>
    <row r="3349" spans="1:16" x14ac:dyDescent="0.3">
      <c r="A3349" s="38">
        <v>20120422.5</v>
      </c>
      <c r="B3349" s="38">
        <v>2456040</v>
      </c>
      <c r="C3349" s="38" t="s">
        <v>11480</v>
      </c>
      <c r="D3349" s="38" t="s">
        <v>3608</v>
      </c>
      <c r="E3349" s="43" t="s">
        <v>11481</v>
      </c>
      <c r="F3349" s="38" t="s">
        <v>495</v>
      </c>
      <c r="G3349" s="38" t="s">
        <v>48</v>
      </c>
      <c r="H3349" s="38" t="s">
        <v>4333</v>
      </c>
      <c r="I3349" s="38" t="s">
        <v>5872</v>
      </c>
      <c r="J3349" s="38">
        <f t="shared" si="52"/>
        <v>2012.3379999999997</v>
      </c>
      <c r="K3349" s="44">
        <v>1345.9347</v>
      </c>
      <c r="L3349" s="38" t="s">
        <v>76</v>
      </c>
      <c r="M3349" s="38" t="s">
        <v>48</v>
      </c>
      <c r="N3349" s="38" t="s">
        <v>3812</v>
      </c>
      <c r="O3349" s="38" t="s">
        <v>6007</v>
      </c>
      <c r="P3349" s="38">
        <v>0</v>
      </c>
    </row>
    <row r="3350" spans="1:16" x14ac:dyDescent="0.3">
      <c r="A3350" s="38">
        <v>20120423.5</v>
      </c>
      <c r="B3350" s="38">
        <v>2456041</v>
      </c>
      <c r="C3350" s="38" t="s">
        <v>11482</v>
      </c>
      <c r="D3350" s="38" t="s">
        <v>3548</v>
      </c>
      <c r="E3350" s="43" t="s">
        <v>11483</v>
      </c>
      <c r="F3350" s="38" t="s">
        <v>1826</v>
      </c>
      <c r="G3350" s="38" t="s">
        <v>48</v>
      </c>
      <c r="H3350" s="38" t="s">
        <v>9213</v>
      </c>
      <c r="I3350" s="38" t="s">
        <v>11181</v>
      </c>
      <c r="J3350" s="38">
        <f t="shared" si="52"/>
        <v>2012.3387999999995</v>
      </c>
      <c r="K3350" s="44">
        <v>1345.3693000000001</v>
      </c>
      <c r="L3350" s="38" t="s">
        <v>667</v>
      </c>
      <c r="M3350" s="38" t="s">
        <v>48</v>
      </c>
      <c r="N3350" s="38" t="s">
        <v>3500</v>
      </c>
      <c r="O3350" s="38" t="s">
        <v>1905</v>
      </c>
      <c r="P3350" s="38">
        <v>0</v>
      </c>
    </row>
    <row r="3351" spans="1:16" x14ac:dyDescent="0.3">
      <c r="A3351" s="38">
        <v>20120424.5</v>
      </c>
      <c r="B3351" s="38">
        <v>2456042</v>
      </c>
      <c r="C3351" s="38" t="s">
        <v>11484</v>
      </c>
      <c r="D3351" s="38" t="s">
        <v>3970</v>
      </c>
      <c r="E3351" s="43" t="s">
        <v>11485</v>
      </c>
      <c r="F3351" s="38" t="s">
        <v>1839</v>
      </c>
      <c r="G3351" s="38" t="s">
        <v>48</v>
      </c>
      <c r="H3351" s="38" t="s">
        <v>11486</v>
      </c>
      <c r="I3351" s="38" t="s">
        <v>3739</v>
      </c>
      <c r="J3351" s="38">
        <f t="shared" si="52"/>
        <v>2012.3395999999993</v>
      </c>
      <c r="K3351" s="44">
        <v>1345.0038</v>
      </c>
      <c r="L3351" s="38" t="s">
        <v>1487</v>
      </c>
      <c r="M3351" s="38" t="s">
        <v>48</v>
      </c>
      <c r="N3351" s="38" t="s">
        <v>11487</v>
      </c>
      <c r="O3351" s="38" t="s">
        <v>3475</v>
      </c>
      <c r="P3351" s="38">
        <v>0</v>
      </c>
    </row>
    <row r="3352" spans="1:16" x14ac:dyDescent="0.3">
      <c r="A3352" s="38">
        <v>20120425.5</v>
      </c>
      <c r="B3352" s="38">
        <v>2456043</v>
      </c>
      <c r="C3352" s="38" t="s">
        <v>11488</v>
      </c>
      <c r="D3352" s="38" t="s">
        <v>2668</v>
      </c>
      <c r="E3352" s="43" t="s">
        <v>11489</v>
      </c>
      <c r="F3352" s="38" t="s">
        <v>1846</v>
      </c>
      <c r="G3352" s="38" t="s">
        <v>48</v>
      </c>
      <c r="H3352" s="38" t="s">
        <v>9817</v>
      </c>
      <c r="I3352" s="38" t="s">
        <v>1561</v>
      </c>
      <c r="J3352" s="38">
        <f t="shared" si="52"/>
        <v>2012.3403999999991</v>
      </c>
      <c r="K3352" s="44">
        <v>1344.6171999999999</v>
      </c>
      <c r="L3352" s="38" t="s">
        <v>2175</v>
      </c>
      <c r="M3352" s="38" t="s">
        <v>48</v>
      </c>
      <c r="N3352" s="38" t="s">
        <v>10768</v>
      </c>
      <c r="O3352" s="38" t="s">
        <v>3013</v>
      </c>
      <c r="P3352" s="38">
        <v>0</v>
      </c>
    </row>
    <row r="3353" spans="1:16" x14ac:dyDescent="0.3">
      <c r="A3353" s="38">
        <v>20120426.5</v>
      </c>
      <c r="B3353" s="38">
        <v>2456044</v>
      </c>
      <c r="C3353" s="38" t="s">
        <v>11490</v>
      </c>
      <c r="D3353" s="38" t="s">
        <v>192</v>
      </c>
      <c r="E3353" s="43" t="s">
        <v>11491</v>
      </c>
      <c r="F3353" s="38" t="s">
        <v>1862</v>
      </c>
      <c r="G3353" s="38" t="s">
        <v>48</v>
      </c>
      <c r="H3353" s="38" t="s">
        <v>6711</v>
      </c>
      <c r="I3353" s="38" t="s">
        <v>1965</v>
      </c>
      <c r="J3353" s="38">
        <f t="shared" si="52"/>
        <v>2012.3412000000008</v>
      </c>
      <c r="K3353" s="44">
        <v>1344.1016</v>
      </c>
      <c r="L3353" s="38" t="s">
        <v>3355</v>
      </c>
      <c r="M3353" s="38" t="s">
        <v>48</v>
      </c>
      <c r="N3353" s="38" t="s">
        <v>9188</v>
      </c>
      <c r="O3353" s="38" t="s">
        <v>3322</v>
      </c>
      <c r="P3353" s="38">
        <v>0</v>
      </c>
    </row>
    <row r="3354" spans="1:16" x14ac:dyDescent="0.3">
      <c r="A3354" s="38">
        <v>20120427.5</v>
      </c>
      <c r="B3354" s="38">
        <v>2456045</v>
      </c>
      <c r="C3354" s="38" t="s">
        <v>11492</v>
      </c>
      <c r="D3354" s="38" t="s">
        <v>2199</v>
      </c>
      <c r="E3354" s="43" t="s">
        <v>59</v>
      </c>
      <c r="F3354" s="38" t="s">
        <v>1862</v>
      </c>
      <c r="G3354" s="38" t="s">
        <v>48</v>
      </c>
      <c r="H3354" s="38" t="s">
        <v>9939</v>
      </c>
      <c r="I3354" s="38" t="s">
        <v>5872</v>
      </c>
      <c r="J3354" s="38">
        <f t="shared" si="52"/>
        <v>2012.3420000000006</v>
      </c>
      <c r="K3354" s="44">
        <v>1343.4184</v>
      </c>
      <c r="L3354" s="38" t="s">
        <v>2839</v>
      </c>
      <c r="M3354" s="38" t="s">
        <v>48</v>
      </c>
      <c r="N3354" s="38" t="s">
        <v>1581</v>
      </c>
      <c r="O3354" s="38" t="s">
        <v>4001</v>
      </c>
      <c r="P3354" s="38">
        <v>0</v>
      </c>
    </row>
    <row r="3355" spans="1:16" x14ac:dyDescent="0.3">
      <c r="A3355" s="38">
        <v>20120428.5</v>
      </c>
      <c r="B3355" s="38">
        <v>2456046</v>
      </c>
      <c r="C3355" s="38" t="s">
        <v>11493</v>
      </c>
      <c r="D3355" s="38" t="s">
        <v>915</v>
      </c>
      <c r="E3355" s="43" t="s">
        <v>11494</v>
      </c>
      <c r="F3355" s="38" t="s">
        <v>1846</v>
      </c>
      <c r="G3355" s="38" t="s">
        <v>48</v>
      </c>
      <c r="H3355" s="38" t="s">
        <v>5153</v>
      </c>
      <c r="I3355" s="38" t="s">
        <v>1847</v>
      </c>
      <c r="J3355" s="38">
        <f t="shared" si="52"/>
        <v>2012.3428000000004</v>
      </c>
      <c r="K3355" s="44">
        <v>1342.6550999999999</v>
      </c>
      <c r="L3355" s="38" t="s">
        <v>62</v>
      </c>
      <c r="M3355" s="38" t="s">
        <v>48</v>
      </c>
      <c r="N3355" s="38" t="s">
        <v>3995</v>
      </c>
      <c r="O3355" s="38" t="s">
        <v>3165</v>
      </c>
      <c r="P3355" s="38">
        <v>0</v>
      </c>
    </row>
    <row r="3356" spans="1:16" x14ac:dyDescent="0.3">
      <c r="A3356" s="38">
        <v>20120429.5</v>
      </c>
      <c r="B3356" s="38">
        <v>2456047</v>
      </c>
      <c r="C3356" s="38" t="s">
        <v>11495</v>
      </c>
      <c r="D3356" s="38" t="s">
        <v>915</v>
      </c>
      <c r="E3356" s="43" t="s">
        <v>11496</v>
      </c>
      <c r="F3356" s="38" t="s">
        <v>1871</v>
      </c>
      <c r="G3356" s="38" t="s">
        <v>48</v>
      </c>
      <c r="H3356" s="38" t="s">
        <v>2186</v>
      </c>
      <c r="I3356" s="38" t="s">
        <v>1894</v>
      </c>
      <c r="J3356" s="38">
        <f t="shared" si="52"/>
        <v>2012.3436000000002</v>
      </c>
      <c r="K3356" s="44">
        <v>1341.8924</v>
      </c>
      <c r="L3356" s="38" t="s">
        <v>957</v>
      </c>
      <c r="M3356" s="38" t="s">
        <v>48</v>
      </c>
      <c r="N3356" s="38" t="s">
        <v>5947</v>
      </c>
      <c r="O3356" s="38" t="s">
        <v>11345</v>
      </c>
      <c r="P3356" s="38">
        <v>0</v>
      </c>
    </row>
    <row r="3357" spans="1:16" x14ac:dyDescent="0.3">
      <c r="A3357" s="38">
        <v>20120430.5</v>
      </c>
      <c r="B3357" s="38">
        <v>2456048</v>
      </c>
      <c r="C3357" s="38" t="s">
        <v>11497</v>
      </c>
      <c r="D3357" s="38" t="s">
        <v>2621</v>
      </c>
      <c r="E3357" s="43" t="s">
        <v>11498</v>
      </c>
      <c r="F3357" s="38" t="s">
        <v>1862</v>
      </c>
      <c r="G3357" s="38" t="s">
        <v>48</v>
      </c>
      <c r="H3357" s="38" t="s">
        <v>11499</v>
      </c>
      <c r="I3357" s="38" t="s">
        <v>1493</v>
      </c>
      <c r="J3357" s="38">
        <f t="shared" si="52"/>
        <v>2012.3444</v>
      </c>
      <c r="K3357" s="44">
        <v>1341.0651</v>
      </c>
      <c r="L3357" s="38" t="s">
        <v>463</v>
      </c>
      <c r="M3357" s="38" t="s">
        <v>48</v>
      </c>
      <c r="N3357" s="38" t="s">
        <v>11500</v>
      </c>
      <c r="O3357" s="38" t="s">
        <v>11501</v>
      </c>
      <c r="P3357" s="38">
        <v>0</v>
      </c>
    </row>
    <row r="3358" spans="1:16" x14ac:dyDescent="0.3">
      <c r="A3358" s="38">
        <v>20120501.5</v>
      </c>
      <c r="B3358" s="38">
        <v>2456049</v>
      </c>
      <c r="C3358" s="38" t="s">
        <v>11502</v>
      </c>
      <c r="D3358" s="38" t="s">
        <v>4269</v>
      </c>
      <c r="E3358" s="43" t="s">
        <v>11503</v>
      </c>
      <c r="F3358" s="38" t="s">
        <v>1846</v>
      </c>
      <c r="G3358" s="38" t="s">
        <v>48</v>
      </c>
      <c r="H3358" s="38" t="s">
        <v>11504</v>
      </c>
      <c r="I3358" s="38" t="s">
        <v>231</v>
      </c>
      <c r="J3358" s="38">
        <f t="shared" si="52"/>
        <v>2012.4012000000002</v>
      </c>
      <c r="K3358" s="44">
        <v>1340.3059000000001</v>
      </c>
      <c r="L3358" s="38" t="s">
        <v>1580</v>
      </c>
      <c r="M3358" s="38" t="s">
        <v>48</v>
      </c>
      <c r="N3358" s="38" t="s">
        <v>10005</v>
      </c>
      <c r="O3358" s="38" t="s">
        <v>9453</v>
      </c>
      <c r="P3358" s="38">
        <v>0</v>
      </c>
    </row>
    <row r="3359" spans="1:16" x14ac:dyDescent="0.3">
      <c r="A3359" s="38">
        <v>20120502.5</v>
      </c>
      <c r="B3359" s="38">
        <v>2456050</v>
      </c>
      <c r="C3359" s="38" t="s">
        <v>11505</v>
      </c>
      <c r="D3359" s="38" t="s">
        <v>4382</v>
      </c>
      <c r="E3359" s="43" t="s">
        <v>11506</v>
      </c>
      <c r="F3359" s="38" t="s">
        <v>1846</v>
      </c>
      <c r="G3359" s="38" t="s">
        <v>48</v>
      </c>
      <c r="H3359" s="38" t="s">
        <v>2329</v>
      </c>
      <c r="I3359" s="38" t="s">
        <v>5872</v>
      </c>
      <c r="J3359" s="38">
        <f t="shared" si="52"/>
        <v>2012.402</v>
      </c>
      <c r="K3359" s="44">
        <v>1339.5655999999999</v>
      </c>
      <c r="L3359" s="38" t="s">
        <v>720</v>
      </c>
      <c r="M3359" s="38" t="s">
        <v>48</v>
      </c>
      <c r="N3359" s="38" t="s">
        <v>4919</v>
      </c>
      <c r="O3359" s="38" t="s">
        <v>6135</v>
      </c>
      <c r="P3359" s="38">
        <v>0</v>
      </c>
    </row>
    <row r="3360" spans="1:16" x14ac:dyDescent="0.3">
      <c r="A3360" s="38">
        <v>20120503.5</v>
      </c>
      <c r="B3360" s="38">
        <v>2456051</v>
      </c>
      <c r="C3360" s="38" t="s">
        <v>11507</v>
      </c>
      <c r="D3360" s="38" t="s">
        <v>910</v>
      </c>
      <c r="E3360" s="43" t="s">
        <v>11508</v>
      </c>
      <c r="F3360" s="38" t="s">
        <v>1862</v>
      </c>
      <c r="G3360" s="38" t="s">
        <v>48</v>
      </c>
      <c r="H3360" s="38" t="s">
        <v>6319</v>
      </c>
      <c r="I3360" s="38" t="s">
        <v>2000</v>
      </c>
      <c r="J3360" s="38">
        <f t="shared" si="52"/>
        <v>2012.4027999999998</v>
      </c>
      <c r="K3360" s="44">
        <v>1339.0853</v>
      </c>
      <c r="L3360" s="38" t="s">
        <v>171</v>
      </c>
      <c r="M3360" s="38" t="s">
        <v>48</v>
      </c>
      <c r="N3360" s="38" t="s">
        <v>4129</v>
      </c>
      <c r="O3360" s="38" t="s">
        <v>1634</v>
      </c>
      <c r="P3360" s="38">
        <v>0</v>
      </c>
    </row>
    <row r="3361" spans="1:16" x14ac:dyDescent="0.3">
      <c r="A3361" s="38">
        <v>20120504.5</v>
      </c>
      <c r="B3361" s="38">
        <v>2456052</v>
      </c>
      <c r="C3361" s="38" t="s">
        <v>11509</v>
      </c>
      <c r="D3361" s="38" t="s">
        <v>892</v>
      </c>
      <c r="E3361" s="43" t="s">
        <v>11510</v>
      </c>
      <c r="F3361" s="38" t="s">
        <v>1862</v>
      </c>
      <c r="G3361" s="38" t="s">
        <v>48</v>
      </c>
      <c r="H3361" s="38" t="s">
        <v>2316</v>
      </c>
      <c r="I3361" s="38" t="s">
        <v>1847</v>
      </c>
      <c r="J3361" s="38">
        <f t="shared" si="52"/>
        <v>2012.4035999999996</v>
      </c>
      <c r="K3361" s="44">
        <v>1338.4922999999999</v>
      </c>
      <c r="L3361" s="38" t="s">
        <v>74</v>
      </c>
      <c r="M3361" s="38" t="s">
        <v>48</v>
      </c>
      <c r="N3361" s="38" t="s">
        <v>7786</v>
      </c>
      <c r="O3361" s="38" t="s">
        <v>2463</v>
      </c>
      <c r="P3361" s="38">
        <v>0</v>
      </c>
    </row>
    <row r="3362" spans="1:16" x14ac:dyDescent="0.3">
      <c r="A3362" s="38">
        <v>20120505.5</v>
      </c>
      <c r="B3362" s="38">
        <v>2456053</v>
      </c>
      <c r="C3362" s="38" t="s">
        <v>11511</v>
      </c>
      <c r="D3362" s="38" t="s">
        <v>337</v>
      </c>
      <c r="E3362" s="43" t="s">
        <v>11512</v>
      </c>
      <c r="F3362" s="38" t="s">
        <v>1862</v>
      </c>
      <c r="G3362" s="38" t="s">
        <v>48</v>
      </c>
      <c r="H3362" s="38" t="s">
        <v>7506</v>
      </c>
      <c r="I3362" s="38" t="s">
        <v>6274</v>
      </c>
      <c r="J3362" s="38">
        <f t="shared" si="52"/>
        <v>2012.4043999999994</v>
      </c>
      <c r="K3362" s="44">
        <v>1337.8814</v>
      </c>
      <c r="L3362" s="38" t="s">
        <v>486</v>
      </c>
      <c r="M3362" s="38" t="s">
        <v>48</v>
      </c>
      <c r="N3362" s="38" t="s">
        <v>2498</v>
      </c>
      <c r="O3362" s="38" t="s">
        <v>3094</v>
      </c>
      <c r="P3362" s="38">
        <v>0</v>
      </c>
    </row>
    <row r="3363" spans="1:16" x14ac:dyDescent="0.3">
      <c r="A3363" s="38">
        <v>20120506.5</v>
      </c>
      <c r="B3363" s="38">
        <v>2456054</v>
      </c>
      <c r="C3363" s="38" t="s">
        <v>11513</v>
      </c>
      <c r="D3363" s="38" t="s">
        <v>2116</v>
      </c>
      <c r="E3363" s="43" t="s">
        <v>11514</v>
      </c>
      <c r="F3363" s="38" t="s">
        <v>1862</v>
      </c>
      <c r="G3363" s="38" t="s">
        <v>48</v>
      </c>
      <c r="H3363" s="38" t="s">
        <v>3112</v>
      </c>
      <c r="I3363" s="38" t="s">
        <v>3595</v>
      </c>
      <c r="J3363" s="38">
        <f t="shared" si="52"/>
        <v>2012.4051999999992</v>
      </c>
      <c r="K3363" s="44">
        <v>1337.1269</v>
      </c>
      <c r="L3363" s="38" t="s">
        <v>83</v>
      </c>
      <c r="M3363" s="38" t="s">
        <v>48</v>
      </c>
      <c r="N3363" s="38" t="s">
        <v>3203</v>
      </c>
      <c r="O3363" s="38" t="s">
        <v>4001</v>
      </c>
      <c r="P3363" s="38">
        <v>0</v>
      </c>
    </row>
    <row r="3364" spans="1:16" x14ac:dyDescent="0.3">
      <c r="A3364" s="38">
        <v>20120507.5</v>
      </c>
      <c r="B3364" s="38">
        <v>2456055</v>
      </c>
      <c r="C3364" s="38" t="s">
        <v>11515</v>
      </c>
      <c r="D3364" s="38" t="s">
        <v>960</v>
      </c>
      <c r="E3364" s="43" t="s">
        <v>11516</v>
      </c>
      <c r="F3364" s="38" t="s">
        <v>1846</v>
      </c>
      <c r="G3364" s="38" t="s">
        <v>48</v>
      </c>
      <c r="H3364" s="38" t="s">
        <v>1887</v>
      </c>
      <c r="I3364" s="38" t="s">
        <v>3595</v>
      </c>
      <c r="J3364" s="38">
        <f t="shared" si="52"/>
        <v>2012.4060000000009</v>
      </c>
      <c r="K3364" s="44">
        <v>1336.4085</v>
      </c>
      <c r="L3364" s="38" t="s">
        <v>1503</v>
      </c>
      <c r="M3364" s="38" t="s">
        <v>48</v>
      </c>
      <c r="N3364" s="38" t="s">
        <v>5951</v>
      </c>
      <c r="O3364" s="38" t="s">
        <v>3911</v>
      </c>
      <c r="P3364" s="38">
        <v>0</v>
      </c>
    </row>
    <row r="3365" spans="1:16" x14ac:dyDescent="0.3">
      <c r="A3365" s="38">
        <v>20120508.5</v>
      </c>
      <c r="B3365" s="38">
        <v>2456056</v>
      </c>
      <c r="C3365" s="38" t="s">
        <v>11517</v>
      </c>
      <c r="D3365" s="38" t="s">
        <v>8705</v>
      </c>
      <c r="E3365" s="43" t="s">
        <v>11518</v>
      </c>
      <c r="F3365" s="38" t="s">
        <v>1846</v>
      </c>
      <c r="G3365" s="38" t="s">
        <v>48</v>
      </c>
      <c r="H3365" s="38" t="s">
        <v>11519</v>
      </c>
      <c r="I3365" s="38" t="s">
        <v>1098</v>
      </c>
      <c r="J3365" s="38">
        <f t="shared" si="52"/>
        <v>2012.4068000000007</v>
      </c>
      <c r="K3365" s="44">
        <v>1335.5170000000001</v>
      </c>
      <c r="L3365" s="38" t="s">
        <v>115</v>
      </c>
      <c r="M3365" s="38" t="s">
        <v>48</v>
      </c>
      <c r="N3365" s="38" t="s">
        <v>11520</v>
      </c>
      <c r="O3365" s="38" t="s">
        <v>9557</v>
      </c>
      <c r="P3365" s="38">
        <v>0</v>
      </c>
    </row>
    <row r="3366" spans="1:16" x14ac:dyDescent="0.3">
      <c r="A3366" s="38">
        <v>20120509.5</v>
      </c>
      <c r="B3366" s="38">
        <v>2456057</v>
      </c>
      <c r="C3366" s="38" t="s">
        <v>11521</v>
      </c>
      <c r="D3366" s="38" t="s">
        <v>855</v>
      </c>
      <c r="E3366" s="43" t="s">
        <v>11522</v>
      </c>
      <c r="F3366" s="38" t="s">
        <v>1839</v>
      </c>
      <c r="G3366" s="38" t="s">
        <v>48</v>
      </c>
      <c r="H3366" s="38" t="s">
        <v>11523</v>
      </c>
      <c r="I3366" s="38" t="s">
        <v>1841</v>
      </c>
      <c r="J3366" s="38">
        <f t="shared" si="52"/>
        <v>2012.4076000000005</v>
      </c>
      <c r="K3366" s="44">
        <v>1334.6389999999999</v>
      </c>
      <c r="L3366" s="38" t="s">
        <v>106</v>
      </c>
      <c r="M3366" s="38" t="s">
        <v>48</v>
      </c>
      <c r="N3366" s="38" t="s">
        <v>3271</v>
      </c>
      <c r="O3366" s="38" t="s">
        <v>2446</v>
      </c>
      <c r="P3366" s="38">
        <v>0</v>
      </c>
    </row>
    <row r="3367" spans="1:16" x14ac:dyDescent="0.3">
      <c r="A3367" s="38">
        <v>20120510.5</v>
      </c>
      <c r="B3367" s="38">
        <v>2456058</v>
      </c>
      <c r="C3367" s="38" t="s">
        <v>11524</v>
      </c>
      <c r="D3367" s="38" t="s">
        <v>4759</v>
      </c>
      <c r="E3367" s="43" t="s">
        <v>11525</v>
      </c>
      <c r="F3367" s="38" t="s">
        <v>1826</v>
      </c>
      <c r="G3367" s="38" t="s">
        <v>48</v>
      </c>
      <c r="H3367" s="38" t="s">
        <v>11526</v>
      </c>
      <c r="I3367" s="38" t="s">
        <v>5088</v>
      </c>
      <c r="J3367" s="38">
        <f t="shared" si="52"/>
        <v>2012.4084000000003</v>
      </c>
      <c r="K3367" s="44">
        <v>1333.7547999999999</v>
      </c>
      <c r="L3367" s="38" t="s">
        <v>116</v>
      </c>
      <c r="M3367" s="38" t="s">
        <v>48</v>
      </c>
      <c r="N3367" s="38" t="s">
        <v>11379</v>
      </c>
      <c r="O3367" s="38" t="s">
        <v>9512</v>
      </c>
      <c r="P3367" s="38">
        <v>0</v>
      </c>
    </row>
    <row r="3368" spans="1:16" x14ac:dyDescent="0.3">
      <c r="A3368" s="38">
        <v>20120511.5</v>
      </c>
      <c r="B3368" s="38">
        <v>2456059</v>
      </c>
      <c r="C3368" s="38" t="s">
        <v>11527</v>
      </c>
      <c r="D3368" s="38" t="s">
        <v>2019</v>
      </c>
      <c r="E3368" s="43" t="s">
        <v>11528</v>
      </c>
      <c r="F3368" s="38" t="s">
        <v>1826</v>
      </c>
      <c r="G3368" s="38" t="s">
        <v>48</v>
      </c>
      <c r="H3368" s="38" t="s">
        <v>4838</v>
      </c>
      <c r="I3368" s="38" t="s">
        <v>3532</v>
      </c>
      <c r="J3368" s="38">
        <f t="shared" si="52"/>
        <v>2012.4092000000001</v>
      </c>
      <c r="K3368" s="44">
        <v>1333.1146000000001</v>
      </c>
      <c r="L3368" s="38" t="s">
        <v>124</v>
      </c>
      <c r="M3368" s="38" t="s">
        <v>48</v>
      </c>
      <c r="N3368" s="38" t="s">
        <v>8028</v>
      </c>
      <c r="O3368" s="38" t="s">
        <v>6223</v>
      </c>
      <c r="P3368" s="38">
        <v>0</v>
      </c>
    </row>
    <row r="3369" spans="1:16" x14ac:dyDescent="0.3">
      <c r="A3369" s="38">
        <v>20120512.5</v>
      </c>
      <c r="B3369" s="38">
        <v>2456060</v>
      </c>
      <c r="C3369" s="38" t="s">
        <v>11529</v>
      </c>
      <c r="D3369" s="38" t="s">
        <v>597</v>
      </c>
      <c r="E3369" s="43" t="s">
        <v>11530</v>
      </c>
      <c r="F3369" s="38" t="s">
        <v>1839</v>
      </c>
      <c r="G3369" s="38" t="s">
        <v>48</v>
      </c>
      <c r="H3369" s="38" t="s">
        <v>7522</v>
      </c>
      <c r="I3369" s="38" t="s">
        <v>1526</v>
      </c>
      <c r="J3369" s="38">
        <f t="shared" si="52"/>
        <v>2012.4099999999999</v>
      </c>
      <c r="K3369" s="44">
        <v>1332.8209999999999</v>
      </c>
      <c r="L3369" s="38" t="s">
        <v>625</v>
      </c>
      <c r="M3369" s="38" t="s">
        <v>48</v>
      </c>
      <c r="N3369" s="38" t="s">
        <v>11531</v>
      </c>
      <c r="O3369" s="38" t="s">
        <v>518</v>
      </c>
      <c r="P3369" s="38">
        <v>0</v>
      </c>
    </row>
    <row r="3370" spans="1:16" x14ac:dyDescent="0.3">
      <c r="A3370" s="38">
        <v>20120513.5</v>
      </c>
      <c r="B3370" s="38">
        <v>2456061</v>
      </c>
      <c r="C3370" s="38" t="s">
        <v>11532</v>
      </c>
      <c r="D3370" s="38" t="s">
        <v>860</v>
      </c>
      <c r="E3370" s="43" t="s">
        <v>10179</v>
      </c>
      <c r="F3370" s="38" t="s">
        <v>1871</v>
      </c>
      <c r="G3370" s="38" t="s">
        <v>48</v>
      </c>
      <c r="H3370" s="38" t="s">
        <v>4907</v>
      </c>
      <c r="I3370" s="38" t="s">
        <v>3716</v>
      </c>
      <c r="J3370" s="38">
        <f t="shared" si="52"/>
        <v>2012.4107999999997</v>
      </c>
      <c r="K3370" s="44">
        <v>1332.6424</v>
      </c>
      <c r="L3370" s="38" t="s">
        <v>565</v>
      </c>
      <c r="M3370" s="38" t="s">
        <v>48</v>
      </c>
      <c r="N3370" s="38" t="s">
        <v>11533</v>
      </c>
      <c r="O3370" s="38" t="s">
        <v>1721</v>
      </c>
      <c r="P3370" s="38">
        <v>0</v>
      </c>
    </row>
    <row r="3371" spans="1:16" x14ac:dyDescent="0.3">
      <c r="A3371" s="38">
        <v>20120514.5</v>
      </c>
      <c r="B3371" s="38">
        <v>2456062</v>
      </c>
      <c r="C3371" s="38" t="s">
        <v>11534</v>
      </c>
      <c r="D3371" s="38" t="s">
        <v>1836</v>
      </c>
      <c r="E3371" s="43" t="s">
        <v>11535</v>
      </c>
      <c r="F3371" s="38" t="s">
        <v>1877</v>
      </c>
      <c r="G3371" s="38" t="s">
        <v>48</v>
      </c>
      <c r="H3371" s="38" t="s">
        <v>11536</v>
      </c>
      <c r="I3371" s="38" t="s">
        <v>3558</v>
      </c>
      <c r="J3371" s="38">
        <f t="shared" si="52"/>
        <v>2012.4115999999995</v>
      </c>
      <c r="K3371" s="44">
        <v>1332.3461</v>
      </c>
      <c r="L3371" s="38" t="s">
        <v>625</v>
      </c>
      <c r="M3371" s="38" t="s">
        <v>48</v>
      </c>
      <c r="N3371" s="38" t="s">
        <v>10125</v>
      </c>
      <c r="O3371" s="38" t="s">
        <v>5004</v>
      </c>
      <c r="P3371" s="38">
        <v>0</v>
      </c>
    </row>
    <row r="3372" spans="1:16" x14ac:dyDescent="0.3">
      <c r="A3372" s="38">
        <v>20120515.5</v>
      </c>
      <c r="B3372" s="38">
        <v>2456063</v>
      </c>
      <c r="C3372" s="38" t="s">
        <v>11537</v>
      </c>
      <c r="D3372" s="38" t="s">
        <v>9896</v>
      </c>
      <c r="E3372" s="43" t="s">
        <v>11538</v>
      </c>
      <c r="F3372" s="38" t="s">
        <v>1877</v>
      </c>
      <c r="G3372" s="38" t="s">
        <v>48</v>
      </c>
      <c r="H3372" s="38" t="s">
        <v>11539</v>
      </c>
      <c r="I3372" s="38" t="s">
        <v>761</v>
      </c>
      <c r="J3372" s="38">
        <f t="shared" si="52"/>
        <v>2012.4123999999993</v>
      </c>
      <c r="K3372" s="44">
        <v>1331.8442</v>
      </c>
      <c r="L3372" s="38" t="s">
        <v>2927</v>
      </c>
      <c r="M3372" s="38" t="s">
        <v>48</v>
      </c>
      <c r="N3372" s="38" t="s">
        <v>4100</v>
      </c>
      <c r="O3372" s="38" t="s">
        <v>3501</v>
      </c>
      <c r="P3372" s="38">
        <v>0</v>
      </c>
    </row>
    <row r="3373" spans="1:16" x14ac:dyDescent="0.3">
      <c r="A3373" s="38">
        <v>20120516.5</v>
      </c>
      <c r="B3373" s="38">
        <v>2456064</v>
      </c>
      <c r="C3373" s="38" t="s">
        <v>11540</v>
      </c>
      <c r="D3373" s="38" t="s">
        <v>4382</v>
      </c>
      <c r="E3373" s="43" t="s">
        <v>11541</v>
      </c>
      <c r="F3373" s="38" t="s">
        <v>1877</v>
      </c>
      <c r="G3373" s="38" t="s">
        <v>48</v>
      </c>
      <c r="H3373" s="38" t="s">
        <v>5647</v>
      </c>
      <c r="I3373" s="38" t="s">
        <v>2017</v>
      </c>
      <c r="J3373" s="38">
        <f t="shared" si="52"/>
        <v>2012.4132000000009</v>
      </c>
      <c r="K3373" s="44">
        <v>1331.2769000000001</v>
      </c>
      <c r="L3373" s="38" t="s">
        <v>1045</v>
      </c>
      <c r="M3373" s="38" t="s">
        <v>48</v>
      </c>
      <c r="N3373" s="38" t="s">
        <v>3889</v>
      </c>
      <c r="O3373" s="38" t="s">
        <v>213</v>
      </c>
      <c r="P3373" s="38">
        <v>0</v>
      </c>
    </row>
    <row r="3374" spans="1:16" x14ac:dyDescent="0.3">
      <c r="A3374" s="38">
        <v>20120517.5</v>
      </c>
      <c r="B3374" s="38">
        <v>2456065</v>
      </c>
      <c r="C3374" s="38" t="s">
        <v>11542</v>
      </c>
      <c r="D3374" s="38" t="s">
        <v>11543</v>
      </c>
      <c r="E3374" s="43" t="s">
        <v>11544</v>
      </c>
      <c r="F3374" s="38" t="s">
        <v>1877</v>
      </c>
      <c r="G3374" s="38" t="s">
        <v>48</v>
      </c>
      <c r="H3374" s="38" t="s">
        <v>2197</v>
      </c>
      <c r="I3374" s="38" t="s">
        <v>1108</v>
      </c>
      <c r="J3374" s="38">
        <f t="shared" si="52"/>
        <v>2012.4140000000007</v>
      </c>
      <c r="K3374" s="44">
        <v>1330.4999</v>
      </c>
      <c r="L3374" s="38" t="s">
        <v>1425</v>
      </c>
      <c r="M3374" s="38" t="s">
        <v>48</v>
      </c>
      <c r="N3374" s="38" t="s">
        <v>3800</v>
      </c>
      <c r="O3374" s="38" t="s">
        <v>3660</v>
      </c>
      <c r="P3374" s="38">
        <v>0</v>
      </c>
    </row>
    <row r="3375" spans="1:16" x14ac:dyDescent="0.3">
      <c r="A3375" s="38">
        <v>20120518.5</v>
      </c>
      <c r="B3375" s="38">
        <v>2456066</v>
      </c>
      <c r="C3375" s="38" t="s">
        <v>11545</v>
      </c>
      <c r="D3375" s="38" t="s">
        <v>966</v>
      </c>
      <c r="E3375" s="43" t="s">
        <v>11546</v>
      </c>
      <c r="F3375" s="38" t="s">
        <v>1871</v>
      </c>
      <c r="G3375" s="38" t="s">
        <v>48</v>
      </c>
      <c r="H3375" s="38" t="s">
        <v>11547</v>
      </c>
      <c r="I3375" s="38" t="s">
        <v>560</v>
      </c>
      <c r="J3375" s="38">
        <f t="shared" si="52"/>
        <v>2012.4148000000005</v>
      </c>
      <c r="K3375" s="44">
        <v>1329.8394000000001</v>
      </c>
      <c r="L3375" s="38" t="s">
        <v>340</v>
      </c>
      <c r="M3375" s="38" t="s">
        <v>48</v>
      </c>
      <c r="N3375" s="38" t="s">
        <v>11548</v>
      </c>
      <c r="O3375" s="38" t="s">
        <v>3188</v>
      </c>
      <c r="P3375" s="38">
        <v>0</v>
      </c>
    </row>
    <row r="3376" spans="1:16" x14ac:dyDescent="0.3">
      <c r="A3376" s="38">
        <v>20120519.5</v>
      </c>
      <c r="B3376" s="38">
        <v>2456067</v>
      </c>
      <c r="C3376" s="38" t="s">
        <v>11549</v>
      </c>
      <c r="D3376" s="38" t="s">
        <v>2668</v>
      </c>
      <c r="E3376" s="43" t="s">
        <v>11550</v>
      </c>
      <c r="F3376" s="38" t="s">
        <v>1862</v>
      </c>
      <c r="G3376" s="38" t="s">
        <v>48</v>
      </c>
      <c r="H3376" s="38" t="s">
        <v>9329</v>
      </c>
      <c r="I3376" s="38" t="s">
        <v>767</v>
      </c>
      <c r="J3376" s="38">
        <f t="shared" si="52"/>
        <v>2012.4156000000003</v>
      </c>
      <c r="K3376" s="44">
        <v>1329.1950999999999</v>
      </c>
      <c r="L3376" s="38" t="s">
        <v>1207</v>
      </c>
      <c r="M3376" s="38" t="s">
        <v>48</v>
      </c>
      <c r="N3376" s="38" t="s">
        <v>10368</v>
      </c>
      <c r="O3376" s="38" t="s">
        <v>3100</v>
      </c>
      <c r="P3376" s="38">
        <v>0</v>
      </c>
    </row>
    <row r="3377" spans="1:16" x14ac:dyDescent="0.3">
      <c r="A3377" s="38">
        <v>20120520.5</v>
      </c>
      <c r="B3377" s="38">
        <v>2456068</v>
      </c>
      <c r="C3377" s="38" t="s">
        <v>11551</v>
      </c>
      <c r="D3377" s="38" t="s">
        <v>11094</v>
      </c>
      <c r="E3377" s="43" t="s">
        <v>11552</v>
      </c>
      <c r="F3377" s="38" t="s">
        <v>1871</v>
      </c>
      <c r="G3377" s="38" t="s">
        <v>48</v>
      </c>
      <c r="H3377" s="38" t="s">
        <v>11553</v>
      </c>
      <c r="I3377" s="38" t="s">
        <v>646</v>
      </c>
      <c r="J3377" s="38">
        <f t="shared" si="52"/>
        <v>2012.4164000000001</v>
      </c>
      <c r="K3377" s="44">
        <v>1328.8204000000001</v>
      </c>
      <c r="L3377" s="38" t="s">
        <v>586</v>
      </c>
      <c r="M3377" s="38" t="s">
        <v>48</v>
      </c>
      <c r="N3377" s="38" t="s">
        <v>8777</v>
      </c>
      <c r="O3377" s="38" t="s">
        <v>2026</v>
      </c>
      <c r="P3377" s="38">
        <v>0</v>
      </c>
    </row>
    <row r="3378" spans="1:16" x14ac:dyDescent="0.3">
      <c r="A3378" s="38">
        <v>20120521.5</v>
      </c>
      <c r="B3378" s="38">
        <v>2456069</v>
      </c>
      <c r="C3378" s="38" t="s">
        <v>11554</v>
      </c>
      <c r="D3378" s="38" t="s">
        <v>597</v>
      </c>
      <c r="E3378" s="43" t="s">
        <v>11555</v>
      </c>
      <c r="F3378" s="38" t="s">
        <v>1877</v>
      </c>
      <c r="G3378" s="38" t="s">
        <v>48</v>
      </c>
      <c r="H3378" s="38" t="s">
        <v>4504</v>
      </c>
      <c r="I3378" s="38" t="s">
        <v>2675</v>
      </c>
      <c r="J3378" s="38">
        <f t="shared" si="52"/>
        <v>2012.4171999999999</v>
      </c>
      <c r="K3378" s="44">
        <v>1328.5146999999999</v>
      </c>
      <c r="L3378" s="38" t="s">
        <v>172</v>
      </c>
      <c r="M3378" s="38" t="s">
        <v>48</v>
      </c>
      <c r="N3378" s="38" t="s">
        <v>11556</v>
      </c>
      <c r="O3378" s="38" t="s">
        <v>2063</v>
      </c>
      <c r="P3378" s="38">
        <v>0</v>
      </c>
    </row>
    <row r="3379" spans="1:16" x14ac:dyDescent="0.3">
      <c r="A3379" s="38">
        <v>20120522.5</v>
      </c>
      <c r="B3379" s="38">
        <v>2456070</v>
      </c>
      <c r="C3379" s="38" t="s">
        <v>11557</v>
      </c>
      <c r="D3379" s="38" t="s">
        <v>5463</v>
      </c>
      <c r="E3379" s="43" t="s">
        <v>11558</v>
      </c>
      <c r="F3379" s="38" t="s">
        <v>1877</v>
      </c>
      <c r="G3379" s="38" t="s">
        <v>48</v>
      </c>
      <c r="H3379" s="38" t="s">
        <v>6922</v>
      </c>
      <c r="I3379" s="38" t="s">
        <v>3606</v>
      </c>
      <c r="J3379" s="38">
        <f t="shared" si="52"/>
        <v>2012.4179999999997</v>
      </c>
      <c r="K3379" s="44">
        <v>1328.1673000000001</v>
      </c>
      <c r="L3379" s="38" t="s">
        <v>180</v>
      </c>
      <c r="M3379" s="38" t="s">
        <v>48</v>
      </c>
      <c r="N3379" s="38" t="s">
        <v>1035</v>
      </c>
      <c r="O3379" s="38" t="s">
        <v>1877</v>
      </c>
      <c r="P3379" s="38">
        <v>0</v>
      </c>
    </row>
    <row r="3380" spans="1:16" x14ac:dyDescent="0.3">
      <c r="A3380" s="38">
        <v>20120523.5</v>
      </c>
      <c r="B3380" s="38">
        <v>2456071</v>
      </c>
      <c r="C3380" s="38" t="s">
        <v>11559</v>
      </c>
      <c r="D3380" s="38" t="s">
        <v>2668</v>
      </c>
      <c r="E3380" s="43" t="s">
        <v>11560</v>
      </c>
      <c r="F3380" s="38" t="s">
        <v>1882</v>
      </c>
      <c r="G3380" s="38" t="s">
        <v>48</v>
      </c>
      <c r="H3380" s="38" t="s">
        <v>6010</v>
      </c>
      <c r="I3380" s="38" t="s">
        <v>1847</v>
      </c>
      <c r="J3380" s="38">
        <f t="shared" si="52"/>
        <v>2012.4187999999995</v>
      </c>
      <c r="K3380" s="44">
        <v>1327.7464</v>
      </c>
      <c r="L3380" s="38" t="s">
        <v>523</v>
      </c>
      <c r="M3380" s="38" t="s">
        <v>48</v>
      </c>
      <c r="N3380" s="38" t="s">
        <v>10776</v>
      </c>
      <c r="O3380" s="38" t="s">
        <v>3034</v>
      </c>
      <c r="P3380" s="38">
        <v>0</v>
      </c>
    </row>
    <row r="3381" spans="1:16" x14ac:dyDescent="0.3">
      <c r="A3381" s="38">
        <v>20120524.5</v>
      </c>
      <c r="B3381" s="38">
        <v>2456072</v>
      </c>
      <c r="C3381" s="38" t="s">
        <v>11561</v>
      </c>
      <c r="D3381" s="38" t="s">
        <v>8030</v>
      </c>
      <c r="E3381" s="43" t="s">
        <v>11562</v>
      </c>
      <c r="F3381" s="38" t="s">
        <v>1877</v>
      </c>
      <c r="G3381" s="38" t="s">
        <v>48</v>
      </c>
      <c r="H3381" s="38" t="s">
        <v>11563</v>
      </c>
      <c r="I3381" s="38" t="s">
        <v>1108</v>
      </c>
      <c r="J3381" s="38">
        <f t="shared" si="52"/>
        <v>2012.4195999999993</v>
      </c>
      <c r="K3381" s="44">
        <v>1327.1721</v>
      </c>
      <c r="L3381" s="38" t="s">
        <v>188</v>
      </c>
      <c r="M3381" s="38" t="s">
        <v>48</v>
      </c>
      <c r="N3381" s="38" t="s">
        <v>7088</v>
      </c>
      <c r="O3381" s="38" t="s">
        <v>1816</v>
      </c>
      <c r="P3381" s="38">
        <v>0</v>
      </c>
    </row>
    <row r="3382" spans="1:16" x14ac:dyDescent="0.3">
      <c r="A3382" s="38">
        <v>20120525.5</v>
      </c>
      <c r="B3382" s="38">
        <v>2456073</v>
      </c>
      <c r="C3382" s="38" t="s">
        <v>11564</v>
      </c>
      <c r="D3382" s="38" t="s">
        <v>160</v>
      </c>
      <c r="E3382" s="43" t="s">
        <v>11418</v>
      </c>
      <c r="F3382" s="38" t="s">
        <v>1877</v>
      </c>
      <c r="G3382" s="38" t="s">
        <v>48</v>
      </c>
      <c r="H3382" s="38" t="s">
        <v>8273</v>
      </c>
      <c r="I3382" s="38" t="s">
        <v>6274</v>
      </c>
      <c r="J3382" s="38">
        <f t="shared" si="52"/>
        <v>2012.4204000000009</v>
      </c>
      <c r="K3382" s="44">
        <v>1326.6973</v>
      </c>
      <c r="L3382" s="38" t="s">
        <v>82</v>
      </c>
      <c r="M3382" s="38" t="s">
        <v>48</v>
      </c>
      <c r="N3382" s="38" t="s">
        <v>4138</v>
      </c>
      <c r="O3382" s="38" t="s">
        <v>560</v>
      </c>
      <c r="P3382" s="38">
        <v>0</v>
      </c>
    </row>
    <row r="3383" spans="1:16" x14ac:dyDescent="0.3">
      <c r="A3383" s="38">
        <v>20120526.5</v>
      </c>
      <c r="B3383" s="38">
        <v>2456074</v>
      </c>
      <c r="C3383" s="38" t="s">
        <v>11565</v>
      </c>
      <c r="D3383" s="38" t="s">
        <v>1718</v>
      </c>
      <c r="E3383" s="43" t="s">
        <v>2746</v>
      </c>
      <c r="F3383" s="38" t="s">
        <v>1877</v>
      </c>
      <c r="G3383" s="38" t="s">
        <v>48</v>
      </c>
      <c r="H3383" s="38" t="s">
        <v>11566</v>
      </c>
      <c r="I3383" s="38" t="s">
        <v>1202</v>
      </c>
      <c r="J3383" s="38">
        <f t="shared" si="52"/>
        <v>2012.4212000000007</v>
      </c>
      <c r="K3383" s="44">
        <v>1326.1658</v>
      </c>
      <c r="L3383" s="38" t="s">
        <v>196</v>
      </c>
      <c r="M3383" s="38" t="s">
        <v>48</v>
      </c>
      <c r="N3383" s="38" t="s">
        <v>11567</v>
      </c>
      <c r="O3383" s="38" t="s">
        <v>1594</v>
      </c>
      <c r="P3383" s="38">
        <v>0</v>
      </c>
    </row>
    <row r="3384" spans="1:16" x14ac:dyDescent="0.3">
      <c r="A3384" s="38">
        <v>20120527.5</v>
      </c>
      <c r="B3384" s="38">
        <v>2456075</v>
      </c>
      <c r="C3384" s="38" t="s">
        <v>11568</v>
      </c>
      <c r="D3384" s="38" t="s">
        <v>840</v>
      </c>
      <c r="E3384" s="43" t="s">
        <v>11569</v>
      </c>
      <c r="F3384" s="38" t="s">
        <v>1877</v>
      </c>
      <c r="G3384" s="38" t="s">
        <v>48</v>
      </c>
      <c r="H3384" s="38" t="s">
        <v>3141</v>
      </c>
      <c r="I3384" s="38" t="s">
        <v>1948</v>
      </c>
      <c r="J3384" s="38">
        <f t="shared" si="52"/>
        <v>2012.4220000000005</v>
      </c>
      <c r="K3384" s="44">
        <v>1325.6813</v>
      </c>
      <c r="L3384" s="38" t="s">
        <v>204</v>
      </c>
      <c r="M3384" s="38" t="s">
        <v>48</v>
      </c>
      <c r="N3384" s="38" t="s">
        <v>5217</v>
      </c>
      <c r="O3384" s="38" t="s">
        <v>532</v>
      </c>
      <c r="P3384" s="38">
        <v>0</v>
      </c>
    </row>
    <row r="3385" spans="1:16" x14ac:dyDescent="0.3">
      <c r="A3385" s="38">
        <v>20120528.5</v>
      </c>
      <c r="B3385" s="38">
        <v>2456076</v>
      </c>
      <c r="C3385" s="38" t="s">
        <v>11570</v>
      </c>
      <c r="D3385" s="38" t="s">
        <v>3128</v>
      </c>
      <c r="E3385" s="43" t="s">
        <v>11571</v>
      </c>
      <c r="F3385" s="38" t="s">
        <v>1882</v>
      </c>
      <c r="G3385" s="38" t="s">
        <v>48</v>
      </c>
      <c r="H3385" s="38" t="s">
        <v>11572</v>
      </c>
      <c r="I3385" s="38" t="s">
        <v>767</v>
      </c>
      <c r="J3385" s="38">
        <f t="shared" si="52"/>
        <v>2012.4228000000003</v>
      </c>
      <c r="K3385" s="44">
        <v>1325.1728000000001</v>
      </c>
      <c r="L3385" s="38" t="s">
        <v>131</v>
      </c>
      <c r="M3385" s="38" t="s">
        <v>48</v>
      </c>
      <c r="N3385" s="38" t="s">
        <v>3376</v>
      </c>
      <c r="O3385" s="38" t="s">
        <v>744</v>
      </c>
      <c r="P3385" s="38">
        <v>0</v>
      </c>
    </row>
    <row r="3386" spans="1:16" x14ac:dyDescent="0.3">
      <c r="A3386" s="38">
        <v>20120529.5</v>
      </c>
      <c r="B3386" s="38">
        <v>2456077</v>
      </c>
      <c r="C3386" s="38" t="s">
        <v>11573</v>
      </c>
      <c r="D3386" s="38" t="s">
        <v>1732</v>
      </c>
      <c r="E3386" s="43" t="s">
        <v>11574</v>
      </c>
      <c r="F3386" s="38" t="s">
        <v>1882</v>
      </c>
      <c r="G3386" s="38" t="s">
        <v>48</v>
      </c>
      <c r="H3386" s="38" t="s">
        <v>8335</v>
      </c>
      <c r="I3386" s="38" t="s">
        <v>1847</v>
      </c>
      <c r="J3386" s="38">
        <f t="shared" si="52"/>
        <v>2012.4236000000001</v>
      </c>
      <c r="K3386" s="44">
        <v>1324.6683</v>
      </c>
      <c r="L3386" s="38" t="s">
        <v>434</v>
      </c>
      <c r="M3386" s="38" t="s">
        <v>48</v>
      </c>
      <c r="N3386" s="38" t="s">
        <v>808</v>
      </c>
      <c r="O3386" s="38" t="s">
        <v>710</v>
      </c>
      <c r="P3386" s="38">
        <v>0</v>
      </c>
    </row>
    <row r="3387" spans="1:16" x14ac:dyDescent="0.3">
      <c r="A3387" s="38">
        <v>20120530.5</v>
      </c>
      <c r="B3387" s="38">
        <v>2456078</v>
      </c>
      <c r="C3387" s="38" t="s">
        <v>11575</v>
      </c>
      <c r="D3387" s="38" t="s">
        <v>5910</v>
      </c>
      <c r="E3387" s="43" t="s">
        <v>11576</v>
      </c>
      <c r="F3387" s="38" t="s">
        <v>1882</v>
      </c>
      <c r="G3387" s="38" t="s">
        <v>48</v>
      </c>
      <c r="H3387" s="38" t="s">
        <v>11577</v>
      </c>
      <c r="I3387" s="38" t="s">
        <v>1834</v>
      </c>
      <c r="J3387" s="38">
        <f t="shared" si="52"/>
        <v>2012.4243999999999</v>
      </c>
      <c r="K3387" s="44">
        <v>1324.3752999999999</v>
      </c>
      <c r="L3387" s="38" t="s">
        <v>211</v>
      </c>
      <c r="M3387" s="38" t="s">
        <v>48</v>
      </c>
      <c r="N3387" s="38" t="s">
        <v>11578</v>
      </c>
      <c r="O3387" s="38" t="s">
        <v>1952</v>
      </c>
      <c r="P3387" s="38">
        <v>0</v>
      </c>
    </row>
    <row r="3388" spans="1:16" x14ac:dyDescent="0.3">
      <c r="A3388" s="38">
        <v>20120531.5</v>
      </c>
      <c r="B3388" s="38">
        <v>2456079</v>
      </c>
      <c r="C3388" s="38" t="s">
        <v>11579</v>
      </c>
      <c r="D3388" s="38" t="s">
        <v>10097</v>
      </c>
      <c r="E3388" s="43" t="s">
        <v>11580</v>
      </c>
      <c r="F3388" s="38" t="s">
        <v>1882</v>
      </c>
      <c r="G3388" s="38" t="s">
        <v>48</v>
      </c>
      <c r="H3388" s="38" t="s">
        <v>130</v>
      </c>
      <c r="I3388" s="38" t="s">
        <v>1942</v>
      </c>
      <c r="J3388" s="38">
        <f t="shared" si="52"/>
        <v>2012.4251999999997</v>
      </c>
      <c r="K3388" s="44">
        <v>1324.1477</v>
      </c>
      <c r="L3388" s="38" t="s">
        <v>187</v>
      </c>
      <c r="M3388" s="38" t="s">
        <v>48</v>
      </c>
      <c r="N3388" s="38" t="s">
        <v>11581</v>
      </c>
      <c r="O3388" s="38" t="s">
        <v>1952</v>
      </c>
      <c r="P3388" s="38">
        <v>0</v>
      </c>
    </row>
    <row r="3389" spans="1:16" x14ac:dyDescent="0.3">
      <c r="A3389" s="38">
        <v>20120601.5</v>
      </c>
      <c r="B3389" s="38">
        <v>2456080</v>
      </c>
      <c r="C3389" s="38" t="s">
        <v>11582</v>
      </c>
      <c r="D3389" s="38" t="s">
        <v>2370</v>
      </c>
      <c r="E3389" s="43" t="s">
        <v>11583</v>
      </c>
      <c r="F3389" s="38" t="s">
        <v>3545</v>
      </c>
      <c r="G3389" s="38" t="s">
        <v>48</v>
      </c>
      <c r="H3389" s="38" t="s">
        <v>11584</v>
      </c>
      <c r="I3389" s="38" t="s">
        <v>3532</v>
      </c>
      <c r="J3389" s="38">
        <f t="shared" si="52"/>
        <v>2012.4812000000002</v>
      </c>
      <c r="K3389" s="44">
        <v>1323.8575000000001</v>
      </c>
      <c r="L3389" s="38" t="s">
        <v>61</v>
      </c>
      <c r="M3389" s="38" t="s">
        <v>48</v>
      </c>
      <c r="N3389" s="38" t="s">
        <v>2833</v>
      </c>
      <c r="O3389" s="38" t="s">
        <v>400</v>
      </c>
      <c r="P3389" s="38">
        <v>0</v>
      </c>
    </row>
    <row r="3390" spans="1:16" x14ac:dyDescent="0.3">
      <c r="A3390" s="38">
        <v>20120602.5</v>
      </c>
      <c r="B3390" s="38">
        <v>2456081</v>
      </c>
      <c r="C3390" s="38" t="s">
        <v>11585</v>
      </c>
      <c r="D3390" s="38" t="s">
        <v>1272</v>
      </c>
      <c r="E3390" s="43" t="s">
        <v>11586</v>
      </c>
      <c r="F3390" s="38" t="s">
        <v>3545</v>
      </c>
      <c r="G3390" s="38" t="s">
        <v>48</v>
      </c>
      <c r="H3390" s="38" t="s">
        <v>11587</v>
      </c>
      <c r="I3390" s="38" t="s">
        <v>1864</v>
      </c>
      <c r="J3390" s="38">
        <f t="shared" si="52"/>
        <v>2012.482</v>
      </c>
      <c r="K3390" s="44">
        <v>1323.5838000000001</v>
      </c>
      <c r="L3390" s="38" t="s">
        <v>630</v>
      </c>
      <c r="M3390" s="38" t="s">
        <v>48</v>
      </c>
      <c r="N3390" s="38" t="s">
        <v>3470</v>
      </c>
      <c r="O3390" s="38" t="s">
        <v>3545</v>
      </c>
      <c r="P3390" s="38">
        <v>0</v>
      </c>
    </row>
    <row r="3391" spans="1:16" x14ac:dyDescent="0.3">
      <c r="A3391" s="38">
        <v>20120603.5</v>
      </c>
      <c r="B3391" s="38">
        <v>2456082</v>
      </c>
      <c r="C3391" s="38" t="s">
        <v>11588</v>
      </c>
      <c r="D3391" s="38" t="s">
        <v>1058</v>
      </c>
      <c r="E3391" s="43" t="s">
        <v>11589</v>
      </c>
      <c r="F3391" s="38" t="s">
        <v>3545</v>
      </c>
      <c r="G3391" s="38" t="s">
        <v>48</v>
      </c>
      <c r="H3391" s="38" t="s">
        <v>11590</v>
      </c>
      <c r="I3391" s="38" t="s">
        <v>609</v>
      </c>
      <c r="J3391" s="38">
        <f t="shared" si="52"/>
        <v>2012.4827999999998</v>
      </c>
      <c r="K3391" s="44">
        <v>1323.1528000000001</v>
      </c>
      <c r="L3391" s="38" t="s">
        <v>224</v>
      </c>
      <c r="M3391" s="38" t="s">
        <v>48</v>
      </c>
      <c r="N3391" s="38" t="s">
        <v>11591</v>
      </c>
      <c r="O3391" s="38" t="s">
        <v>2373</v>
      </c>
      <c r="P3391" s="38">
        <v>0</v>
      </c>
    </row>
    <row r="3392" spans="1:16" x14ac:dyDescent="0.3">
      <c r="A3392" s="38">
        <v>20120604.5</v>
      </c>
      <c r="B3392" s="38">
        <v>2456083</v>
      </c>
      <c r="C3392" s="38" t="s">
        <v>11592</v>
      </c>
      <c r="D3392" s="38" t="s">
        <v>3857</v>
      </c>
      <c r="E3392" s="43" t="s">
        <v>11593</v>
      </c>
      <c r="F3392" s="38" t="s">
        <v>1882</v>
      </c>
      <c r="G3392" s="38" t="s">
        <v>48</v>
      </c>
      <c r="H3392" s="38" t="s">
        <v>11594</v>
      </c>
      <c r="I3392" s="38" t="s">
        <v>1475</v>
      </c>
      <c r="J3392" s="38">
        <f t="shared" si="52"/>
        <v>2012.4835999999996</v>
      </c>
      <c r="K3392" s="44">
        <v>1322.5257999999999</v>
      </c>
      <c r="L3392" s="38" t="s">
        <v>203</v>
      </c>
      <c r="M3392" s="38" t="s">
        <v>48</v>
      </c>
      <c r="N3392" s="38" t="s">
        <v>5496</v>
      </c>
      <c r="O3392" s="38" t="s">
        <v>4730</v>
      </c>
      <c r="P3392" s="38">
        <v>0</v>
      </c>
    </row>
    <row r="3393" spans="1:16" x14ac:dyDescent="0.3">
      <c r="A3393" s="38">
        <v>20120605.5</v>
      </c>
      <c r="B3393" s="38">
        <v>2456084</v>
      </c>
      <c r="C3393" s="38" t="s">
        <v>11595</v>
      </c>
      <c r="D3393" s="38" t="s">
        <v>3748</v>
      </c>
      <c r="E3393" s="43" t="s">
        <v>11596</v>
      </c>
      <c r="F3393" s="38" t="s">
        <v>1877</v>
      </c>
      <c r="G3393" s="38" t="s">
        <v>48</v>
      </c>
      <c r="H3393" s="38" t="s">
        <v>11597</v>
      </c>
      <c r="I3393" s="38" t="s">
        <v>11598</v>
      </c>
      <c r="J3393" s="38">
        <f t="shared" si="52"/>
        <v>2012.4843999999994</v>
      </c>
      <c r="K3393" s="44">
        <v>1321.7878000000001</v>
      </c>
      <c r="L3393" s="38" t="s">
        <v>1650</v>
      </c>
      <c r="M3393" s="38" t="s">
        <v>48</v>
      </c>
      <c r="N3393" s="38" t="s">
        <v>11599</v>
      </c>
      <c r="O3393" s="38" t="s">
        <v>11600</v>
      </c>
      <c r="P3393" s="38">
        <v>0</v>
      </c>
    </row>
    <row r="3394" spans="1:16" x14ac:dyDescent="0.3">
      <c r="A3394" s="38">
        <v>20120606.5</v>
      </c>
      <c r="B3394" s="38">
        <v>2456085</v>
      </c>
      <c r="C3394" s="38" t="s">
        <v>11601</v>
      </c>
      <c r="D3394" s="38" t="s">
        <v>1376</v>
      </c>
      <c r="E3394" s="43" t="s">
        <v>11602</v>
      </c>
      <c r="F3394" s="38" t="s">
        <v>1871</v>
      </c>
      <c r="G3394" s="38" t="s">
        <v>48</v>
      </c>
      <c r="H3394" s="38" t="s">
        <v>7664</v>
      </c>
      <c r="I3394" s="38" t="s">
        <v>11603</v>
      </c>
      <c r="J3394" s="38">
        <f t="shared" si="52"/>
        <v>2012.4851999999992</v>
      </c>
      <c r="K3394" s="44">
        <v>1321.3339000000001</v>
      </c>
      <c r="L3394" s="38" t="s">
        <v>260</v>
      </c>
      <c r="M3394" s="38" t="s">
        <v>48</v>
      </c>
      <c r="N3394" s="38" t="s">
        <v>11604</v>
      </c>
      <c r="O3394" s="38" t="s">
        <v>11605</v>
      </c>
      <c r="P3394" s="38">
        <v>0</v>
      </c>
    </row>
    <row r="3395" spans="1:16" x14ac:dyDescent="0.3">
      <c r="A3395" s="38">
        <v>20120607.5</v>
      </c>
      <c r="B3395" s="38">
        <v>2456086</v>
      </c>
      <c r="C3395" s="38" t="s">
        <v>11606</v>
      </c>
      <c r="D3395" s="38" t="s">
        <v>243</v>
      </c>
      <c r="E3395" s="43" t="s">
        <v>11607</v>
      </c>
      <c r="F3395" s="38" t="s">
        <v>1882</v>
      </c>
      <c r="G3395" s="38" t="s">
        <v>48</v>
      </c>
      <c r="H3395" s="38" t="s">
        <v>3517</v>
      </c>
      <c r="I3395" s="38" t="s">
        <v>4583</v>
      </c>
      <c r="J3395" s="38">
        <f t="shared" si="52"/>
        <v>2012.4860000000008</v>
      </c>
      <c r="K3395" s="44">
        <v>1321.3434</v>
      </c>
      <c r="L3395" s="38" t="s">
        <v>260</v>
      </c>
      <c r="M3395" s="38" t="s">
        <v>48</v>
      </c>
      <c r="N3395" s="38" t="s">
        <v>6863</v>
      </c>
      <c r="O3395" s="38" t="s">
        <v>149</v>
      </c>
      <c r="P3395" s="38">
        <v>0</v>
      </c>
    </row>
    <row r="3396" spans="1:16" x14ac:dyDescent="0.3">
      <c r="A3396" s="38">
        <v>20120608.5</v>
      </c>
      <c r="B3396" s="38">
        <v>2456087</v>
      </c>
      <c r="C3396" s="38" t="s">
        <v>11608</v>
      </c>
      <c r="D3396" s="38" t="s">
        <v>2084</v>
      </c>
      <c r="E3396" s="43" t="s">
        <v>11400</v>
      </c>
      <c r="F3396" s="38" t="s">
        <v>3545</v>
      </c>
      <c r="G3396" s="38" t="s">
        <v>48</v>
      </c>
      <c r="H3396" s="38" t="s">
        <v>2070</v>
      </c>
      <c r="I3396" s="38" t="s">
        <v>5135</v>
      </c>
      <c r="J3396" s="38">
        <f t="shared" si="52"/>
        <v>2012.4868000000006</v>
      </c>
      <c r="K3396" s="44">
        <v>1321.2927999999999</v>
      </c>
      <c r="L3396" s="38" t="s">
        <v>239</v>
      </c>
      <c r="M3396" s="38" t="s">
        <v>48</v>
      </c>
      <c r="N3396" s="38" t="s">
        <v>6490</v>
      </c>
      <c r="O3396" s="38" t="s">
        <v>164</v>
      </c>
      <c r="P3396" s="38">
        <v>0</v>
      </c>
    </row>
    <row r="3397" spans="1:16" x14ac:dyDescent="0.3">
      <c r="A3397" s="38">
        <v>20120609.5</v>
      </c>
      <c r="B3397" s="38">
        <v>2456088</v>
      </c>
      <c r="C3397" s="38" t="s">
        <v>11609</v>
      </c>
      <c r="D3397" s="38" t="s">
        <v>3128</v>
      </c>
      <c r="E3397" s="43" t="s">
        <v>11610</v>
      </c>
      <c r="F3397" s="38" t="s">
        <v>3551</v>
      </c>
      <c r="G3397" s="38" t="s">
        <v>48</v>
      </c>
      <c r="H3397" s="38" t="s">
        <v>11611</v>
      </c>
      <c r="I3397" s="38" t="s">
        <v>1985</v>
      </c>
      <c r="J3397" s="38">
        <f t="shared" si="52"/>
        <v>2012.4876000000004</v>
      </c>
      <c r="K3397" s="44">
        <v>1321.2503999999999</v>
      </c>
      <c r="L3397" s="38" t="s">
        <v>239</v>
      </c>
      <c r="M3397" s="38" t="s">
        <v>48</v>
      </c>
      <c r="N3397" s="38" t="s">
        <v>11612</v>
      </c>
      <c r="O3397" s="38" t="s">
        <v>1708</v>
      </c>
      <c r="P3397" s="38">
        <v>0</v>
      </c>
    </row>
    <row r="3398" spans="1:16" x14ac:dyDescent="0.3">
      <c r="A3398" s="38">
        <v>20120610.5</v>
      </c>
      <c r="B3398" s="38">
        <v>2456089</v>
      </c>
      <c r="C3398" s="38" t="s">
        <v>11613</v>
      </c>
      <c r="D3398" s="38" t="s">
        <v>6208</v>
      </c>
      <c r="E3398" s="43" t="s">
        <v>11614</v>
      </c>
      <c r="F3398" s="38" t="s">
        <v>3567</v>
      </c>
      <c r="G3398" s="38" t="s">
        <v>48</v>
      </c>
      <c r="H3398" s="38" t="s">
        <v>6133</v>
      </c>
      <c r="I3398" s="38" t="s">
        <v>1858</v>
      </c>
      <c r="J3398" s="38">
        <f t="shared" ref="J3398:J3461" si="53">INT(A3398/10000)+8*(A3398/10000-INT(A3398/10000))</f>
        <v>2012.4884000000002</v>
      </c>
      <c r="K3398" s="44">
        <v>1321.1014</v>
      </c>
      <c r="L3398" s="38" t="s">
        <v>260</v>
      </c>
      <c r="M3398" s="38" t="s">
        <v>48</v>
      </c>
      <c r="N3398" s="38" t="s">
        <v>11615</v>
      </c>
      <c r="O3398" s="38" t="s">
        <v>1592</v>
      </c>
      <c r="P3398" s="38">
        <v>0</v>
      </c>
    </row>
    <row r="3399" spans="1:16" x14ac:dyDescent="0.3">
      <c r="A3399" s="38">
        <v>20120611.5</v>
      </c>
      <c r="B3399" s="38">
        <v>2456090</v>
      </c>
      <c r="C3399" s="38" t="s">
        <v>11616</v>
      </c>
      <c r="D3399" s="38" t="s">
        <v>1713</v>
      </c>
      <c r="E3399" s="43" t="s">
        <v>11617</v>
      </c>
      <c r="F3399" s="38" t="s">
        <v>3562</v>
      </c>
      <c r="G3399" s="38" t="s">
        <v>48</v>
      </c>
      <c r="H3399" s="38" t="s">
        <v>11618</v>
      </c>
      <c r="I3399" s="38" t="s">
        <v>3100</v>
      </c>
      <c r="J3399" s="38">
        <f t="shared" si="53"/>
        <v>2012.4892</v>
      </c>
      <c r="K3399" s="44">
        <v>1320.7325000000001</v>
      </c>
      <c r="L3399" s="38" t="s">
        <v>239</v>
      </c>
      <c r="M3399" s="38" t="s">
        <v>48</v>
      </c>
      <c r="N3399" s="38" t="s">
        <v>1107</v>
      </c>
      <c r="O3399" s="38" t="s">
        <v>2964</v>
      </c>
      <c r="P3399" s="38">
        <v>0</v>
      </c>
    </row>
    <row r="3400" spans="1:16" x14ac:dyDescent="0.3">
      <c r="A3400" s="38">
        <v>20120612.5</v>
      </c>
      <c r="B3400" s="38">
        <v>2456091</v>
      </c>
      <c r="C3400" s="38" t="s">
        <v>11619</v>
      </c>
      <c r="D3400" s="38" t="s">
        <v>11620</v>
      </c>
      <c r="E3400" s="43" t="s">
        <v>11621</v>
      </c>
      <c r="F3400" s="38" t="s">
        <v>3551</v>
      </c>
      <c r="G3400" s="38" t="s">
        <v>48</v>
      </c>
      <c r="H3400" s="38" t="s">
        <v>2092</v>
      </c>
      <c r="I3400" s="38" t="s">
        <v>3902</v>
      </c>
      <c r="J3400" s="38">
        <f t="shared" si="53"/>
        <v>2012.4899999999998</v>
      </c>
      <c r="K3400" s="44">
        <v>1319.9265</v>
      </c>
      <c r="L3400" s="38" t="s">
        <v>246</v>
      </c>
      <c r="M3400" s="38" t="s">
        <v>48</v>
      </c>
      <c r="N3400" s="38" t="s">
        <v>1471</v>
      </c>
      <c r="O3400" s="38" t="s">
        <v>3385</v>
      </c>
      <c r="P3400" s="38">
        <v>0</v>
      </c>
    </row>
    <row r="3401" spans="1:16" x14ac:dyDescent="0.3">
      <c r="A3401" s="38">
        <v>20120613.5</v>
      </c>
      <c r="B3401" s="38">
        <v>2456092</v>
      </c>
      <c r="C3401" s="38" t="s">
        <v>11622</v>
      </c>
      <c r="D3401" s="38" t="s">
        <v>10144</v>
      </c>
      <c r="E3401" s="43" t="s">
        <v>11623</v>
      </c>
      <c r="F3401" s="38" t="s">
        <v>1882</v>
      </c>
      <c r="G3401" s="38" t="s">
        <v>48</v>
      </c>
      <c r="H3401" s="38" t="s">
        <v>6470</v>
      </c>
      <c r="I3401" s="38" t="s">
        <v>2474</v>
      </c>
      <c r="J3401" s="38">
        <f t="shared" si="53"/>
        <v>2012.4907999999996</v>
      </c>
      <c r="K3401" s="44">
        <v>1319.1487</v>
      </c>
      <c r="L3401" s="38" t="s">
        <v>98</v>
      </c>
      <c r="M3401" s="38" t="s">
        <v>48</v>
      </c>
      <c r="N3401" s="38" t="s">
        <v>11624</v>
      </c>
      <c r="O3401" s="38" t="s">
        <v>3304</v>
      </c>
      <c r="P3401" s="38">
        <v>0</v>
      </c>
    </row>
    <row r="3402" spans="1:16" x14ac:dyDescent="0.3">
      <c r="A3402" s="38">
        <v>20120614.5</v>
      </c>
      <c r="B3402" s="38">
        <v>2456093</v>
      </c>
      <c r="C3402" s="38" t="s">
        <v>11625</v>
      </c>
      <c r="D3402" s="38" t="s">
        <v>1398</v>
      </c>
      <c r="E3402" s="43" t="s">
        <v>11626</v>
      </c>
      <c r="F3402" s="38" t="s">
        <v>1871</v>
      </c>
      <c r="G3402" s="38" t="s">
        <v>48</v>
      </c>
      <c r="H3402" s="38" t="s">
        <v>8777</v>
      </c>
      <c r="I3402" s="38" t="s">
        <v>7393</v>
      </c>
      <c r="J3402" s="38">
        <f t="shared" si="53"/>
        <v>2012.4915999999994</v>
      </c>
      <c r="K3402" s="44">
        <v>1318.5599</v>
      </c>
      <c r="L3402" s="38" t="s">
        <v>1418</v>
      </c>
      <c r="M3402" s="38" t="s">
        <v>48</v>
      </c>
      <c r="N3402" s="38" t="s">
        <v>8069</v>
      </c>
      <c r="O3402" s="38" t="s">
        <v>3734</v>
      </c>
      <c r="P3402" s="38">
        <v>0</v>
      </c>
    </row>
    <row r="3403" spans="1:16" x14ac:dyDescent="0.3">
      <c r="A3403" s="38">
        <v>20120615.5</v>
      </c>
      <c r="B3403" s="38">
        <v>2456094</v>
      </c>
      <c r="C3403" s="38" t="s">
        <v>11627</v>
      </c>
      <c r="D3403" s="38" t="s">
        <v>1376</v>
      </c>
      <c r="E3403" s="43" t="s">
        <v>11628</v>
      </c>
      <c r="F3403" s="38" t="s">
        <v>1871</v>
      </c>
      <c r="G3403" s="38" t="s">
        <v>48</v>
      </c>
      <c r="H3403" s="38" t="s">
        <v>10336</v>
      </c>
      <c r="I3403" s="38" t="s">
        <v>1798</v>
      </c>
      <c r="J3403" s="38">
        <f t="shared" si="53"/>
        <v>2012.4923999999992</v>
      </c>
      <c r="K3403" s="44">
        <v>1318.2605000000001</v>
      </c>
      <c r="L3403" s="38" t="s">
        <v>261</v>
      </c>
      <c r="M3403" s="38" t="s">
        <v>48</v>
      </c>
      <c r="N3403" s="38" t="s">
        <v>11629</v>
      </c>
      <c r="O3403" s="38" t="s">
        <v>156</v>
      </c>
      <c r="P3403" s="38">
        <v>0</v>
      </c>
    </row>
    <row r="3404" spans="1:16" x14ac:dyDescent="0.3">
      <c r="A3404" s="38">
        <v>20120616.5</v>
      </c>
      <c r="B3404" s="38">
        <v>2456095</v>
      </c>
      <c r="C3404" s="38" t="s">
        <v>11630</v>
      </c>
      <c r="D3404" s="38" t="s">
        <v>4712</v>
      </c>
      <c r="E3404" s="43" t="s">
        <v>11483</v>
      </c>
      <c r="F3404" s="38" t="s">
        <v>1877</v>
      </c>
      <c r="G3404" s="38" t="s">
        <v>48</v>
      </c>
      <c r="H3404" s="38" t="s">
        <v>11631</v>
      </c>
      <c r="I3404" s="38" t="s">
        <v>4179</v>
      </c>
      <c r="J3404" s="38">
        <f t="shared" si="53"/>
        <v>2012.4932000000008</v>
      </c>
      <c r="K3404" s="44">
        <v>1318.269</v>
      </c>
      <c r="L3404" s="38" t="s">
        <v>261</v>
      </c>
      <c r="M3404" s="38" t="s">
        <v>48</v>
      </c>
      <c r="N3404" s="38" t="s">
        <v>2015</v>
      </c>
      <c r="O3404" s="38" t="s">
        <v>368</v>
      </c>
      <c r="P3404" s="38">
        <v>0</v>
      </c>
    </row>
    <row r="3405" spans="1:16" x14ac:dyDescent="0.3">
      <c r="A3405" s="38">
        <v>20120617.5</v>
      </c>
      <c r="B3405" s="38">
        <v>2456096</v>
      </c>
      <c r="C3405" s="38" t="s">
        <v>11632</v>
      </c>
      <c r="D3405" s="38" t="s">
        <v>11633</v>
      </c>
      <c r="E3405" s="43" t="s">
        <v>11634</v>
      </c>
      <c r="F3405" s="38" t="s">
        <v>1882</v>
      </c>
      <c r="G3405" s="38" t="s">
        <v>48</v>
      </c>
      <c r="H3405" s="38" t="s">
        <v>11635</v>
      </c>
      <c r="I3405" s="38" t="s">
        <v>532</v>
      </c>
      <c r="J3405" s="38">
        <f t="shared" si="53"/>
        <v>2012.4940000000006</v>
      </c>
      <c r="K3405" s="44">
        <v>1318.2946999999999</v>
      </c>
      <c r="L3405" s="38" t="s">
        <v>261</v>
      </c>
      <c r="M3405" s="38" t="s">
        <v>48</v>
      </c>
      <c r="N3405" s="38" t="s">
        <v>11636</v>
      </c>
      <c r="O3405" s="38" t="s">
        <v>187</v>
      </c>
      <c r="P3405" s="38">
        <v>0</v>
      </c>
    </row>
    <row r="3406" spans="1:16" x14ac:dyDescent="0.3">
      <c r="A3406" s="38">
        <v>20120618.5</v>
      </c>
      <c r="B3406" s="38">
        <v>2456097</v>
      </c>
      <c r="C3406" s="38" t="s">
        <v>11637</v>
      </c>
      <c r="D3406" s="38" t="s">
        <v>2205</v>
      </c>
      <c r="E3406" s="43" t="s">
        <v>11638</v>
      </c>
      <c r="F3406" s="38" t="s">
        <v>3545</v>
      </c>
      <c r="G3406" s="38" t="s">
        <v>48</v>
      </c>
      <c r="H3406" s="38" t="s">
        <v>11639</v>
      </c>
      <c r="I3406" s="38" t="s">
        <v>3532</v>
      </c>
      <c r="J3406" s="38">
        <f t="shared" si="53"/>
        <v>2012.4948000000004</v>
      </c>
      <c r="K3406" s="44">
        <v>1318.3547000000001</v>
      </c>
      <c r="L3406" s="38" t="s">
        <v>261</v>
      </c>
      <c r="M3406" s="38" t="s">
        <v>48</v>
      </c>
      <c r="N3406" s="38" t="s">
        <v>5933</v>
      </c>
      <c r="O3406" s="38" t="s">
        <v>523</v>
      </c>
      <c r="P3406" s="38">
        <v>0</v>
      </c>
    </row>
    <row r="3407" spans="1:16" x14ac:dyDescent="0.3">
      <c r="A3407" s="38">
        <v>20120619.5</v>
      </c>
      <c r="B3407" s="38">
        <v>2456098</v>
      </c>
      <c r="C3407" s="38" t="s">
        <v>11640</v>
      </c>
      <c r="D3407" s="38" t="s">
        <v>11641</v>
      </c>
      <c r="E3407" s="43" t="s">
        <v>11642</v>
      </c>
      <c r="F3407" s="38" t="s">
        <v>3551</v>
      </c>
      <c r="G3407" s="38" t="s">
        <v>48</v>
      </c>
      <c r="H3407" s="38" t="s">
        <v>4678</v>
      </c>
      <c r="I3407" s="38" t="s">
        <v>1858</v>
      </c>
      <c r="J3407" s="38">
        <f t="shared" si="53"/>
        <v>2012.4956000000002</v>
      </c>
      <c r="K3407" s="44">
        <v>1318.252</v>
      </c>
      <c r="L3407" s="38" t="s">
        <v>261</v>
      </c>
      <c r="M3407" s="38" t="s">
        <v>48</v>
      </c>
      <c r="N3407" s="38" t="s">
        <v>9606</v>
      </c>
      <c r="O3407" s="38" t="s">
        <v>172</v>
      </c>
      <c r="P3407" s="38">
        <v>0</v>
      </c>
    </row>
    <row r="3408" spans="1:16" x14ac:dyDescent="0.3">
      <c r="A3408" s="38">
        <v>20120620.5</v>
      </c>
      <c r="B3408" s="38">
        <v>2456099</v>
      </c>
      <c r="C3408" s="38" t="s">
        <v>11643</v>
      </c>
      <c r="D3408" s="38" t="s">
        <v>2866</v>
      </c>
      <c r="E3408" s="43" t="s">
        <v>11644</v>
      </c>
      <c r="F3408" s="38" t="s">
        <v>3551</v>
      </c>
      <c r="G3408" s="38" t="s">
        <v>48</v>
      </c>
      <c r="H3408" s="38" t="s">
        <v>4476</v>
      </c>
      <c r="I3408" s="38" t="s">
        <v>1929</v>
      </c>
      <c r="J3408" s="38">
        <f t="shared" si="53"/>
        <v>2012.4964</v>
      </c>
      <c r="K3408" s="44">
        <v>1318.0998</v>
      </c>
      <c r="L3408" s="38" t="s">
        <v>3212</v>
      </c>
      <c r="M3408" s="38" t="s">
        <v>48</v>
      </c>
      <c r="N3408" s="38" t="s">
        <v>11645</v>
      </c>
      <c r="O3408" s="38" t="s">
        <v>238</v>
      </c>
      <c r="P3408" s="38">
        <v>0</v>
      </c>
    </row>
    <row r="3409" spans="1:16" x14ac:dyDescent="0.3">
      <c r="A3409" s="38">
        <v>20120621.5</v>
      </c>
      <c r="B3409" s="38">
        <v>2456100</v>
      </c>
      <c r="C3409" s="38" t="s">
        <v>11646</v>
      </c>
      <c r="D3409" s="38" t="s">
        <v>3503</v>
      </c>
      <c r="E3409" s="43" t="s">
        <v>11647</v>
      </c>
      <c r="F3409" s="38" t="s">
        <v>3545</v>
      </c>
      <c r="G3409" s="38" t="s">
        <v>48</v>
      </c>
      <c r="H3409" s="38" t="s">
        <v>3873</v>
      </c>
      <c r="I3409" s="38" t="s">
        <v>3595</v>
      </c>
      <c r="J3409" s="38">
        <f t="shared" si="53"/>
        <v>2012.4971999999998</v>
      </c>
      <c r="K3409" s="44">
        <v>1317.8923</v>
      </c>
      <c r="L3409" s="38" t="s">
        <v>268</v>
      </c>
      <c r="M3409" s="38" t="s">
        <v>48</v>
      </c>
      <c r="N3409" s="38" t="s">
        <v>11648</v>
      </c>
      <c r="O3409" s="38" t="s">
        <v>1580</v>
      </c>
      <c r="P3409" s="38">
        <v>0</v>
      </c>
    </row>
    <row r="3410" spans="1:16" x14ac:dyDescent="0.3">
      <c r="A3410" s="38">
        <v>20120622.5</v>
      </c>
      <c r="B3410" s="38">
        <v>2456101</v>
      </c>
      <c r="C3410" s="38" t="s">
        <v>11649</v>
      </c>
      <c r="D3410" s="38" t="s">
        <v>1272</v>
      </c>
      <c r="E3410" s="43" t="s">
        <v>11650</v>
      </c>
      <c r="F3410" s="38" t="s">
        <v>3545</v>
      </c>
      <c r="G3410" s="38" t="s">
        <v>48</v>
      </c>
      <c r="H3410" s="38" t="s">
        <v>6875</v>
      </c>
      <c r="I3410" s="38" t="s">
        <v>1847</v>
      </c>
      <c r="J3410" s="38">
        <f t="shared" si="53"/>
        <v>2012.4979999999996</v>
      </c>
      <c r="K3410" s="44">
        <v>1317.6893</v>
      </c>
      <c r="L3410" s="38" t="s">
        <v>268</v>
      </c>
      <c r="M3410" s="38" t="s">
        <v>48</v>
      </c>
      <c r="N3410" s="38" t="s">
        <v>11651</v>
      </c>
      <c r="O3410" s="38" t="s">
        <v>1425</v>
      </c>
      <c r="P3410" s="38">
        <v>0</v>
      </c>
    </row>
    <row r="3411" spans="1:16" x14ac:dyDescent="0.3">
      <c r="A3411" s="38">
        <v>20120623.5</v>
      </c>
      <c r="B3411" s="38">
        <v>2456102</v>
      </c>
      <c r="C3411" s="38" t="s">
        <v>11652</v>
      </c>
      <c r="D3411" s="38" t="s">
        <v>534</v>
      </c>
      <c r="E3411" s="43" t="s">
        <v>11653</v>
      </c>
      <c r="F3411" s="38" t="s">
        <v>3545</v>
      </c>
      <c r="G3411" s="38" t="s">
        <v>48</v>
      </c>
      <c r="H3411" s="38" t="s">
        <v>4428</v>
      </c>
      <c r="I3411" s="38" t="s">
        <v>3595</v>
      </c>
      <c r="J3411" s="38">
        <f t="shared" si="53"/>
        <v>2012.4987999999994</v>
      </c>
      <c r="K3411" s="44">
        <v>1317.5328</v>
      </c>
      <c r="L3411" s="38" t="s">
        <v>3428</v>
      </c>
      <c r="M3411" s="38" t="s">
        <v>48</v>
      </c>
      <c r="N3411" s="38" t="s">
        <v>7437</v>
      </c>
      <c r="O3411" s="38" t="s">
        <v>615</v>
      </c>
      <c r="P3411" s="38">
        <v>0</v>
      </c>
    </row>
    <row r="3412" spans="1:16" x14ac:dyDescent="0.3">
      <c r="A3412" s="38">
        <v>20120624.5</v>
      </c>
      <c r="B3412" s="38">
        <v>2456103</v>
      </c>
      <c r="C3412" s="38" t="s">
        <v>11654</v>
      </c>
      <c r="D3412" s="38" t="s">
        <v>1896</v>
      </c>
      <c r="E3412" s="43" t="s">
        <v>11655</v>
      </c>
      <c r="F3412" s="38" t="s">
        <v>3562</v>
      </c>
      <c r="G3412" s="38" t="s">
        <v>48</v>
      </c>
      <c r="H3412" s="38" t="s">
        <v>819</v>
      </c>
      <c r="I3412" s="38" t="s">
        <v>767</v>
      </c>
      <c r="J3412" s="38">
        <f t="shared" si="53"/>
        <v>2012.4995999999992</v>
      </c>
      <c r="K3412" s="44">
        <v>1317.4199000000001</v>
      </c>
      <c r="L3412" s="38" t="s">
        <v>268</v>
      </c>
      <c r="M3412" s="38" t="s">
        <v>48</v>
      </c>
      <c r="N3412" s="38" t="s">
        <v>11330</v>
      </c>
      <c r="O3412" s="38" t="s">
        <v>172</v>
      </c>
      <c r="P3412" s="38">
        <v>0</v>
      </c>
    </row>
    <row r="3413" spans="1:16" x14ac:dyDescent="0.3">
      <c r="A3413" s="38">
        <v>20120625.5</v>
      </c>
      <c r="B3413" s="38">
        <v>2456104</v>
      </c>
      <c r="C3413" s="38" t="s">
        <v>11656</v>
      </c>
      <c r="D3413" s="38" t="s">
        <v>2067</v>
      </c>
      <c r="E3413" s="43" t="s">
        <v>11657</v>
      </c>
      <c r="F3413" s="38" t="s">
        <v>3551</v>
      </c>
      <c r="G3413" s="38" t="s">
        <v>48</v>
      </c>
      <c r="H3413" s="38" t="s">
        <v>2696</v>
      </c>
      <c r="I3413" s="38" t="s">
        <v>1858</v>
      </c>
      <c r="J3413" s="38">
        <f t="shared" si="53"/>
        <v>2012.5004000000008</v>
      </c>
      <c r="K3413" s="44">
        <v>1317.2877000000001</v>
      </c>
      <c r="L3413" s="38" t="s">
        <v>268</v>
      </c>
      <c r="M3413" s="38" t="s">
        <v>48</v>
      </c>
      <c r="N3413" s="38" t="s">
        <v>3108</v>
      </c>
      <c r="O3413" s="38" t="s">
        <v>2312</v>
      </c>
      <c r="P3413" s="38">
        <v>0</v>
      </c>
    </row>
    <row r="3414" spans="1:16" x14ac:dyDescent="0.3">
      <c r="A3414" s="38">
        <v>20120626.5</v>
      </c>
      <c r="B3414" s="38">
        <v>2456105</v>
      </c>
      <c r="C3414" s="38" t="s">
        <v>11658</v>
      </c>
      <c r="D3414" s="38" t="s">
        <v>1404</v>
      </c>
      <c r="E3414" s="43" t="s">
        <v>11659</v>
      </c>
      <c r="F3414" s="38" t="s">
        <v>3551</v>
      </c>
      <c r="G3414" s="38" t="s">
        <v>48</v>
      </c>
      <c r="H3414" s="38" t="s">
        <v>4657</v>
      </c>
      <c r="I3414" s="38" t="s">
        <v>1929</v>
      </c>
      <c r="J3414" s="38">
        <f t="shared" si="53"/>
        <v>2012.5012000000006</v>
      </c>
      <c r="K3414" s="44">
        <v>1317.146</v>
      </c>
      <c r="L3414" s="38" t="s">
        <v>3428</v>
      </c>
      <c r="M3414" s="38" t="s">
        <v>48</v>
      </c>
      <c r="N3414" s="38" t="s">
        <v>3516</v>
      </c>
      <c r="O3414" s="38" t="s">
        <v>615</v>
      </c>
      <c r="P3414" s="38">
        <v>0</v>
      </c>
    </row>
    <row r="3415" spans="1:16" x14ac:dyDescent="0.3">
      <c r="A3415" s="38">
        <v>20120627.5</v>
      </c>
      <c r="B3415" s="38">
        <v>2456106</v>
      </c>
      <c r="C3415" s="38" t="s">
        <v>11660</v>
      </c>
      <c r="D3415" s="38" t="s">
        <v>160</v>
      </c>
      <c r="E3415" s="43" t="s">
        <v>11661</v>
      </c>
      <c r="F3415" s="38" t="s">
        <v>3551</v>
      </c>
      <c r="G3415" s="38" t="s">
        <v>48</v>
      </c>
      <c r="H3415" s="38" t="s">
        <v>1173</v>
      </c>
      <c r="I3415" s="38" t="s">
        <v>1948</v>
      </c>
      <c r="J3415" s="38">
        <f t="shared" si="53"/>
        <v>2012.5020000000004</v>
      </c>
      <c r="K3415" s="44">
        <v>1317.0527999999999</v>
      </c>
      <c r="L3415" s="38" t="s">
        <v>3428</v>
      </c>
      <c r="M3415" s="38" t="s">
        <v>48</v>
      </c>
      <c r="N3415" s="38" t="s">
        <v>5683</v>
      </c>
      <c r="O3415" s="38" t="s">
        <v>728</v>
      </c>
      <c r="P3415" s="38">
        <v>0</v>
      </c>
    </row>
    <row r="3416" spans="1:16" x14ac:dyDescent="0.3">
      <c r="A3416" s="38">
        <v>20120628.5</v>
      </c>
      <c r="B3416" s="38">
        <v>2456107</v>
      </c>
      <c r="C3416" s="38" t="s">
        <v>11662</v>
      </c>
      <c r="D3416" s="38" t="s">
        <v>1534</v>
      </c>
      <c r="E3416" s="43" t="s">
        <v>11663</v>
      </c>
      <c r="F3416" s="38" t="s">
        <v>3551</v>
      </c>
      <c r="G3416" s="38" t="s">
        <v>48</v>
      </c>
      <c r="H3416" s="38" t="s">
        <v>543</v>
      </c>
      <c r="I3416" s="38" t="s">
        <v>1929</v>
      </c>
      <c r="J3416" s="38">
        <f t="shared" si="53"/>
        <v>2012.5028000000002</v>
      </c>
      <c r="K3416" s="44">
        <v>1316.9818</v>
      </c>
      <c r="L3416" s="38" t="s">
        <v>275</v>
      </c>
      <c r="M3416" s="38" t="s">
        <v>48</v>
      </c>
      <c r="N3416" s="38" t="s">
        <v>11390</v>
      </c>
      <c r="O3416" s="38" t="s">
        <v>412</v>
      </c>
      <c r="P3416" s="38">
        <v>0</v>
      </c>
    </row>
    <row r="3417" spans="1:16" x14ac:dyDescent="0.3">
      <c r="A3417" s="38">
        <v>20120629.5</v>
      </c>
      <c r="B3417" s="38">
        <v>2456108</v>
      </c>
      <c r="C3417" s="38" t="s">
        <v>11664</v>
      </c>
      <c r="D3417" s="38" t="s">
        <v>257</v>
      </c>
      <c r="E3417" s="43" t="s">
        <v>11665</v>
      </c>
      <c r="F3417" s="38" t="s">
        <v>3551</v>
      </c>
      <c r="G3417" s="38" t="s">
        <v>48</v>
      </c>
      <c r="H3417" s="38" t="s">
        <v>4665</v>
      </c>
      <c r="I3417" s="38" t="s">
        <v>2000</v>
      </c>
      <c r="J3417" s="38">
        <f t="shared" si="53"/>
        <v>2012.5036</v>
      </c>
      <c r="K3417" s="44">
        <v>1316.9265</v>
      </c>
      <c r="L3417" s="38" t="s">
        <v>275</v>
      </c>
      <c r="M3417" s="38" t="s">
        <v>48</v>
      </c>
      <c r="N3417" s="38" t="s">
        <v>11666</v>
      </c>
      <c r="O3417" s="38" t="s">
        <v>149</v>
      </c>
      <c r="P3417" s="38">
        <v>0</v>
      </c>
    </row>
    <row r="3418" spans="1:16" x14ac:dyDescent="0.3">
      <c r="A3418" s="38">
        <v>20120630.5</v>
      </c>
      <c r="B3418" s="38">
        <v>2456109</v>
      </c>
      <c r="C3418" s="38" t="s">
        <v>11667</v>
      </c>
      <c r="D3418" s="38" t="s">
        <v>1896</v>
      </c>
      <c r="E3418" s="43" t="s">
        <v>11668</v>
      </c>
      <c r="F3418" s="38" t="s">
        <v>3551</v>
      </c>
      <c r="G3418" s="38" t="s">
        <v>48</v>
      </c>
      <c r="H3418" s="38" t="s">
        <v>11669</v>
      </c>
      <c r="I3418" s="38" t="s">
        <v>3142</v>
      </c>
      <c r="J3418" s="38">
        <f t="shared" si="53"/>
        <v>2012.5043999999998</v>
      </c>
      <c r="K3418" s="44">
        <v>1316.7076999999999</v>
      </c>
      <c r="L3418" s="38" t="s">
        <v>815</v>
      </c>
      <c r="M3418" s="38" t="s">
        <v>48</v>
      </c>
      <c r="N3418" s="38" t="s">
        <v>11670</v>
      </c>
      <c r="O3418" s="38" t="s">
        <v>957</v>
      </c>
      <c r="P3418" s="38">
        <v>0</v>
      </c>
    </row>
    <row r="3419" spans="1:16" x14ac:dyDescent="0.3">
      <c r="A3419" s="38">
        <v>20120701.5</v>
      </c>
      <c r="B3419" s="38">
        <v>2456110</v>
      </c>
      <c r="C3419" s="38" t="s">
        <v>11671</v>
      </c>
      <c r="D3419" s="38" t="s">
        <v>1382</v>
      </c>
      <c r="E3419" s="43" t="s">
        <v>11672</v>
      </c>
      <c r="F3419" s="38" t="s">
        <v>3545</v>
      </c>
      <c r="G3419" s="38" t="s">
        <v>48</v>
      </c>
      <c r="H3419" s="38" t="s">
        <v>740</v>
      </c>
      <c r="I3419" s="38" t="s">
        <v>5394</v>
      </c>
      <c r="J3419" s="38">
        <f t="shared" si="53"/>
        <v>2012.5612000000001</v>
      </c>
      <c r="K3419" s="44">
        <v>1316.4077</v>
      </c>
      <c r="L3419" s="38" t="s">
        <v>2014</v>
      </c>
      <c r="M3419" s="38" t="s">
        <v>48</v>
      </c>
      <c r="N3419" s="38" t="s">
        <v>11673</v>
      </c>
      <c r="O3419" s="38" t="s">
        <v>4970</v>
      </c>
      <c r="P3419" s="38">
        <v>0</v>
      </c>
    </row>
    <row r="3420" spans="1:16" x14ac:dyDescent="0.3">
      <c r="A3420" s="38">
        <v>20120702.5</v>
      </c>
      <c r="B3420" s="38">
        <v>2456111</v>
      </c>
      <c r="C3420" s="38" t="s">
        <v>11674</v>
      </c>
      <c r="D3420" s="38" t="s">
        <v>1129</v>
      </c>
      <c r="E3420" s="43" t="s">
        <v>11675</v>
      </c>
      <c r="F3420" s="38" t="s">
        <v>1882</v>
      </c>
      <c r="G3420" s="38" t="s">
        <v>48</v>
      </c>
      <c r="H3420" s="38" t="s">
        <v>11676</v>
      </c>
      <c r="I3420" s="38" t="s">
        <v>2017</v>
      </c>
      <c r="J3420" s="38">
        <f t="shared" si="53"/>
        <v>2012.5619999999999</v>
      </c>
      <c r="K3420" s="44">
        <v>1316.1342999999999</v>
      </c>
      <c r="L3420" s="38" t="s">
        <v>1137</v>
      </c>
      <c r="M3420" s="38" t="s">
        <v>48</v>
      </c>
      <c r="N3420" s="38" t="s">
        <v>11677</v>
      </c>
      <c r="O3420" s="38" t="s">
        <v>2312</v>
      </c>
      <c r="P3420" s="38">
        <v>0</v>
      </c>
    </row>
    <row r="3421" spans="1:16" x14ac:dyDescent="0.3">
      <c r="A3421" s="38">
        <v>20120703.5</v>
      </c>
      <c r="B3421" s="38">
        <v>2456112</v>
      </c>
      <c r="C3421" s="38" t="s">
        <v>11678</v>
      </c>
      <c r="D3421" s="38" t="s">
        <v>810</v>
      </c>
      <c r="E3421" s="43" t="s">
        <v>11679</v>
      </c>
      <c r="F3421" s="38" t="s">
        <v>1877</v>
      </c>
      <c r="G3421" s="38" t="s">
        <v>48</v>
      </c>
      <c r="H3421" s="38" t="s">
        <v>4657</v>
      </c>
      <c r="I3421" s="38" t="s">
        <v>1847</v>
      </c>
      <c r="J3421" s="38">
        <f t="shared" si="53"/>
        <v>2012.5627999999997</v>
      </c>
      <c r="K3421" s="44">
        <v>1316.0495000000001</v>
      </c>
      <c r="L3421" s="38" t="s">
        <v>1137</v>
      </c>
      <c r="M3421" s="38" t="s">
        <v>48</v>
      </c>
      <c r="N3421" s="38" t="s">
        <v>6102</v>
      </c>
      <c r="O3421" s="38" t="s">
        <v>61</v>
      </c>
      <c r="P3421" s="38">
        <v>0</v>
      </c>
    </row>
    <row r="3422" spans="1:16" x14ac:dyDescent="0.3">
      <c r="A3422" s="38">
        <v>20120704.5</v>
      </c>
      <c r="B3422" s="38">
        <v>2456113</v>
      </c>
      <c r="C3422" s="38" t="s">
        <v>11680</v>
      </c>
      <c r="D3422" s="38" t="s">
        <v>966</v>
      </c>
      <c r="E3422" s="43" t="s">
        <v>11681</v>
      </c>
      <c r="F3422" s="38" t="s">
        <v>1882</v>
      </c>
      <c r="G3422" s="38" t="s">
        <v>48</v>
      </c>
      <c r="H3422" s="38" t="s">
        <v>9695</v>
      </c>
      <c r="I3422" s="38" t="s">
        <v>4583</v>
      </c>
      <c r="J3422" s="38">
        <f t="shared" si="53"/>
        <v>2012.5635999999995</v>
      </c>
      <c r="K3422" s="44">
        <v>1316.175</v>
      </c>
      <c r="L3422" s="38" t="s">
        <v>2014</v>
      </c>
      <c r="M3422" s="38" t="s">
        <v>48</v>
      </c>
      <c r="N3422" s="38" t="s">
        <v>2324</v>
      </c>
      <c r="O3422" s="38" t="s">
        <v>107</v>
      </c>
      <c r="P3422" s="38">
        <v>0</v>
      </c>
    </row>
    <row r="3423" spans="1:16" x14ac:dyDescent="0.3">
      <c r="A3423" s="38">
        <v>20120705.5</v>
      </c>
      <c r="B3423" s="38">
        <v>2456114</v>
      </c>
      <c r="C3423" s="38" t="s">
        <v>11682</v>
      </c>
      <c r="D3423" s="38" t="s">
        <v>541</v>
      </c>
      <c r="E3423" s="43" t="s">
        <v>11683</v>
      </c>
      <c r="F3423" s="38" t="s">
        <v>3545</v>
      </c>
      <c r="G3423" s="38" t="s">
        <v>48</v>
      </c>
      <c r="H3423" s="38" t="s">
        <v>165</v>
      </c>
      <c r="I3423" s="38" t="s">
        <v>6214</v>
      </c>
      <c r="J3423" s="38">
        <f t="shared" si="53"/>
        <v>2012.5643999999993</v>
      </c>
      <c r="K3423" s="44">
        <v>1316.4498000000001</v>
      </c>
      <c r="L3423" s="38" t="s">
        <v>2014</v>
      </c>
      <c r="M3423" s="38" t="s">
        <v>48</v>
      </c>
      <c r="N3423" s="38" t="s">
        <v>3136</v>
      </c>
      <c r="O3423" s="38" t="s">
        <v>2848</v>
      </c>
      <c r="P3423" s="38">
        <v>0</v>
      </c>
    </row>
    <row r="3424" spans="1:16" x14ac:dyDescent="0.3">
      <c r="A3424" s="38">
        <v>20120706.5</v>
      </c>
      <c r="B3424" s="38">
        <v>2456115</v>
      </c>
      <c r="C3424" s="38" t="s">
        <v>11684</v>
      </c>
      <c r="D3424" s="38" t="s">
        <v>200</v>
      </c>
      <c r="E3424" s="43" t="s">
        <v>11685</v>
      </c>
      <c r="F3424" s="38" t="s">
        <v>3551</v>
      </c>
      <c r="G3424" s="38" t="s">
        <v>48</v>
      </c>
      <c r="H3424" s="38" t="s">
        <v>11686</v>
      </c>
      <c r="I3424" s="38" t="s">
        <v>1181</v>
      </c>
      <c r="J3424" s="38">
        <f t="shared" si="53"/>
        <v>2012.5651999999991</v>
      </c>
      <c r="K3424" s="44">
        <v>1316.8579</v>
      </c>
      <c r="L3424" s="38" t="s">
        <v>275</v>
      </c>
      <c r="M3424" s="38" t="s">
        <v>48</v>
      </c>
      <c r="N3424" s="38" t="s">
        <v>8754</v>
      </c>
      <c r="O3424" s="38" t="s">
        <v>2193</v>
      </c>
      <c r="P3424" s="38">
        <v>0</v>
      </c>
    </row>
    <row r="3425" spans="1:16" x14ac:dyDescent="0.3">
      <c r="A3425" s="38">
        <v>20120707.5</v>
      </c>
      <c r="B3425" s="38">
        <v>2456116</v>
      </c>
      <c r="C3425" s="38" t="s">
        <v>11687</v>
      </c>
      <c r="D3425" s="38" t="s">
        <v>2231</v>
      </c>
      <c r="E3425" s="43" t="s">
        <v>11688</v>
      </c>
      <c r="F3425" s="38" t="s">
        <v>3562</v>
      </c>
      <c r="G3425" s="38" t="s">
        <v>48</v>
      </c>
      <c r="H3425" s="38" t="s">
        <v>11689</v>
      </c>
      <c r="I3425" s="38" t="s">
        <v>1888</v>
      </c>
      <c r="J3425" s="38">
        <f t="shared" si="53"/>
        <v>2012.5660000000007</v>
      </c>
      <c r="K3425" s="44">
        <v>1317.1289999999999</v>
      </c>
      <c r="L3425" s="38" t="s">
        <v>3428</v>
      </c>
      <c r="M3425" s="38" t="s">
        <v>48</v>
      </c>
      <c r="N3425" s="38" t="s">
        <v>4423</v>
      </c>
      <c r="O3425" s="38" t="s">
        <v>615</v>
      </c>
      <c r="P3425" s="38">
        <v>0</v>
      </c>
    </row>
    <row r="3426" spans="1:16" x14ac:dyDescent="0.3">
      <c r="A3426" s="38">
        <v>20120708.5</v>
      </c>
      <c r="B3426" s="38">
        <v>2456117</v>
      </c>
      <c r="C3426" s="38" t="s">
        <v>11690</v>
      </c>
      <c r="D3426" s="38" t="s">
        <v>2476</v>
      </c>
      <c r="E3426" s="43" t="s">
        <v>11143</v>
      </c>
      <c r="F3426" s="38" t="s">
        <v>3562</v>
      </c>
      <c r="G3426" s="38" t="s">
        <v>48</v>
      </c>
      <c r="H3426" s="38" t="s">
        <v>3349</v>
      </c>
      <c r="I3426" s="38" t="s">
        <v>1505</v>
      </c>
      <c r="J3426" s="38">
        <f t="shared" si="53"/>
        <v>2012.5668000000005</v>
      </c>
      <c r="K3426" s="44">
        <v>1317.0609999999999</v>
      </c>
      <c r="L3426" s="38" t="s">
        <v>3428</v>
      </c>
      <c r="M3426" s="38" t="s">
        <v>48</v>
      </c>
      <c r="N3426" s="38" t="s">
        <v>11691</v>
      </c>
      <c r="O3426" s="38" t="s">
        <v>2175</v>
      </c>
      <c r="P3426" s="38">
        <v>0</v>
      </c>
    </row>
    <row r="3427" spans="1:16" x14ac:dyDescent="0.3">
      <c r="A3427" s="38">
        <v>20120709.5</v>
      </c>
      <c r="B3427" s="38">
        <v>2456118</v>
      </c>
      <c r="C3427" s="38" t="s">
        <v>11692</v>
      </c>
      <c r="D3427" s="38" t="s">
        <v>1920</v>
      </c>
      <c r="E3427" s="43" t="s">
        <v>11693</v>
      </c>
      <c r="F3427" s="38" t="s">
        <v>3551</v>
      </c>
      <c r="G3427" s="38" t="s">
        <v>48</v>
      </c>
      <c r="H3427" s="38" t="s">
        <v>3033</v>
      </c>
      <c r="I3427" s="38" t="s">
        <v>1420</v>
      </c>
      <c r="J3427" s="38">
        <f t="shared" si="53"/>
        <v>2012.5676000000003</v>
      </c>
      <c r="K3427" s="44">
        <v>1316.5038</v>
      </c>
      <c r="L3427" s="38" t="s">
        <v>275</v>
      </c>
      <c r="M3427" s="38" t="s">
        <v>48</v>
      </c>
      <c r="N3427" s="38" t="s">
        <v>11694</v>
      </c>
      <c r="O3427" s="38" t="s">
        <v>3716</v>
      </c>
      <c r="P3427" s="38">
        <v>0</v>
      </c>
    </row>
    <row r="3428" spans="1:16" x14ac:dyDescent="0.3">
      <c r="A3428" s="38">
        <v>20120710.5</v>
      </c>
      <c r="B3428" s="38">
        <v>2456119</v>
      </c>
      <c r="C3428" s="38" t="s">
        <v>11695</v>
      </c>
      <c r="D3428" s="38" t="s">
        <v>5582</v>
      </c>
      <c r="E3428" s="43" t="s">
        <v>11696</v>
      </c>
      <c r="F3428" s="38" t="s">
        <v>1882</v>
      </c>
      <c r="G3428" s="38" t="s">
        <v>48</v>
      </c>
      <c r="H3428" s="38" t="s">
        <v>11697</v>
      </c>
      <c r="I3428" s="38" t="s">
        <v>1792</v>
      </c>
      <c r="J3428" s="38">
        <f t="shared" si="53"/>
        <v>2012.5684000000001</v>
      </c>
      <c r="K3428" s="44">
        <v>1316.0943</v>
      </c>
      <c r="L3428" s="38" t="s">
        <v>815</v>
      </c>
      <c r="M3428" s="38" t="s">
        <v>48</v>
      </c>
      <c r="N3428" s="38" t="s">
        <v>11698</v>
      </c>
      <c r="O3428" s="38" t="s">
        <v>1708</v>
      </c>
      <c r="P3428" s="38">
        <v>0</v>
      </c>
    </row>
    <row r="3429" spans="1:16" x14ac:dyDescent="0.3">
      <c r="A3429" s="38">
        <v>20120711.5</v>
      </c>
      <c r="B3429" s="38">
        <v>2456120</v>
      </c>
      <c r="C3429" s="38" t="s">
        <v>11699</v>
      </c>
      <c r="D3429" s="38" t="s">
        <v>2349</v>
      </c>
      <c r="E3429" s="43" t="s">
        <v>11700</v>
      </c>
      <c r="F3429" s="38" t="s">
        <v>1882</v>
      </c>
      <c r="G3429" s="38" t="s">
        <v>48</v>
      </c>
      <c r="H3429" s="38" t="s">
        <v>11701</v>
      </c>
      <c r="I3429" s="38" t="s">
        <v>609</v>
      </c>
      <c r="J3429" s="38">
        <f t="shared" si="53"/>
        <v>2012.5691999999999</v>
      </c>
      <c r="K3429" s="44">
        <v>1315.9801</v>
      </c>
      <c r="L3429" s="38" t="s">
        <v>2014</v>
      </c>
      <c r="M3429" s="38" t="s">
        <v>48</v>
      </c>
      <c r="N3429" s="38" t="s">
        <v>11702</v>
      </c>
      <c r="O3429" s="38" t="s">
        <v>586</v>
      </c>
      <c r="P3429" s="38">
        <v>0</v>
      </c>
    </row>
    <row r="3430" spans="1:16" x14ac:dyDescent="0.3">
      <c r="A3430" s="38">
        <v>20120712.5</v>
      </c>
      <c r="B3430" s="38">
        <v>2456121</v>
      </c>
      <c r="C3430" s="38" t="s">
        <v>11703</v>
      </c>
      <c r="D3430" s="38" t="s">
        <v>11704</v>
      </c>
      <c r="E3430" s="43" t="s">
        <v>11705</v>
      </c>
      <c r="F3430" s="38" t="s">
        <v>1882</v>
      </c>
      <c r="G3430" s="38" t="s">
        <v>48</v>
      </c>
      <c r="H3430" s="38" t="s">
        <v>3876</v>
      </c>
      <c r="I3430" s="38" t="s">
        <v>4125</v>
      </c>
      <c r="J3430" s="38">
        <f t="shared" si="53"/>
        <v>2012.5699999999997</v>
      </c>
      <c r="K3430" s="44">
        <v>1316.0642</v>
      </c>
      <c r="L3430" s="38" t="s">
        <v>2014</v>
      </c>
      <c r="M3430" s="38" t="s">
        <v>48</v>
      </c>
      <c r="N3430" s="38" t="s">
        <v>11706</v>
      </c>
      <c r="O3430" s="38" t="s">
        <v>707</v>
      </c>
      <c r="P3430" s="38">
        <v>0</v>
      </c>
    </row>
    <row r="3431" spans="1:16" x14ac:dyDescent="0.3">
      <c r="A3431" s="38">
        <v>20120713.5</v>
      </c>
      <c r="B3431" s="38">
        <v>2456122</v>
      </c>
      <c r="C3431" s="38" t="s">
        <v>11707</v>
      </c>
      <c r="D3431" s="38" t="s">
        <v>2370</v>
      </c>
      <c r="E3431" s="43" t="s">
        <v>11708</v>
      </c>
      <c r="F3431" s="38" t="s">
        <v>1882</v>
      </c>
      <c r="G3431" s="38" t="s">
        <v>48</v>
      </c>
      <c r="H3431" s="38" t="s">
        <v>11709</v>
      </c>
      <c r="I3431" s="38" t="s">
        <v>2675</v>
      </c>
      <c r="J3431" s="38">
        <f t="shared" si="53"/>
        <v>2012.5707999999995</v>
      </c>
      <c r="K3431" s="44">
        <v>1316.2786000000001</v>
      </c>
      <c r="L3431" s="38" t="s">
        <v>815</v>
      </c>
      <c r="M3431" s="38" t="s">
        <v>48</v>
      </c>
      <c r="N3431" s="38" t="s">
        <v>2181</v>
      </c>
      <c r="O3431" s="38" t="s">
        <v>2175</v>
      </c>
      <c r="P3431" s="38">
        <v>0</v>
      </c>
    </row>
    <row r="3432" spans="1:16" x14ac:dyDescent="0.3">
      <c r="A3432" s="38">
        <v>20120714.5</v>
      </c>
      <c r="B3432" s="38">
        <v>2456123</v>
      </c>
      <c r="C3432" s="38" t="s">
        <v>11710</v>
      </c>
      <c r="D3432" s="38" t="s">
        <v>1342</v>
      </c>
      <c r="E3432" s="43" t="s">
        <v>11711</v>
      </c>
      <c r="F3432" s="38" t="s">
        <v>3545</v>
      </c>
      <c r="G3432" s="38" t="s">
        <v>48</v>
      </c>
      <c r="H3432" s="38" t="s">
        <v>1664</v>
      </c>
      <c r="I3432" s="38" t="s">
        <v>1114</v>
      </c>
      <c r="J3432" s="38">
        <f t="shared" si="53"/>
        <v>2012.5715999999993</v>
      </c>
      <c r="K3432" s="44">
        <v>1316.6249</v>
      </c>
      <c r="L3432" s="38" t="s">
        <v>275</v>
      </c>
      <c r="M3432" s="38" t="s">
        <v>48</v>
      </c>
      <c r="N3432" s="38" t="s">
        <v>4473</v>
      </c>
      <c r="O3432" s="38" t="s">
        <v>1858</v>
      </c>
      <c r="P3432" s="38">
        <v>0</v>
      </c>
    </row>
    <row r="3433" spans="1:16" x14ac:dyDescent="0.3">
      <c r="A3433" s="38">
        <v>20120715.5</v>
      </c>
      <c r="B3433" s="38">
        <v>2456124</v>
      </c>
      <c r="C3433" s="38" t="s">
        <v>11712</v>
      </c>
      <c r="D3433" s="38" t="s">
        <v>160</v>
      </c>
      <c r="E3433" s="43" t="s">
        <v>11713</v>
      </c>
      <c r="F3433" s="38" t="s">
        <v>3562</v>
      </c>
      <c r="G3433" s="38" t="s">
        <v>48</v>
      </c>
      <c r="H3433" s="38" t="s">
        <v>9098</v>
      </c>
      <c r="I3433" s="38" t="s">
        <v>2879</v>
      </c>
      <c r="J3433" s="38">
        <f t="shared" si="53"/>
        <v>2012.5723999999991</v>
      </c>
      <c r="K3433" s="44">
        <v>1317.1786</v>
      </c>
      <c r="L3433" s="38" t="s">
        <v>268</v>
      </c>
      <c r="M3433" s="38" t="s">
        <v>48</v>
      </c>
      <c r="N3433" s="38" t="s">
        <v>11714</v>
      </c>
      <c r="O3433" s="38" t="s">
        <v>4653</v>
      </c>
      <c r="P3433" s="38">
        <v>0</v>
      </c>
    </row>
    <row r="3434" spans="1:16" x14ac:dyDescent="0.3">
      <c r="A3434" s="38">
        <v>20120716.5</v>
      </c>
      <c r="B3434" s="38">
        <v>2456125</v>
      </c>
      <c r="C3434" s="38" t="s">
        <v>11715</v>
      </c>
      <c r="D3434" s="38" t="s">
        <v>892</v>
      </c>
      <c r="E3434" s="43" t="s">
        <v>11716</v>
      </c>
      <c r="F3434" s="38" t="s">
        <v>3567</v>
      </c>
      <c r="G3434" s="38" t="s">
        <v>48</v>
      </c>
      <c r="H3434" s="38" t="s">
        <v>11717</v>
      </c>
      <c r="I3434" s="38" t="s">
        <v>4886</v>
      </c>
      <c r="J3434" s="38">
        <f t="shared" si="53"/>
        <v>2012.5732000000007</v>
      </c>
      <c r="K3434" s="44">
        <v>1317.6633999999999</v>
      </c>
      <c r="L3434" s="38" t="s">
        <v>261</v>
      </c>
      <c r="M3434" s="38" t="s">
        <v>48</v>
      </c>
      <c r="N3434" s="38" t="s">
        <v>9823</v>
      </c>
      <c r="O3434" s="38" t="s">
        <v>1688</v>
      </c>
      <c r="P3434" s="38">
        <v>0</v>
      </c>
    </row>
    <row r="3435" spans="1:16" x14ac:dyDescent="0.3">
      <c r="A3435" s="38">
        <v>20120717.5</v>
      </c>
      <c r="B3435" s="38">
        <v>2456126</v>
      </c>
      <c r="C3435" s="38" t="s">
        <v>11718</v>
      </c>
      <c r="D3435" s="38" t="s">
        <v>5488</v>
      </c>
      <c r="E3435" s="43" t="s">
        <v>11719</v>
      </c>
      <c r="F3435" s="38" t="s">
        <v>3567</v>
      </c>
      <c r="G3435" s="38" t="s">
        <v>48</v>
      </c>
      <c r="H3435" s="38" t="s">
        <v>2892</v>
      </c>
      <c r="I3435" s="38" t="s">
        <v>1108</v>
      </c>
      <c r="J3435" s="38">
        <f t="shared" si="53"/>
        <v>2012.5740000000005</v>
      </c>
      <c r="K3435" s="44">
        <v>1317.8696</v>
      </c>
      <c r="L3435" s="38" t="s">
        <v>1418</v>
      </c>
      <c r="M3435" s="38" t="s">
        <v>48</v>
      </c>
      <c r="N3435" s="38" t="s">
        <v>7225</v>
      </c>
      <c r="O3435" s="38" t="s">
        <v>204</v>
      </c>
      <c r="P3435" s="38">
        <v>0</v>
      </c>
    </row>
    <row r="3436" spans="1:16" x14ac:dyDescent="0.3">
      <c r="A3436" s="38">
        <v>20120718.5</v>
      </c>
      <c r="B3436" s="38">
        <v>2456127</v>
      </c>
      <c r="C3436" s="38" t="s">
        <v>11720</v>
      </c>
      <c r="D3436" s="38" t="s">
        <v>855</v>
      </c>
      <c r="E3436" s="43" t="s">
        <v>11721</v>
      </c>
      <c r="F3436" s="38" t="s">
        <v>3567</v>
      </c>
      <c r="G3436" s="38" t="s">
        <v>48</v>
      </c>
      <c r="H3436" s="38" t="s">
        <v>11722</v>
      </c>
      <c r="I3436" s="38" t="s">
        <v>231</v>
      </c>
      <c r="J3436" s="38">
        <f t="shared" si="53"/>
        <v>2012.5748000000003</v>
      </c>
      <c r="K3436" s="44">
        <v>1317.8873000000001</v>
      </c>
      <c r="L3436" s="38" t="s">
        <v>1418</v>
      </c>
      <c r="M3436" s="38" t="s">
        <v>48</v>
      </c>
      <c r="N3436" s="38" t="s">
        <v>11723</v>
      </c>
      <c r="O3436" s="38" t="s">
        <v>204</v>
      </c>
      <c r="P3436" s="38">
        <v>0</v>
      </c>
    </row>
    <row r="3437" spans="1:16" x14ac:dyDescent="0.3">
      <c r="A3437" s="38">
        <v>20120719.5</v>
      </c>
      <c r="B3437" s="38">
        <v>2456128</v>
      </c>
      <c r="C3437" s="38" t="s">
        <v>11724</v>
      </c>
      <c r="D3437" s="38" t="s">
        <v>915</v>
      </c>
      <c r="E3437" s="43" t="s">
        <v>11725</v>
      </c>
      <c r="F3437" s="38" t="s">
        <v>3567</v>
      </c>
      <c r="G3437" s="38" t="s">
        <v>48</v>
      </c>
      <c r="H3437" s="38" t="s">
        <v>7295</v>
      </c>
      <c r="I3437" s="38" t="s">
        <v>723</v>
      </c>
      <c r="J3437" s="38">
        <f t="shared" si="53"/>
        <v>2012.5756000000001</v>
      </c>
      <c r="K3437" s="44">
        <v>1317.9808</v>
      </c>
      <c r="L3437" s="38" t="s">
        <v>1418</v>
      </c>
      <c r="M3437" s="38" t="s">
        <v>48</v>
      </c>
      <c r="N3437" s="38" t="s">
        <v>11726</v>
      </c>
      <c r="O3437" s="38" t="s">
        <v>707</v>
      </c>
      <c r="P3437" s="38">
        <v>0</v>
      </c>
    </row>
    <row r="3438" spans="1:16" x14ac:dyDescent="0.3">
      <c r="A3438" s="38">
        <v>20120720.5</v>
      </c>
      <c r="B3438" s="38">
        <v>2456129</v>
      </c>
      <c r="C3438" s="38" t="s">
        <v>11727</v>
      </c>
      <c r="D3438" s="38" t="s">
        <v>358</v>
      </c>
      <c r="E3438" s="43" t="s">
        <v>3200</v>
      </c>
      <c r="F3438" s="38" t="s">
        <v>3567</v>
      </c>
      <c r="G3438" s="38" t="s">
        <v>48</v>
      </c>
      <c r="H3438" s="38" t="s">
        <v>3818</v>
      </c>
      <c r="I3438" s="38" t="s">
        <v>1948</v>
      </c>
      <c r="J3438" s="38">
        <f t="shared" si="53"/>
        <v>2012.5763999999999</v>
      </c>
      <c r="K3438" s="44">
        <v>1318.1686999999999</v>
      </c>
      <c r="L3438" s="38" t="s">
        <v>50</v>
      </c>
      <c r="M3438" s="38" t="s">
        <v>48</v>
      </c>
      <c r="N3438" s="38" t="s">
        <v>11728</v>
      </c>
      <c r="O3438" s="38" t="s">
        <v>1815</v>
      </c>
      <c r="P3438" s="38">
        <v>0</v>
      </c>
    </row>
    <row r="3439" spans="1:16" x14ac:dyDescent="0.3">
      <c r="A3439" s="38">
        <v>20120721.5</v>
      </c>
      <c r="B3439" s="38">
        <v>2456130</v>
      </c>
      <c r="C3439" s="38" t="s">
        <v>11729</v>
      </c>
      <c r="D3439" s="38" t="s">
        <v>1155</v>
      </c>
      <c r="E3439" s="43" t="s">
        <v>11730</v>
      </c>
      <c r="F3439" s="38" t="s">
        <v>3562</v>
      </c>
      <c r="G3439" s="38" t="s">
        <v>48</v>
      </c>
      <c r="H3439" s="38" t="s">
        <v>11731</v>
      </c>
      <c r="I3439" s="38" t="s">
        <v>2000</v>
      </c>
      <c r="J3439" s="38">
        <f t="shared" si="53"/>
        <v>2012.5771999999997</v>
      </c>
      <c r="K3439" s="44">
        <v>1318.3463999999999</v>
      </c>
      <c r="L3439" s="38" t="s">
        <v>98</v>
      </c>
      <c r="M3439" s="38" t="s">
        <v>48</v>
      </c>
      <c r="N3439" s="38" t="s">
        <v>11732</v>
      </c>
      <c r="O3439" s="38" t="s">
        <v>2883</v>
      </c>
      <c r="P3439" s="38">
        <v>0</v>
      </c>
    </row>
    <row r="3440" spans="1:16" x14ac:dyDescent="0.3">
      <c r="A3440" s="38">
        <v>20120722.5</v>
      </c>
      <c r="B3440" s="38">
        <v>2456131</v>
      </c>
      <c r="C3440" s="38" t="s">
        <v>11733</v>
      </c>
      <c r="D3440" s="38" t="s">
        <v>1063</v>
      </c>
      <c r="E3440" s="43" t="s">
        <v>11734</v>
      </c>
      <c r="F3440" s="38" t="s">
        <v>3567</v>
      </c>
      <c r="G3440" s="38" t="s">
        <v>48</v>
      </c>
      <c r="H3440" s="38" t="s">
        <v>10498</v>
      </c>
      <c r="I3440" s="38" t="s">
        <v>3595</v>
      </c>
      <c r="J3440" s="38">
        <f t="shared" si="53"/>
        <v>2012.5779999999995</v>
      </c>
      <c r="K3440" s="44">
        <v>1318.6116999999999</v>
      </c>
      <c r="L3440" s="38" t="s">
        <v>1514</v>
      </c>
      <c r="M3440" s="38" t="s">
        <v>48</v>
      </c>
      <c r="N3440" s="38" t="s">
        <v>11735</v>
      </c>
      <c r="O3440" s="38" t="s">
        <v>51</v>
      </c>
      <c r="P3440" s="38">
        <v>0</v>
      </c>
    </row>
    <row r="3441" spans="1:16" x14ac:dyDescent="0.3">
      <c r="A3441" s="38">
        <v>20120723.5</v>
      </c>
      <c r="B3441" s="38">
        <v>2456132</v>
      </c>
      <c r="C3441" s="38" t="s">
        <v>11736</v>
      </c>
      <c r="D3441" s="38" t="s">
        <v>2304</v>
      </c>
      <c r="E3441" s="43" t="s">
        <v>11737</v>
      </c>
      <c r="F3441" s="38" t="s">
        <v>3571</v>
      </c>
      <c r="G3441" s="38" t="s">
        <v>48</v>
      </c>
      <c r="H3441" s="38" t="s">
        <v>11738</v>
      </c>
      <c r="I3441" s="38" t="s">
        <v>1974</v>
      </c>
      <c r="J3441" s="38">
        <f t="shared" si="53"/>
        <v>2012.5787999999993</v>
      </c>
      <c r="K3441" s="44">
        <v>1318.8994</v>
      </c>
      <c r="L3441" s="38" t="s">
        <v>246</v>
      </c>
      <c r="M3441" s="38" t="s">
        <v>48</v>
      </c>
      <c r="N3441" s="38" t="s">
        <v>4595</v>
      </c>
      <c r="O3441" s="38" t="s">
        <v>539</v>
      </c>
      <c r="P3441" s="38">
        <v>0</v>
      </c>
    </row>
    <row r="3442" spans="1:16" x14ac:dyDescent="0.3">
      <c r="A3442" s="38">
        <v>20120724.5</v>
      </c>
      <c r="B3442" s="38">
        <v>2456133</v>
      </c>
      <c r="C3442" s="38" t="s">
        <v>11739</v>
      </c>
      <c r="D3442" s="38" t="s">
        <v>3072</v>
      </c>
      <c r="E3442" s="43" t="s">
        <v>11740</v>
      </c>
      <c r="F3442" s="38" t="s">
        <v>4965</v>
      </c>
      <c r="G3442" s="38" t="s">
        <v>48</v>
      </c>
      <c r="H3442" s="38" t="s">
        <v>404</v>
      </c>
      <c r="I3442" s="38" t="s">
        <v>2006</v>
      </c>
      <c r="J3442" s="38">
        <f t="shared" si="53"/>
        <v>2012.5795999999991</v>
      </c>
      <c r="K3442" s="44">
        <v>1319.2620999999999</v>
      </c>
      <c r="L3442" s="38" t="s">
        <v>2582</v>
      </c>
      <c r="M3442" s="38" t="s">
        <v>48</v>
      </c>
      <c r="N3442" s="38" t="s">
        <v>8353</v>
      </c>
      <c r="O3442" s="38" t="s">
        <v>657</v>
      </c>
      <c r="P3442" s="38">
        <v>0</v>
      </c>
    </row>
    <row r="3443" spans="1:16" x14ac:dyDescent="0.3">
      <c r="A3443" s="38">
        <v>20120725.5</v>
      </c>
      <c r="B3443" s="38">
        <v>2456134</v>
      </c>
      <c r="C3443" s="38" t="s">
        <v>11741</v>
      </c>
      <c r="D3443" s="38" t="s">
        <v>7078</v>
      </c>
      <c r="E3443" s="43" t="s">
        <v>11742</v>
      </c>
      <c r="F3443" s="38" t="s">
        <v>4965</v>
      </c>
      <c r="G3443" s="38" t="s">
        <v>48</v>
      </c>
      <c r="H3443" s="38" t="s">
        <v>11743</v>
      </c>
      <c r="I3443" s="38" t="s">
        <v>1918</v>
      </c>
      <c r="J3443" s="38">
        <f t="shared" si="53"/>
        <v>2012.5804000000007</v>
      </c>
      <c r="K3443" s="44">
        <v>1319.6214</v>
      </c>
      <c r="L3443" s="38" t="s">
        <v>239</v>
      </c>
      <c r="M3443" s="38" t="s">
        <v>48</v>
      </c>
      <c r="N3443" s="38" t="s">
        <v>3720</v>
      </c>
      <c r="O3443" s="38" t="s">
        <v>3567</v>
      </c>
      <c r="P3443" s="38">
        <v>0</v>
      </c>
    </row>
    <row r="3444" spans="1:16" x14ac:dyDescent="0.3">
      <c r="A3444" s="38">
        <v>20120726.5</v>
      </c>
      <c r="B3444" s="38">
        <v>2456135</v>
      </c>
      <c r="C3444" s="38" t="s">
        <v>11744</v>
      </c>
      <c r="D3444" s="38" t="s">
        <v>11745</v>
      </c>
      <c r="E3444" s="43" t="s">
        <v>11746</v>
      </c>
      <c r="F3444" s="38" t="s">
        <v>4965</v>
      </c>
      <c r="G3444" s="38" t="s">
        <v>48</v>
      </c>
      <c r="H3444" s="38" t="s">
        <v>11747</v>
      </c>
      <c r="I3444" s="38" t="s">
        <v>3532</v>
      </c>
      <c r="J3444" s="38">
        <f t="shared" si="53"/>
        <v>2012.5812000000005</v>
      </c>
      <c r="K3444" s="44">
        <v>1319.9395999999999</v>
      </c>
      <c r="L3444" s="38" t="s">
        <v>260</v>
      </c>
      <c r="M3444" s="38" t="s">
        <v>48</v>
      </c>
      <c r="N3444" s="38" t="s">
        <v>6797</v>
      </c>
      <c r="O3444" s="38" t="s">
        <v>1730</v>
      </c>
      <c r="P3444" s="38">
        <v>0</v>
      </c>
    </row>
    <row r="3445" spans="1:16" x14ac:dyDescent="0.3">
      <c r="A3445" s="38">
        <v>20120727.5</v>
      </c>
      <c r="B3445" s="38">
        <v>2456136</v>
      </c>
      <c r="C3445" s="38" t="s">
        <v>11748</v>
      </c>
      <c r="D3445" s="38" t="s">
        <v>3352</v>
      </c>
      <c r="E3445" s="43" t="s">
        <v>11749</v>
      </c>
      <c r="F3445" s="38" t="s">
        <v>4965</v>
      </c>
      <c r="G3445" s="38" t="s">
        <v>48</v>
      </c>
      <c r="H3445" s="38" t="s">
        <v>9745</v>
      </c>
      <c r="I3445" s="38" t="s">
        <v>1929</v>
      </c>
      <c r="J3445" s="38">
        <f t="shared" si="53"/>
        <v>2012.5820000000003</v>
      </c>
      <c r="K3445" s="44">
        <v>1320.3246999999999</v>
      </c>
      <c r="L3445" s="38" t="s">
        <v>1650</v>
      </c>
      <c r="M3445" s="38" t="s">
        <v>48</v>
      </c>
      <c r="N3445" s="38" t="s">
        <v>11750</v>
      </c>
      <c r="O3445" s="38" t="s">
        <v>3355</v>
      </c>
      <c r="P3445" s="38">
        <v>0</v>
      </c>
    </row>
    <row r="3446" spans="1:16" x14ac:dyDescent="0.3">
      <c r="A3446" s="38">
        <v>20120728.5</v>
      </c>
      <c r="B3446" s="38">
        <v>2456137</v>
      </c>
      <c r="C3446" s="38" t="s">
        <v>11751</v>
      </c>
      <c r="D3446" s="38" t="s">
        <v>7727</v>
      </c>
      <c r="E3446" s="43" t="s">
        <v>11752</v>
      </c>
      <c r="F3446" s="38" t="s">
        <v>4965</v>
      </c>
      <c r="G3446" s="38" t="s">
        <v>48</v>
      </c>
      <c r="H3446" s="38" t="s">
        <v>11753</v>
      </c>
      <c r="I3446" s="38" t="s">
        <v>4886</v>
      </c>
      <c r="J3446" s="38">
        <f t="shared" si="53"/>
        <v>2012.5828000000001</v>
      </c>
      <c r="K3446" s="44">
        <v>1320.5088000000001</v>
      </c>
      <c r="L3446" s="38" t="s">
        <v>179</v>
      </c>
      <c r="M3446" s="38" t="s">
        <v>48</v>
      </c>
      <c r="N3446" s="38" t="s">
        <v>11754</v>
      </c>
      <c r="O3446" s="38" t="s">
        <v>625</v>
      </c>
      <c r="P3446" s="38">
        <v>0</v>
      </c>
    </row>
    <row r="3447" spans="1:16" x14ac:dyDescent="0.3">
      <c r="A3447" s="38">
        <v>20120729.5</v>
      </c>
      <c r="B3447" s="38">
        <v>2456138</v>
      </c>
      <c r="C3447" s="38" t="s">
        <v>11755</v>
      </c>
      <c r="D3447" s="38" t="s">
        <v>680</v>
      </c>
      <c r="E3447" s="43" t="s">
        <v>11756</v>
      </c>
      <c r="F3447" s="38" t="s">
        <v>3571</v>
      </c>
      <c r="G3447" s="38" t="s">
        <v>48</v>
      </c>
      <c r="H3447" s="38" t="s">
        <v>10728</v>
      </c>
      <c r="I3447" s="38" t="s">
        <v>1985</v>
      </c>
      <c r="J3447" s="38">
        <f t="shared" si="53"/>
        <v>2012.5835999999999</v>
      </c>
      <c r="K3447" s="44">
        <v>1320.6206999999999</v>
      </c>
      <c r="L3447" s="38" t="s">
        <v>179</v>
      </c>
      <c r="M3447" s="38" t="s">
        <v>48</v>
      </c>
      <c r="N3447" s="38" t="s">
        <v>11757</v>
      </c>
      <c r="O3447" s="38" t="s">
        <v>132</v>
      </c>
      <c r="P3447" s="38">
        <v>0</v>
      </c>
    </row>
    <row r="3448" spans="1:16" x14ac:dyDescent="0.3">
      <c r="A3448" s="38">
        <v>20120730.5</v>
      </c>
      <c r="B3448" s="38">
        <v>2456139</v>
      </c>
      <c r="C3448" s="38" t="s">
        <v>11758</v>
      </c>
      <c r="D3448" s="38" t="s">
        <v>591</v>
      </c>
      <c r="E3448" s="43" t="s">
        <v>11759</v>
      </c>
      <c r="F3448" s="38" t="s">
        <v>3571</v>
      </c>
      <c r="G3448" s="38" t="s">
        <v>48</v>
      </c>
      <c r="H3448" s="38" t="s">
        <v>7659</v>
      </c>
      <c r="I3448" s="38" t="s">
        <v>1894</v>
      </c>
      <c r="J3448" s="38">
        <f t="shared" si="53"/>
        <v>2012.5843999999997</v>
      </c>
      <c r="K3448" s="44">
        <v>1320.7666999999999</v>
      </c>
      <c r="L3448" s="38" t="s">
        <v>90</v>
      </c>
      <c r="M3448" s="38" t="s">
        <v>48</v>
      </c>
      <c r="N3448" s="38" t="s">
        <v>11760</v>
      </c>
      <c r="O3448" s="38" t="s">
        <v>62</v>
      </c>
      <c r="P3448" s="38">
        <v>0</v>
      </c>
    </row>
    <row r="3449" spans="1:16" x14ac:dyDescent="0.3">
      <c r="A3449" s="38">
        <v>20120731.5</v>
      </c>
      <c r="B3449" s="38">
        <v>2456140</v>
      </c>
      <c r="C3449" s="38" t="s">
        <v>11761</v>
      </c>
      <c r="D3449" s="38" t="s">
        <v>1830</v>
      </c>
      <c r="E3449" s="43" t="s">
        <v>11762</v>
      </c>
      <c r="F3449" s="38" t="s">
        <v>3571</v>
      </c>
      <c r="G3449" s="38" t="s">
        <v>48</v>
      </c>
      <c r="H3449" s="38" t="s">
        <v>11763</v>
      </c>
      <c r="I3449" s="38" t="s">
        <v>4125</v>
      </c>
      <c r="J3449" s="38">
        <f t="shared" si="53"/>
        <v>2012.5851999999995</v>
      </c>
      <c r="K3449" s="44">
        <v>1321.1175000000001</v>
      </c>
      <c r="L3449" s="38" t="s">
        <v>203</v>
      </c>
      <c r="M3449" s="38" t="s">
        <v>48</v>
      </c>
      <c r="N3449" s="38" t="s">
        <v>6785</v>
      </c>
      <c r="O3449" s="38" t="s">
        <v>1948</v>
      </c>
      <c r="P3449" s="38">
        <v>0</v>
      </c>
    </row>
    <row r="3450" spans="1:16" x14ac:dyDescent="0.3">
      <c r="A3450" s="38">
        <v>20120801.5</v>
      </c>
      <c r="B3450" s="38">
        <v>2456141</v>
      </c>
      <c r="C3450" s="38" t="s">
        <v>11764</v>
      </c>
      <c r="D3450" s="38" t="s">
        <v>990</v>
      </c>
      <c r="E3450" s="43" t="s">
        <v>2376</v>
      </c>
      <c r="F3450" s="38" t="s">
        <v>3571</v>
      </c>
      <c r="G3450" s="38" t="s">
        <v>48</v>
      </c>
      <c r="H3450" s="38" t="s">
        <v>11765</v>
      </c>
      <c r="I3450" s="38" t="s">
        <v>5056</v>
      </c>
      <c r="J3450" s="38">
        <f t="shared" si="53"/>
        <v>2012.6412</v>
      </c>
      <c r="K3450" s="44">
        <v>1321.5372</v>
      </c>
      <c r="L3450" s="38" t="s">
        <v>224</v>
      </c>
      <c r="M3450" s="38" t="s">
        <v>48</v>
      </c>
      <c r="N3450" s="38" t="s">
        <v>1586</v>
      </c>
      <c r="O3450" s="38" t="s">
        <v>1175</v>
      </c>
      <c r="P3450" s="38">
        <v>0</v>
      </c>
    </row>
    <row r="3451" spans="1:16" x14ac:dyDescent="0.3">
      <c r="A3451" s="38">
        <v>20120802.5</v>
      </c>
      <c r="B3451" s="38">
        <v>2456142</v>
      </c>
      <c r="C3451" s="38" t="s">
        <v>11766</v>
      </c>
      <c r="D3451" s="38" t="s">
        <v>2459</v>
      </c>
      <c r="E3451" s="43" t="s">
        <v>11767</v>
      </c>
      <c r="F3451" s="38" t="s">
        <v>4965</v>
      </c>
      <c r="G3451" s="38" t="s">
        <v>48</v>
      </c>
      <c r="H3451" s="38" t="s">
        <v>11768</v>
      </c>
      <c r="I3451" s="38" t="s">
        <v>532</v>
      </c>
      <c r="J3451" s="38">
        <f t="shared" si="53"/>
        <v>2012.6419999999998</v>
      </c>
      <c r="K3451" s="44">
        <v>1322.1233</v>
      </c>
      <c r="L3451" s="38" t="s">
        <v>630</v>
      </c>
      <c r="M3451" s="38" t="s">
        <v>48</v>
      </c>
      <c r="N3451" s="38" t="s">
        <v>5905</v>
      </c>
      <c r="O3451" s="38" t="s">
        <v>6467</v>
      </c>
      <c r="P3451" s="38">
        <v>0</v>
      </c>
    </row>
    <row r="3452" spans="1:16" x14ac:dyDescent="0.3">
      <c r="A3452" s="38">
        <v>20120803.5</v>
      </c>
      <c r="B3452" s="38">
        <v>2456143</v>
      </c>
      <c r="C3452" s="38" t="s">
        <v>11769</v>
      </c>
      <c r="D3452" s="38" t="s">
        <v>257</v>
      </c>
      <c r="E3452" s="43" t="s">
        <v>11770</v>
      </c>
      <c r="F3452" s="38" t="s">
        <v>4970</v>
      </c>
      <c r="G3452" s="38" t="s">
        <v>48</v>
      </c>
      <c r="H3452" s="38" t="s">
        <v>11771</v>
      </c>
      <c r="I3452" s="38" t="s">
        <v>1905</v>
      </c>
      <c r="J3452" s="38">
        <f t="shared" si="53"/>
        <v>2012.6427999999996</v>
      </c>
      <c r="K3452" s="44">
        <v>1322.6695</v>
      </c>
      <c r="L3452" s="38" t="s">
        <v>187</v>
      </c>
      <c r="M3452" s="38" t="s">
        <v>48</v>
      </c>
      <c r="N3452" s="38" t="s">
        <v>11772</v>
      </c>
      <c r="O3452" s="38" t="s">
        <v>2552</v>
      </c>
      <c r="P3452" s="38">
        <v>0</v>
      </c>
    </row>
    <row r="3453" spans="1:16" x14ac:dyDescent="0.3">
      <c r="A3453" s="38">
        <v>20120804.5</v>
      </c>
      <c r="B3453" s="38">
        <v>2456144</v>
      </c>
      <c r="C3453" s="38" t="s">
        <v>11773</v>
      </c>
      <c r="D3453" s="38" t="s">
        <v>2831</v>
      </c>
      <c r="E3453" s="43" t="s">
        <v>11774</v>
      </c>
      <c r="F3453" s="38" t="s">
        <v>4970</v>
      </c>
      <c r="G3453" s="38" t="s">
        <v>48</v>
      </c>
      <c r="H3453" s="38" t="s">
        <v>2834</v>
      </c>
      <c r="I3453" s="38" t="s">
        <v>4125</v>
      </c>
      <c r="J3453" s="38">
        <f t="shared" si="53"/>
        <v>2012.6435999999994</v>
      </c>
      <c r="K3453" s="44">
        <v>1323.1110000000001</v>
      </c>
      <c r="L3453" s="38" t="s">
        <v>211</v>
      </c>
      <c r="M3453" s="38" t="s">
        <v>48</v>
      </c>
      <c r="N3453" s="38" t="s">
        <v>4595</v>
      </c>
      <c r="O3453" s="38" t="s">
        <v>1808</v>
      </c>
      <c r="P3453" s="38">
        <v>0</v>
      </c>
    </row>
    <row r="3454" spans="1:16" x14ac:dyDescent="0.3">
      <c r="A3454" s="38">
        <v>20120805.5</v>
      </c>
      <c r="B3454" s="38">
        <v>2456145</v>
      </c>
      <c r="C3454" s="38" t="s">
        <v>11775</v>
      </c>
      <c r="D3454" s="38" t="s">
        <v>840</v>
      </c>
      <c r="E3454" s="43" t="s">
        <v>11776</v>
      </c>
      <c r="F3454" s="38" t="s">
        <v>4970</v>
      </c>
      <c r="G3454" s="38" t="s">
        <v>48</v>
      </c>
      <c r="H3454" s="38" t="s">
        <v>4995</v>
      </c>
      <c r="I3454" s="38" t="s">
        <v>1108</v>
      </c>
      <c r="J3454" s="38">
        <f t="shared" si="53"/>
        <v>2012.6443999999992</v>
      </c>
      <c r="K3454" s="44">
        <v>1323.4195999999999</v>
      </c>
      <c r="L3454" s="38" t="s">
        <v>434</v>
      </c>
      <c r="M3454" s="38" t="s">
        <v>48</v>
      </c>
      <c r="N3454" s="38" t="s">
        <v>11777</v>
      </c>
      <c r="O3454" s="38" t="s">
        <v>750</v>
      </c>
      <c r="P3454" s="38">
        <v>0</v>
      </c>
    </row>
    <row r="3455" spans="1:16" x14ac:dyDescent="0.3">
      <c r="A3455" s="38">
        <v>20120806.5</v>
      </c>
      <c r="B3455" s="38">
        <v>2456146</v>
      </c>
      <c r="C3455" s="38" t="s">
        <v>11778</v>
      </c>
      <c r="D3455" s="38" t="s">
        <v>2866</v>
      </c>
      <c r="E3455" s="43" t="s">
        <v>11779</v>
      </c>
      <c r="F3455" s="38" t="s">
        <v>546</v>
      </c>
      <c r="G3455" s="38" t="s">
        <v>48</v>
      </c>
      <c r="H3455" s="38" t="s">
        <v>9606</v>
      </c>
      <c r="I3455" s="38" t="s">
        <v>3606</v>
      </c>
      <c r="J3455" s="38">
        <f t="shared" si="53"/>
        <v>2012.6452000000008</v>
      </c>
      <c r="K3455" s="44">
        <v>1323.7634</v>
      </c>
      <c r="L3455" s="38" t="s">
        <v>368</v>
      </c>
      <c r="M3455" s="38" t="s">
        <v>48</v>
      </c>
      <c r="N3455" s="38" t="s">
        <v>11780</v>
      </c>
      <c r="O3455" s="38" t="s">
        <v>982</v>
      </c>
      <c r="P3455" s="38">
        <v>0</v>
      </c>
    </row>
    <row r="3456" spans="1:16" x14ac:dyDescent="0.3">
      <c r="A3456" s="38">
        <v>20120807.5</v>
      </c>
      <c r="B3456" s="38">
        <v>2456147</v>
      </c>
      <c r="C3456" s="38" t="s">
        <v>11781</v>
      </c>
      <c r="D3456" s="38" t="s">
        <v>5791</v>
      </c>
      <c r="E3456" s="43" t="s">
        <v>11782</v>
      </c>
      <c r="F3456" s="38" t="s">
        <v>546</v>
      </c>
      <c r="G3456" s="38" t="s">
        <v>48</v>
      </c>
      <c r="H3456" s="38" t="s">
        <v>9071</v>
      </c>
      <c r="I3456" s="38" t="s">
        <v>3595</v>
      </c>
      <c r="J3456" s="38">
        <f t="shared" si="53"/>
        <v>2012.6460000000006</v>
      </c>
      <c r="K3456" s="44">
        <v>1324.1125999999999</v>
      </c>
      <c r="L3456" s="38" t="s">
        <v>196</v>
      </c>
      <c r="M3456" s="38" t="s">
        <v>48</v>
      </c>
      <c r="N3456" s="38" t="s">
        <v>5786</v>
      </c>
      <c r="O3456" s="38" t="s">
        <v>1756</v>
      </c>
      <c r="P3456" s="38">
        <v>0</v>
      </c>
    </row>
    <row r="3457" spans="1:16" x14ac:dyDescent="0.3">
      <c r="A3457" s="38">
        <v>20120808.5</v>
      </c>
      <c r="B3457" s="38">
        <v>2456148</v>
      </c>
      <c r="C3457" s="38" t="s">
        <v>11783</v>
      </c>
      <c r="D3457" s="38" t="s">
        <v>7851</v>
      </c>
      <c r="E3457" s="43" t="s">
        <v>11784</v>
      </c>
      <c r="F3457" s="38" t="s">
        <v>546</v>
      </c>
      <c r="G3457" s="38" t="s">
        <v>48</v>
      </c>
      <c r="H3457" s="38" t="s">
        <v>9248</v>
      </c>
      <c r="I3457" s="38" t="s">
        <v>2017</v>
      </c>
      <c r="J3457" s="38">
        <f t="shared" si="53"/>
        <v>2012.6468000000004</v>
      </c>
      <c r="K3457" s="44">
        <v>1324.4643000000001</v>
      </c>
      <c r="L3457" s="38" t="s">
        <v>82</v>
      </c>
      <c r="M3457" s="38" t="s">
        <v>48</v>
      </c>
      <c r="N3457" s="38" t="s">
        <v>11785</v>
      </c>
      <c r="O3457" s="38" t="s">
        <v>974</v>
      </c>
      <c r="P3457" s="38">
        <v>0</v>
      </c>
    </row>
    <row r="3458" spans="1:16" x14ac:dyDescent="0.3">
      <c r="A3458" s="38">
        <v>20120809.5</v>
      </c>
      <c r="B3458" s="38">
        <v>2456149</v>
      </c>
      <c r="C3458" s="38" t="s">
        <v>11786</v>
      </c>
      <c r="D3458" s="38" t="s">
        <v>11787</v>
      </c>
      <c r="E3458" s="43" t="s">
        <v>11788</v>
      </c>
      <c r="F3458" s="38" t="s">
        <v>4970</v>
      </c>
      <c r="G3458" s="38" t="s">
        <v>48</v>
      </c>
      <c r="H3458" s="38" t="s">
        <v>11789</v>
      </c>
      <c r="I3458" s="38" t="s">
        <v>4125</v>
      </c>
      <c r="J3458" s="38">
        <f t="shared" si="53"/>
        <v>2012.6476000000002</v>
      </c>
      <c r="K3458" s="44">
        <v>1324.7561000000001</v>
      </c>
      <c r="L3458" s="38" t="s">
        <v>188</v>
      </c>
      <c r="M3458" s="38" t="s">
        <v>48</v>
      </c>
      <c r="N3458" s="38" t="s">
        <v>766</v>
      </c>
      <c r="O3458" s="38" t="s">
        <v>1905</v>
      </c>
      <c r="P3458" s="38">
        <v>0</v>
      </c>
    </row>
    <row r="3459" spans="1:16" x14ac:dyDescent="0.3">
      <c r="A3459" s="38">
        <v>20120810.5</v>
      </c>
      <c r="B3459" s="38">
        <v>2456150</v>
      </c>
      <c r="C3459" s="38" t="s">
        <v>11790</v>
      </c>
      <c r="D3459" s="38" t="s">
        <v>855</v>
      </c>
      <c r="E3459" s="43" t="s">
        <v>11791</v>
      </c>
      <c r="F3459" s="38" t="s">
        <v>546</v>
      </c>
      <c r="G3459" s="38" t="s">
        <v>48</v>
      </c>
      <c r="H3459" s="38" t="s">
        <v>5907</v>
      </c>
      <c r="I3459" s="38" t="s">
        <v>2000</v>
      </c>
      <c r="J3459" s="38">
        <f t="shared" si="53"/>
        <v>2012.6484</v>
      </c>
      <c r="K3459" s="44">
        <v>1325.1899000000001</v>
      </c>
      <c r="L3459" s="38" t="s">
        <v>615</v>
      </c>
      <c r="M3459" s="38" t="s">
        <v>48</v>
      </c>
      <c r="N3459" s="38" t="s">
        <v>9357</v>
      </c>
      <c r="O3459" s="38" t="s">
        <v>1767</v>
      </c>
      <c r="P3459" s="38">
        <v>0</v>
      </c>
    </row>
    <row r="3460" spans="1:16" x14ac:dyDescent="0.3">
      <c r="A3460" s="38">
        <v>20120811.5</v>
      </c>
      <c r="B3460" s="38">
        <v>2456151</v>
      </c>
      <c r="C3460" s="38" t="s">
        <v>11792</v>
      </c>
      <c r="D3460" s="38" t="s">
        <v>855</v>
      </c>
      <c r="E3460" s="43" t="s">
        <v>11793</v>
      </c>
      <c r="F3460" s="38" t="s">
        <v>4970</v>
      </c>
      <c r="G3460" s="38" t="s">
        <v>48</v>
      </c>
      <c r="H3460" s="38" t="s">
        <v>11794</v>
      </c>
      <c r="I3460" s="38" t="s">
        <v>3671</v>
      </c>
      <c r="J3460" s="38">
        <f t="shared" si="53"/>
        <v>2012.6491999999998</v>
      </c>
      <c r="K3460" s="44">
        <v>1325.5515</v>
      </c>
      <c r="L3460" s="38" t="s">
        <v>523</v>
      </c>
      <c r="M3460" s="38" t="s">
        <v>48</v>
      </c>
      <c r="N3460" s="38" t="s">
        <v>10241</v>
      </c>
      <c r="O3460" s="38" t="s">
        <v>1839</v>
      </c>
      <c r="P3460" s="38">
        <v>0</v>
      </c>
    </row>
    <row r="3461" spans="1:16" x14ac:dyDescent="0.3">
      <c r="A3461" s="38">
        <v>20120812.5</v>
      </c>
      <c r="B3461" s="38">
        <v>2456152</v>
      </c>
      <c r="C3461" s="38" t="s">
        <v>11795</v>
      </c>
      <c r="D3461" s="38" t="s">
        <v>2886</v>
      </c>
      <c r="E3461" s="43" t="s">
        <v>11796</v>
      </c>
      <c r="F3461" s="38" t="s">
        <v>4970</v>
      </c>
      <c r="G3461" s="38" t="s">
        <v>48</v>
      </c>
      <c r="H3461" s="38" t="s">
        <v>3135</v>
      </c>
      <c r="I3461" s="38" t="s">
        <v>1202</v>
      </c>
      <c r="J3461" s="38">
        <f t="shared" si="53"/>
        <v>2012.6499999999996</v>
      </c>
      <c r="K3461" s="44">
        <v>1325.9114</v>
      </c>
      <c r="L3461" s="38" t="s">
        <v>180</v>
      </c>
      <c r="M3461" s="38" t="s">
        <v>48</v>
      </c>
      <c r="N3461" s="38" t="s">
        <v>808</v>
      </c>
      <c r="O3461" s="38" t="s">
        <v>1784</v>
      </c>
      <c r="P3461" s="38">
        <v>0</v>
      </c>
    </row>
    <row r="3462" spans="1:16" x14ac:dyDescent="0.3">
      <c r="A3462" s="38">
        <v>20120813.5</v>
      </c>
      <c r="B3462" s="38">
        <v>2456153</v>
      </c>
      <c r="C3462" s="38" t="s">
        <v>11797</v>
      </c>
      <c r="D3462" s="38" t="s">
        <v>358</v>
      </c>
      <c r="E3462" s="43" t="s">
        <v>11659</v>
      </c>
      <c r="F3462" s="38" t="s">
        <v>4965</v>
      </c>
      <c r="G3462" s="38" t="s">
        <v>48</v>
      </c>
      <c r="H3462" s="38" t="s">
        <v>11798</v>
      </c>
      <c r="I3462" s="38" t="s">
        <v>1175</v>
      </c>
      <c r="J3462" s="38">
        <f t="shared" ref="J3462:J3525" si="54">INT(A3462/10000)+8*(A3462/10000-INT(A3462/10000))</f>
        <v>2012.6507999999994</v>
      </c>
      <c r="K3462" s="44">
        <v>1326.1959999999999</v>
      </c>
      <c r="L3462" s="38" t="s">
        <v>172</v>
      </c>
      <c r="M3462" s="38" t="s">
        <v>48</v>
      </c>
      <c r="N3462" s="38" t="s">
        <v>2962</v>
      </c>
      <c r="O3462" s="38" t="s">
        <v>3414</v>
      </c>
      <c r="P3462" s="38">
        <v>0</v>
      </c>
    </row>
    <row r="3463" spans="1:16" x14ac:dyDescent="0.3">
      <c r="A3463" s="38">
        <v>20120814.5</v>
      </c>
      <c r="B3463" s="38">
        <v>2456154</v>
      </c>
      <c r="C3463" s="38" t="s">
        <v>11799</v>
      </c>
      <c r="D3463" s="38" t="s">
        <v>2640</v>
      </c>
      <c r="E3463" s="43" t="s">
        <v>11800</v>
      </c>
      <c r="F3463" s="38" t="s">
        <v>4965</v>
      </c>
      <c r="G3463" s="38" t="s">
        <v>48</v>
      </c>
      <c r="H3463" s="38" t="s">
        <v>11801</v>
      </c>
      <c r="I3463" s="38" t="s">
        <v>1918</v>
      </c>
      <c r="J3463" s="38">
        <f t="shared" si="54"/>
        <v>2012.6515999999992</v>
      </c>
      <c r="K3463" s="44">
        <v>1326.51</v>
      </c>
      <c r="L3463" s="38" t="s">
        <v>586</v>
      </c>
      <c r="M3463" s="38" t="s">
        <v>48</v>
      </c>
      <c r="N3463" s="38" t="s">
        <v>4431</v>
      </c>
      <c r="O3463" s="38" t="s">
        <v>1779</v>
      </c>
      <c r="P3463" s="38">
        <v>0</v>
      </c>
    </row>
    <row r="3464" spans="1:16" x14ac:dyDescent="0.3">
      <c r="A3464" s="38">
        <v>20120815.5</v>
      </c>
      <c r="B3464" s="38">
        <v>2456155</v>
      </c>
      <c r="C3464" s="38" t="s">
        <v>11802</v>
      </c>
      <c r="D3464" s="38" t="s">
        <v>296</v>
      </c>
      <c r="E3464" s="43" t="s">
        <v>11803</v>
      </c>
      <c r="F3464" s="38" t="s">
        <v>4965</v>
      </c>
      <c r="G3464" s="38" t="s">
        <v>48</v>
      </c>
      <c r="H3464" s="38" t="s">
        <v>2650</v>
      </c>
      <c r="I3464" s="38" t="s">
        <v>723</v>
      </c>
      <c r="J3464" s="38">
        <f t="shared" si="54"/>
        <v>2012.6524000000009</v>
      </c>
      <c r="K3464" s="44">
        <v>1326.9257</v>
      </c>
      <c r="L3464" s="38" t="s">
        <v>164</v>
      </c>
      <c r="M3464" s="38" t="s">
        <v>48</v>
      </c>
      <c r="N3464" s="38" t="s">
        <v>9389</v>
      </c>
      <c r="O3464" s="38" t="s">
        <v>2103</v>
      </c>
      <c r="P3464" s="38">
        <v>0</v>
      </c>
    </row>
    <row r="3465" spans="1:16" x14ac:dyDescent="0.3">
      <c r="A3465" s="38">
        <v>20120816.5</v>
      </c>
      <c r="B3465" s="38">
        <v>2456156</v>
      </c>
      <c r="C3465" s="38" t="s">
        <v>11804</v>
      </c>
      <c r="D3465" s="38" t="s">
        <v>692</v>
      </c>
      <c r="E3465" s="43" t="s">
        <v>11805</v>
      </c>
      <c r="F3465" s="38" t="s">
        <v>4965</v>
      </c>
      <c r="G3465" s="38" t="s">
        <v>48</v>
      </c>
      <c r="H3465" s="38" t="s">
        <v>9298</v>
      </c>
      <c r="I3465" s="38" t="s">
        <v>2000</v>
      </c>
      <c r="J3465" s="38">
        <f t="shared" si="54"/>
        <v>2012.6532000000007</v>
      </c>
      <c r="K3465" s="44">
        <v>1327.4674</v>
      </c>
      <c r="L3465" s="38" t="s">
        <v>156</v>
      </c>
      <c r="M3465" s="38" t="s">
        <v>48</v>
      </c>
      <c r="N3465" s="38" t="s">
        <v>11806</v>
      </c>
      <c r="O3465" s="38" t="s">
        <v>8379</v>
      </c>
      <c r="P3465" s="38">
        <v>0</v>
      </c>
    </row>
    <row r="3466" spans="1:16" x14ac:dyDescent="0.3">
      <c r="A3466" s="38">
        <v>20120817.5</v>
      </c>
      <c r="B3466" s="38">
        <v>2456157</v>
      </c>
      <c r="C3466" s="38" t="s">
        <v>11807</v>
      </c>
      <c r="D3466" s="38" t="s">
        <v>1376</v>
      </c>
      <c r="E3466" s="43" t="s">
        <v>11808</v>
      </c>
      <c r="F3466" s="38" t="s">
        <v>4965</v>
      </c>
      <c r="G3466" s="38" t="s">
        <v>48</v>
      </c>
      <c r="H3466" s="38" t="s">
        <v>2146</v>
      </c>
      <c r="I3466" s="38" t="s">
        <v>1894</v>
      </c>
      <c r="J3466" s="38">
        <f t="shared" si="54"/>
        <v>2012.6540000000005</v>
      </c>
      <c r="K3466" s="44">
        <v>1328.0119999999999</v>
      </c>
      <c r="L3466" s="38" t="s">
        <v>149</v>
      </c>
      <c r="M3466" s="38" t="s">
        <v>48</v>
      </c>
      <c r="N3466" s="38" t="s">
        <v>6117</v>
      </c>
      <c r="O3466" s="38" t="s">
        <v>4891</v>
      </c>
      <c r="P3466" s="38">
        <v>0</v>
      </c>
    </row>
    <row r="3467" spans="1:16" x14ac:dyDescent="0.3">
      <c r="A3467" s="38">
        <v>20120818.5</v>
      </c>
      <c r="B3467" s="38">
        <v>2456158</v>
      </c>
      <c r="C3467" s="38" t="s">
        <v>11809</v>
      </c>
      <c r="D3467" s="38" t="s">
        <v>635</v>
      </c>
      <c r="E3467" s="43" t="s">
        <v>11810</v>
      </c>
      <c r="F3467" s="38" t="s">
        <v>4965</v>
      </c>
      <c r="G3467" s="38" t="s">
        <v>48</v>
      </c>
      <c r="H3467" s="38" t="s">
        <v>3112</v>
      </c>
      <c r="I3467" s="38" t="s">
        <v>2006</v>
      </c>
      <c r="J3467" s="38">
        <f t="shared" si="54"/>
        <v>2012.6548000000003</v>
      </c>
      <c r="K3467" s="44">
        <v>1328.5762</v>
      </c>
      <c r="L3467" s="38" t="s">
        <v>2312</v>
      </c>
      <c r="M3467" s="38" t="s">
        <v>48</v>
      </c>
      <c r="N3467" s="38" t="s">
        <v>6142</v>
      </c>
      <c r="O3467" s="38" t="s">
        <v>3466</v>
      </c>
      <c r="P3467" s="38">
        <v>0</v>
      </c>
    </row>
    <row r="3468" spans="1:16" x14ac:dyDescent="0.3">
      <c r="A3468" s="38">
        <v>20120819.5</v>
      </c>
      <c r="B3468" s="38">
        <v>2456159</v>
      </c>
      <c r="C3468" s="38" t="s">
        <v>11811</v>
      </c>
      <c r="D3468" s="38" t="s">
        <v>2375</v>
      </c>
      <c r="E3468" s="43" t="s">
        <v>856</v>
      </c>
      <c r="F3468" s="38" t="s">
        <v>4965</v>
      </c>
      <c r="G3468" s="38" t="s">
        <v>48</v>
      </c>
      <c r="H3468" s="38" t="s">
        <v>2381</v>
      </c>
      <c r="I3468" s="38" t="s">
        <v>1108</v>
      </c>
      <c r="J3468" s="38">
        <f t="shared" si="54"/>
        <v>2012.6556</v>
      </c>
      <c r="K3468" s="44">
        <v>1329.1525999999999</v>
      </c>
      <c r="L3468" s="38" t="s">
        <v>500</v>
      </c>
      <c r="M3468" s="38" t="s">
        <v>48</v>
      </c>
      <c r="N3468" s="38" t="s">
        <v>5527</v>
      </c>
      <c r="O3468" s="38" t="s">
        <v>3797</v>
      </c>
      <c r="P3468" s="38">
        <v>0</v>
      </c>
    </row>
    <row r="3469" spans="1:16" x14ac:dyDescent="0.3">
      <c r="A3469" s="38">
        <v>20120820.5</v>
      </c>
      <c r="B3469" s="38">
        <v>2456160</v>
      </c>
      <c r="C3469" s="38" t="s">
        <v>11812</v>
      </c>
      <c r="D3469" s="38" t="s">
        <v>3608</v>
      </c>
      <c r="E3469" s="43" t="s">
        <v>1291</v>
      </c>
      <c r="F3469" s="38" t="s">
        <v>546</v>
      </c>
      <c r="G3469" s="38" t="s">
        <v>48</v>
      </c>
      <c r="H3469" s="38" t="s">
        <v>3772</v>
      </c>
      <c r="I3469" s="38" t="s">
        <v>1894</v>
      </c>
      <c r="J3469" s="38">
        <f t="shared" si="54"/>
        <v>2012.6563999999998</v>
      </c>
      <c r="K3469" s="44">
        <v>1329.7562</v>
      </c>
      <c r="L3469" s="38" t="s">
        <v>625</v>
      </c>
      <c r="M3469" s="38" t="s">
        <v>48</v>
      </c>
      <c r="N3469" s="38" t="s">
        <v>2032</v>
      </c>
      <c r="O3469" s="38" t="s">
        <v>1187</v>
      </c>
      <c r="P3469" s="38">
        <v>0</v>
      </c>
    </row>
    <row r="3470" spans="1:16" x14ac:dyDescent="0.3">
      <c r="A3470" s="38">
        <v>20120821.5</v>
      </c>
      <c r="B3470" s="38">
        <v>2456161</v>
      </c>
      <c r="C3470" s="38" t="s">
        <v>11813</v>
      </c>
      <c r="D3470" s="38" t="s">
        <v>9602</v>
      </c>
      <c r="E3470" s="43" t="s">
        <v>11814</v>
      </c>
      <c r="F3470" s="38" t="s">
        <v>546</v>
      </c>
      <c r="G3470" s="38" t="s">
        <v>48</v>
      </c>
      <c r="H3470" s="38" t="s">
        <v>5260</v>
      </c>
      <c r="I3470" s="38" t="s">
        <v>1942</v>
      </c>
      <c r="J3470" s="38">
        <f t="shared" si="54"/>
        <v>2012.6571999999996</v>
      </c>
      <c r="K3470" s="44">
        <v>1330.3398999999999</v>
      </c>
      <c r="L3470" s="38" t="s">
        <v>124</v>
      </c>
      <c r="M3470" s="38" t="s">
        <v>48</v>
      </c>
      <c r="N3470" s="38" t="s">
        <v>11815</v>
      </c>
      <c r="O3470" s="38" t="s">
        <v>6139</v>
      </c>
      <c r="P3470" s="38">
        <v>0</v>
      </c>
    </row>
    <row r="3471" spans="1:16" x14ac:dyDescent="0.3">
      <c r="A3471" s="38">
        <v>20120822.5</v>
      </c>
      <c r="B3471" s="38">
        <v>2456162</v>
      </c>
      <c r="C3471" s="38" t="s">
        <v>11816</v>
      </c>
      <c r="D3471" s="38" t="s">
        <v>453</v>
      </c>
      <c r="E3471" s="43" t="s">
        <v>11817</v>
      </c>
      <c r="F3471" s="38" t="s">
        <v>2848</v>
      </c>
      <c r="G3471" s="38" t="s">
        <v>48</v>
      </c>
      <c r="H3471" s="38" t="s">
        <v>11818</v>
      </c>
      <c r="I3471" s="38" t="s">
        <v>1798</v>
      </c>
      <c r="J3471" s="38">
        <f t="shared" si="54"/>
        <v>2012.6579999999994</v>
      </c>
      <c r="K3471" s="44">
        <v>1331.0087000000001</v>
      </c>
      <c r="L3471" s="38" t="s">
        <v>1708</v>
      </c>
      <c r="M3471" s="38" t="s">
        <v>48</v>
      </c>
      <c r="N3471" s="38" t="s">
        <v>5214</v>
      </c>
      <c r="O3471" s="38" t="s">
        <v>3259</v>
      </c>
      <c r="P3471" s="38">
        <v>0</v>
      </c>
    </row>
    <row r="3472" spans="1:16" x14ac:dyDescent="0.3">
      <c r="A3472" s="38">
        <v>20120823.5</v>
      </c>
      <c r="B3472" s="38">
        <v>2456163</v>
      </c>
      <c r="C3472" s="38" t="s">
        <v>11819</v>
      </c>
      <c r="D3472" s="38" t="s">
        <v>840</v>
      </c>
      <c r="E3472" s="43" t="s">
        <v>11820</v>
      </c>
      <c r="F3472" s="38" t="s">
        <v>2848</v>
      </c>
      <c r="G3472" s="38" t="s">
        <v>48</v>
      </c>
      <c r="H3472" s="38" t="s">
        <v>557</v>
      </c>
      <c r="I3472" s="38" t="s">
        <v>1942</v>
      </c>
      <c r="J3472" s="38">
        <f t="shared" si="54"/>
        <v>2012.6587999999992</v>
      </c>
      <c r="K3472" s="44">
        <v>1331.634</v>
      </c>
      <c r="L3472" s="38" t="s">
        <v>106</v>
      </c>
      <c r="M3472" s="38" t="s">
        <v>48</v>
      </c>
      <c r="N3472" s="38" t="s">
        <v>3755</v>
      </c>
      <c r="O3472" s="38" t="s">
        <v>1758</v>
      </c>
      <c r="P3472" s="38">
        <v>0</v>
      </c>
    </row>
    <row r="3473" spans="1:16" x14ac:dyDescent="0.3">
      <c r="A3473" s="38">
        <v>20120824.5</v>
      </c>
      <c r="B3473" s="38">
        <v>2456164</v>
      </c>
      <c r="C3473" s="38" t="s">
        <v>11821</v>
      </c>
      <c r="D3473" s="38" t="s">
        <v>860</v>
      </c>
      <c r="E3473" s="43" t="s">
        <v>11822</v>
      </c>
      <c r="F3473" s="38" t="s">
        <v>2848</v>
      </c>
      <c r="G3473" s="38" t="s">
        <v>48</v>
      </c>
      <c r="H3473" s="38" t="s">
        <v>8085</v>
      </c>
      <c r="I3473" s="38" t="s">
        <v>4125</v>
      </c>
      <c r="J3473" s="38">
        <f t="shared" si="54"/>
        <v>2012.6596000000009</v>
      </c>
      <c r="K3473" s="44">
        <v>1332.1811</v>
      </c>
      <c r="L3473" s="38" t="s">
        <v>2367</v>
      </c>
      <c r="M3473" s="38" t="s">
        <v>48</v>
      </c>
      <c r="N3473" s="38" t="s">
        <v>8759</v>
      </c>
      <c r="O3473" s="38" t="s">
        <v>3501</v>
      </c>
      <c r="P3473" s="38">
        <v>0</v>
      </c>
    </row>
    <row r="3474" spans="1:16" x14ac:dyDescent="0.3">
      <c r="A3474" s="38">
        <v>20120825.5</v>
      </c>
      <c r="B3474" s="38">
        <v>2456165</v>
      </c>
      <c r="C3474" s="38" t="s">
        <v>11823</v>
      </c>
      <c r="D3474" s="38" t="s">
        <v>2116</v>
      </c>
      <c r="E3474" s="43" t="s">
        <v>11824</v>
      </c>
      <c r="F3474" s="38" t="s">
        <v>2848</v>
      </c>
      <c r="G3474" s="38" t="s">
        <v>48</v>
      </c>
      <c r="H3474" s="38" t="s">
        <v>1772</v>
      </c>
      <c r="I3474" s="38" t="s">
        <v>1888</v>
      </c>
      <c r="J3474" s="38">
        <f t="shared" si="54"/>
        <v>2012.6604000000007</v>
      </c>
      <c r="K3474" s="44">
        <v>1332.7387000000001</v>
      </c>
      <c r="L3474" s="38" t="s">
        <v>99</v>
      </c>
      <c r="M3474" s="38" t="s">
        <v>48</v>
      </c>
      <c r="N3474" s="38" t="s">
        <v>9577</v>
      </c>
      <c r="O3474" s="38" t="s">
        <v>3229</v>
      </c>
      <c r="P3474" s="38">
        <v>0</v>
      </c>
    </row>
    <row r="3475" spans="1:16" x14ac:dyDescent="0.3">
      <c r="A3475" s="38">
        <v>20120826.5</v>
      </c>
      <c r="B3475" s="38">
        <v>2456166</v>
      </c>
      <c r="C3475" s="38" t="s">
        <v>11825</v>
      </c>
      <c r="D3475" s="38" t="s">
        <v>2470</v>
      </c>
      <c r="E3475" s="43" t="s">
        <v>11826</v>
      </c>
      <c r="F3475" s="38" t="s">
        <v>2848</v>
      </c>
      <c r="G3475" s="38" t="s">
        <v>48</v>
      </c>
      <c r="H3475" s="38" t="s">
        <v>787</v>
      </c>
      <c r="I3475" s="38" t="s">
        <v>3606</v>
      </c>
      <c r="J3475" s="38">
        <f t="shared" si="54"/>
        <v>2012.6612000000005</v>
      </c>
      <c r="K3475" s="44">
        <v>1333.4015999999999</v>
      </c>
      <c r="L3475" s="38" t="s">
        <v>1503</v>
      </c>
      <c r="M3475" s="38" t="s">
        <v>48</v>
      </c>
      <c r="N3475" s="38" t="s">
        <v>1385</v>
      </c>
      <c r="O3475" s="38" t="s">
        <v>1347</v>
      </c>
      <c r="P3475" s="38">
        <v>0</v>
      </c>
    </row>
    <row r="3476" spans="1:16" x14ac:dyDescent="0.3">
      <c r="A3476" s="38">
        <v>20120827.5</v>
      </c>
      <c r="B3476" s="38">
        <v>2456167</v>
      </c>
      <c r="C3476" s="38" t="s">
        <v>11827</v>
      </c>
      <c r="D3476" s="38" t="s">
        <v>2263</v>
      </c>
      <c r="E3476" s="43" t="s">
        <v>11828</v>
      </c>
      <c r="F3476" s="38" t="s">
        <v>2848</v>
      </c>
      <c r="G3476" s="38" t="s">
        <v>48</v>
      </c>
      <c r="H3476" s="38" t="s">
        <v>6997</v>
      </c>
      <c r="I3476" s="38" t="s">
        <v>4125</v>
      </c>
      <c r="J3476" s="38">
        <f t="shared" si="54"/>
        <v>2012.6620000000003</v>
      </c>
      <c r="K3476" s="44">
        <v>1334.0802000000001</v>
      </c>
      <c r="L3476" s="38" t="s">
        <v>83</v>
      </c>
      <c r="M3476" s="38" t="s">
        <v>48</v>
      </c>
      <c r="N3476" s="38" t="s">
        <v>3862</v>
      </c>
      <c r="O3476" s="38" t="s">
        <v>3815</v>
      </c>
      <c r="P3476" s="38">
        <v>0</v>
      </c>
    </row>
    <row r="3477" spans="1:16" x14ac:dyDescent="0.3">
      <c r="A3477" s="38">
        <v>20120828.5</v>
      </c>
      <c r="B3477" s="38">
        <v>2456168</v>
      </c>
      <c r="C3477" s="38" t="s">
        <v>11829</v>
      </c>
      <c r="D3477" s="38" t="s">
        <v>3948</v>
      </c>
      <c r="E3477" s="43" t="s">
        <v>11830</v>
      </c>
      <c r="F3477" s="38" t="s">
        <v>2848</v>
      </c>
      <c r="G3477" s="38" t="s">
        <v>48</v>
      </c>
      <c r="H3477" s="38" t="s">
        <v>6364</v>
      </c>
      <c r="I3477" s="38" t="s">
        <v>2000</v>
      </c>
      <c r="J3477" s="38">
        <f t="shared" si="54"/>
        <v>2012.6628000000001</v>
      </c>
      <c r="K3477" s="44">
        <v>1334.8327999999999</v>
      </c>
      <c r="L3477" s="38" t="s">
        <v>1815</v>
      </c>
      <c r="M3477" s="38" t="s">
        <v>48</v>
      </c>
      <c r="N3477" s="38" t="s">
        <v>6574</v>
      </c>
      <c r="O3477" s="38" t="s">
        <v>226</v>
      </c>
      <c r="P3477" s="38">
        <v>0</v>
      </c>
    </row>
    <row r="3478" spans="1:16" x14ac:dyDescent="0.3">
      <c r="A3478" s="38">
        <v>20120829.5</v>
      </c>
      <c r="B3478" s="38">
        <v>2456169</v>
      </c>
      <c r="C3478" s="38" t="s">
        <v>11831</v>
      </c>
      <c r="D3478" s="38" t="s">
        <v>1272</v>
      </c>
      <c r="E3478" s="43" t="s">
        <v>11832</v>
      </c>
      <c r="F3478" s="38" t="s">
        <v>2943</v>
      </c>
      <c r="G3478" s="38" t="s">
        <v>48</v>
      </c>
      <c r="H3478" s="38" t="s">
        <v>10278</v>
      </c>
      <c r="I3478" s="38" t="s">
        <v>1974</v>
      </c>
      <c r="J3478" s="38">
        <f t="shared" si="54"/>
        <v>2012.6635999999999</v>
      </c>
      <c r="K3478" s="44">
        <v>1335.5008</v>
      </c>
      <c r="L3478" s="38" t="s">
        <v>74</v>
      </c>
      <c r="M3478" s="38" t="s">
        <v>48</v>
      </c>
      <c r="N3478" s="38" t="s">
        <v>4652</v>
      </c>
      <c r="O3478" s="38" t="s">
        <v>1311</v>
      </c>
      <c r="P3478" s="38">
        <v>0</v>
      </c>
    </row>
    <row r="3479" spans="1:16" x14ac:dyDescent="0.3">
      <c r="A3479" s="38">
        <v>20120830.5</v>
      </c>
      <c r="B3479" s="38">
        <v>2456170</v>
      </c>
      <c r="C3479" s="38" t="s">
        <v>11833</v>
      </c>
      <c r="D3479" s="38" t="s">
        <v>1422</v>
      </c>
      <c r="E3479" s="43" t="s">
        <v>11834</v>
      </c>
      <c r="F3479" s="38" t="s">
        <v>2848</v>
      </c>
      <c r="G3479" s="38" t="s">
        <v>48</v>
      </c>
      <c r="H3479" s="38" t="s">
        <v>2260</v>
      </c>
      <c r="I3479" s="38" t="s">
        <v>1798</v>
      </c>
      <c r="J3479" s="38">
        <f t="shared" si="54"/>
        <v>2012.6643999999997</v>
      </c>
      <c r="K3479" s="44">
        <v>1336.0491999999999</v>
      </c>
      <c r="L3479" s="38" t="s">
        <v>171</v>
      </c>
      <c r="M3479" s="38" t="s">
        <v>48</v>
      </c>
      <c r="N3479" s="38" t="s">
        <v>2599</v>
      </c>
      <c r="O3479" s="38" t="s">
        <v>11181</v>
      </c>
      <c r="P3479" s="38">
        <v>0</v>
      </c>
    </row>
    <row r="3480" spans="1:16" x14ac:dyDescent="0.3">
      <c r="A3480" s="38">
        <v>20120831.5</v>
      </c>
      <c r="B3480" s="38">
        <v>2456171</v>
      </c>
      <c r="C3480" s="38" t="s">
        <v>11835</v>
      </c>
      <c r="D3480" s="38" t="s">
        <v>591</v>
      </c>
      <c r="E3480" s="43" t="s">
        <v>11836</v>
      </c>
      <c r="F3480" s="38" t="s">
        <v>2848</v>
      </c>
      <c r="G3480" s="38" t="s">
        <v>48</v>
      </c>
      <c r="H3480" s="38" t="s">
        <v>5044</v>
      </c>
      <c r="I3480" s="38" t="s">
        <v>1894</v>
      </c>
      <c r="J3480" s="38">
        <f t="shared" si="54"/>
        <v>2012.6651999999995</v>
      </c>
      <c r="K3480" s="44">
        <v>1336.6418000000001</v>
      </c>
      <c r="L3480" s="38" t="s">
        <v>720</v>
      </c>
      <c r="M3480" s="38" t="s">
        <v>48</v>
      </c>
      <c r="N3480" s="38" t="s">
        <v>2087</v>
      </c>
      <c r="O3480" s="38" t="s">
        <v>6017</v>
      </c>
      <c r="P3480" s="38">
        <v>0</v>
      </c>
    </row>
    <row r="3481" spans="1:16" x14ac:dyDescent="0.3">
      <c r="A3481" s="38">
        <v>20120901.5</v>
      </c>
      <c r="B3481" s="38">
        <v>2456172</v>
      </c>
      <c r="C3481" s="38" t="s">
        <v>11837</v>
      </c>
      <c r="D3481" s="38" t="s">
        <v>3852</v>
      </c>
      <c r="E3481" s="43" t="s">
        <v>11838</v>
      </c>
      <c r="F3481" s="38" t="s">
        <v>2848</v>
      </c>
      <c r="G3481" s="38" t="s">
        <v>48</v>
      </c>
      <c r="H3481" s="38" t="s">
        <v>3145</v>
      </c>
      <c r="I3481" s="38" t="s">
        <v>1858</v>
      </c>
      <c r="J3481" s="38">
        <f t="shared" si="54"/>
        <v>2012.7212</v>
      </c>
      <c r="K3481" s="44">
        <v>1337.2517</v>
      </c>
      <c r="L3481" s="38" t="s">
        <v>696</v>
      </c>
      <c r="M3481" s="38" t="s">
        <v>48</v>
      </c>
      <c r="N3481" s="38" t="s">
        <v>349</v>
      </c>
      <c r="O3481" s="38" t="s">
        <v>3343</v>
      </c>
      <c r="P3481" s="38">
        <v>0</v>
      </c>
    </row>
    <row r="3482" spans="1:16" x14ac:dyDescent="0.3">
      <c r="A3482" s="38">
        <v>20120902.5</v>
      </c>
      <c r="B3482" s="38">
        <v>2456173</v>
      </c>
      <c r="C3482" s="38" t="s">
        <v>11839</v>
      </c>
      <c r="D3482" s="38" t="s">
        <v>6182</v>
      </c>
      <c r="E3482" s="43" t="s">
        <v>11840</v>
      </c>
      <c r="F3482" s="38" t="s">
        <v>2848</v>
      </c>
      <c r="G3482" s="38" t="s">
        <v>48</v>
      </c>
      <c r="H3482" s="38" t="s">
        <v>6925</v>
      </c>
      <c r="I3482" s="38" t="s">
        <v>3606</v>
      </c>
      <c r="J3482" s="38">
        <f t="shared" si="54"/>
        <v>2012.7219999999998</v>
      </c>
      <c r="K3482" s="44">
        <v>1337.8904</v>
      </c>
      <c r="L3482" s="38" t="s">
        <v>463</v>
      </c>
      <c r="M3482" s="38" t="s">
        <v>48</v>
      </c>
      <c r="N3482" s="38" t="s">
        <v>8717</v>
      </c>
      <c r="O3482" s="38" t="s">
        <v>270</v>
      </c>
      <c r="P3482" s="38">
        <v>0</v>
      </c>
    </row>
    <row r="3483" spans="1:16" x14ac:dyDescent="0.3">
      <c r="A3483" s="38">
        <v>20120903.5</v>
      </c>
      <c r="B3483" s="38">
        <v>2456174</v>
      </c>
      <c r="C3483" s="38" t="s">
        <v>11841</v>
      </c>
      <c r="D3483" s="38" t="s">
        <v>4066</v>
      </c>
      <c r="E3483" s="43" t="s">
        <v>10428</v>
      </c>
      <c r="F3483" s="38" t="s">
        <v>2848</v>
      </c>
      <c r="G3483" s="38" t="s">
        <v>48</v>
      </c>
      <c r="H3483" s="38" t="s">
        <v>11842</v>
      </c>
      <c r="I3483" s="38" t="s">
        <v>1985</v>
      </c>
      <c r="J3483" s="38">
        <f t="shared" si="54"/>
        <v>2012.7227999999996</v>
      </c>
      <c r="K3483" s="44">
        <v>1338.4438</v>
      </c>
      <c r="L3483" s="38" t="s">
        <v>1592</v>
      </c>
      <c r="M3483" s="38" t="s">
        <v>48</v>
      </c>
      <c r="N3483" s="38" t="s">
        <v>10597</v>
      </c>
      <c r="O3483" s="38" t="s">
        <v>9302</v>
      </c>
      <c r="P3483" s="38">
        <v>0</v>
      </c>
    </row>
    <row r="3484" spans="1:16" x14ac:dyDescent="0.3">
      <c r="A3484" s="38">
        <v>20120904.5</v>
      </c>
      <c r="B3484" s="38">
        <v>2456175</v>
      </c>
      <c r="C3484" s="38" t="s">
        <v>11843</v>
      </c>
      <c r="D3484" s="38" t="s">
        <v>4763</v>
      </c>
      <c r="E3484" s="43" t="s">
        <v>11844</v>
      </c>
      <c r="F3484" s="38" t="s">
        <v>4570</v>
      </c>
      <c r="G3484" s="38" t="s">
        <v>48</v>
      </c>
      <c r="H3484" s="38" t="s">
        <v>11845</v>
      </c>
      <c r="I3484" s="38" t="s">
        <v>4521</v>
      </c>
      <c r="J3484" s="38">
        <f t="shared" si="54"/>
        <v>2012.7235999999994</v>
      </c>
      <c r="K3484" s="44">
        <v>1339.1682000000001</v>
      </c>
      <c r="L3484" s="38" t="s">
        <v>1604</v>
      </c>
      <c r="M3484" s="38" t="s">
        <v>48</v>
      </c>
      <c r="N3484" s="38" t="s">
        <v>9570</v>
      </c>
      <c r="O3484" s="38" t="s">
        <v>8184</v>
      </c>
      <c r="P3484" s="38">
        <v>0</v>
      </c>
    </row>
    <row r="3485" spans="1:16" x14ac:dyDescent="0.3">
      <c r="A3485" s="38">
        <v>20120905.5</v>
      </c>
      <c r="B3485" s="38">
        <v>2456176</v>
      </c>
      <c r="C3485" s="38" t="s">
        <v>11846</v>
      </c>
      <c r="D3485" s="38" t="s">
        <v>4157</v>
      </c>
      <c r="E3485" s="43" t="s">
        <v>11847</v>
      </c>
      <c r="F3485" s="38" t="s">
        <v>4570</v>
      </c>
      <c r="G3485" s="38" t="s">
        <v>48</v>
      </c>
      <c r="H3485" s="38" t="s">
        <v>11330</v>
      </c>
      <c r="I3485" s="38" t="s">
        <v>1798</v>
      </c>
      <c r="J3485" s="38">
        <f t="shared" si="54"/>
        <v>2012.7243999999992</v>
      </c>
      <c r="K3485" s="44">
        <v>1339.9117000000001</v>
      </c>
      <c r="L3485" s="38" t="s">
        <v>1358</v>
      </c>
      <c r="M3485" s="38" t="s">
        <v>48</v>
      </c>
      <c r="N3485" s="38" t="s">
        <v>4610</v>
      </c>
      <c r="O3485" s="38" t="s">
        <v>3368</v>
      </c>
      <c r="P3485" s="38">
        <v>0</v>
      </c>
    </row>
    <row r="3486" spans="1:16" x14ac:dyDescent="0.3">
      <c r="A3486" s="38">
        <v>20120906.5</v>
      </c>
      <c r="B3486" s="38">
        <v>2456177</v>
      </c>
      <c r="C3486" s="38" t="s">
        <v>11848</v>
      </c>
      <c r="D3486" s="38" t="s">
        <v>11849</v>
      </c>
      <c r="E3486" s="43" t="s">
        <v>11850</v>
      </c>
      <c r="F3486" s="38" t="s">
        <v>4570</v>
      </c>
      <c r="G3486" s="38" t="s">
        <v>48</v>
      </c>
      <c r="H3486" s="38" t="s">
        <v>5967</v>
      </c>
      <c r="I3486" s="38" t="s">
        <v>1108</v>
      </c>
      <c r="J3486" s="38">
        <f t="shared" si="54"/>
        <v>2012.7252000000008</v>
      </c>
      <c r="K3486" s="44">
        <v>1340.6509000000001</v>
      </c>
      <c r="L3486" s="38" t="s">
        <v>400</v>
      </c>
      <c r="M3486" s="38" t="s">
        <v>48</v>
      </c>
      <c r="N3486" s="38" t="s">
        <v>11851</v>
      </c>
      <c r="O3486" s="38" t="s">
        <v>4626</v>
      </c>
      <c r="P3486" s="38">
        <v>0</v>
      </c>
    </row>
    <row r="3487" spans="1:16" x14ac:dyDescent="0.3">
      <c r="A3487" s="38">
        <v>20120907.5</v>
      </c>
      <c r="B3487" s="38">
        <v>2456178</v>
      </c>
      <c r="C3487" s="38" t="s">
        <v>11852</v>
      </c>
      <c r="D3487" s="38" t="s">
        <v>1262</v>
      </c>
      <c r="E3487" s="43" t="s">
        <v>11853</v>
      </c>
      <c r="F3487" s="38" t="s">
        <v>4570</v>
      </c>
      <c r="G3487" s="38" t="s">
        <v>48</v>
      </c>
      <c r="H3487" s="38" t="s">
        <v>11854</v>
      </c>
      <c r="I3487" s="38" t="s">
        <v>1900</v>
      </c>
      <c r="J3487" s="38">
        <f t="shared" si="54"/>
        <v>2012.7260000000006</v>
      </c>
      <c r="K3487" s="44">
        <v>1341.1339</v>
      </c>
      <c r="L3487" s="38" t="s">
        <v>1487</v>
      </c>
      <c r="M3487" s="38" t="s">
        <v>48</v>
      </c>
      <c r="N3487" s="38" t="s">
        <v>4171</v>
      </c>
      <c r="O3487" s="38" t="s">
        <v>2879</v>
      </c>
      <c r="P3487" s="38">
        <v>0</v>
      </c>
    </row>
    <row r="3488" spans="1:16" x14ac:dyDescent="0.3">
      <c r="A3488" s="38">
        <v>20120908.5</v>
      </c>
      <c r="B3488" s="38">
        <v>2456179</v>
      </c>
      <c r="C3488" s="38" t="s">
        <v>11855</v>
      </c>
      <c r="D3488" s="38" t="s">
        <v>5132</v>
      </c>
      <c r="E3488" s="43" t="s">
        <v>11856</v>
      </c>
      <c r="F3488" s="38" t="s">
        <v>2943</v>
      </c>
      <c r="G3488" s="38" t="s">
        <v>48</v>
      </c>
      <c r="H3488" s="38" t="s">
        <v>5761</v>
      </c>
      <c r="I3488" s="38" t="s">
        <v>1974</v>
      </c>
      <c r="J3488" s="38">
        <f t="shared" si="54"/>
        <v>2012.7268000000004</v>
      </c>
      <c r="K3488" s="44">
        <v>1341.6503</v>
      </c>
      <c r="L3488" s="38" t="s">
        <v>667</v>
      </c>
      <c r="M3488" s="38" t="s">
        <v>48</v>
      </c>
      <c r="N3488" s="38" t="s">
        <v>4830</v>
      </c>
      <c r="O3488" s="38" t="s">
        <v>1690</v>
      </c>
      <c r="P3488" s="38">
        <v>0</v>
      </c>
    </row>
    <row r="3489" spans="1:16" x14ac:dyDescent="0.3">
      <c r="A3489" s="38">
        <v>20120909.5</v>
      </c>
      <c r="B3489" s="38">
        <v>2456180</v>
      </c>
      <c r="C3489" s="38" t="s">
        <v>11857</v>
      </c>
      <c r="D3489" s="38" t="s">
        <v>1063</v>
      </c>
      <c r="E3489" s="43" t="s">
        <v>11858</v>
      </c>
      <c r="F3489" s="38" t="s">
        <v>2943</v>
      </c>
      <c r="G3489" s="38" t="s">
        <v>48</v>
      </c>
      <c r="H3489" s="38" t="s">
        <v>5702</v>
      </c>
      <c r="I3489" s="38" t="s">
        <v>723</v>
      </c>
      <c r="J3489" s="38">
        <f t="shared" si="54"/>
        <v>2012.7276000000002</v>
      </c>
      <c r="K3489" s="44">
        <v>1342.308</v>
      </c>
      <c r="L3489" s="38" t="s">
        <v>76</v>
      </c>
      <c r="M3489" s="38" t="s">
        <v>48</v>
      </c>
      <c r="N3489" s="38" t="s">
        <v>3078</v>
      </c>
      <c r="O3489" s="38" t="s">
        <v>8150</v>
      </c>
      <c r="P3489" s="38">
        <v>0</v>
      </c>
    </row>
    <row r="3490" spans="1:16" x14ac:dyDescent="0.3">
      <c r="A3490" s="38">
        <v>20120910.5</v>
      </c>
      <c r="B3490" s="38">
        <v>2456181</v>
      </c>
      <c r="C3490" s="38" t="s">
        <v>11859</v>
      </c>
      <c r="D3490" s="38" t="s">
        <v>1376</v>
      </c>
      <c r="E3490" s="43" t="s">
        <v>11860</v>
      </c>
      <c r="F3490" s="38" t="s">
        <v>2943</v>
      </c>
      <c r="G3490" s="38" t="s">
        <v>48</v>
      </c>
      <c r="H3490" s="38" t="s">
        <v>7956</v>
      </c>
      <c r="I3490" s="38" t="s">
        <v>1888</v>
      </c>
      <c r="J3490" s="38">
        <f t="shared" si="54"/>
        <v>2012.7284</v>
      </c>
      <c r="K3490" s="44">
        <v>1342.9792</v>
      </c>
      <c r="L3490" s="38" t="s">
        <v>163</v>
      </c>
      <c r="M3490" s="38" t="s">
        <v>48</v>
      </c>
      <c r="N3490" s="38" t="s">
        <v>11861</v>
      </c>
      <c r="O3490" s="38" t="s">
        <v>5279</v>
      </c>
      <c r="P3490" s="38">
        <v>0</v>
      </c>
    </row>
    <row r="3491" spans="1:16" x14ac:dyDescent="0.3">
      <c r="A3491" s="38">
        <v>20120911.5</v>
      </c>
      <c r="B3491" s="38">
        <v>2456182</v>
      </c>
      <c r="C3491" s="38" t="s">
        <v>11862</v>
      </c>
      <c r="D3491" s="38" t="s">
        <v>7218</v>
      </c>
      <c r="E3491" s="43" t="s">
        <v>11863</v>
      </c>
      <c r="F3491" s="38" t="s">
        <v>2943</v>
      </c>
      <c r="G3491" s="38" t="s">
        <v>48</v>
      </c>
      <c r="H3491" s="38" t="s">
        <v>2351</v>
      </c>
      <c r="I3491" s="38" t="s">
        <v>3739</v>
      </c>
      <c r="J3491" s="38">
        <f t="shared" si="54"/>
        <v>2012.7291999999998</v>
      </c>
      <c r="K3491" s="44">
        <v>1343.5958000000001</v>
      </c>
      <c r="L3491" s="38" t="s">
        <v>1644</v>
      </c>
      <c r="M3491" s="38" t="s">
        <v>48</v>
      </c>
      <c r="N3491" s="38" t="s">
        <v>2596</v>
      </c>
      <c r="O3491" s="38" t="s">
        <v>5394</v>
      </c>
      <c r="P3491" s="38">
        <v>0</v>
      </c>
    </row>
    <row r="3492" spans="1:16" x14ac:dyDescent="0.3">
      <c r="A3492" s="38">
        <v>20120912.5</v>
      </c>
      <c r="B3492" s="38">
        <v>2456183</v>
      </c>
      <c r="C3492" s="38" t="s">
        <v>11864</v>
      </c>
      <c r="D3492" s="38" t="s">
        <v>930</v>
      </c>
      <c r="E3492" s="43" t="s">
        <v>10738</v>
      </c>
      <c r="F3492" s="38" t="s">
        <v>2848</v>
      </c>
      <c r="G3492" s="38" t="s">
        <v>48</v>
      </c>
      <c r="H3492" s="38" t="s">
        <v>11865</v>
      </c>
      <c r="I3492" s="38" t="s">
        <v>1798</v>
      </c>
      <c r="J3492" s="38">
        <f t="shared" si="54"/>
        <v>2012.7299999999996</v>
      </c>
      <c r="K3492" s="44">
        <v>1344.0941</v>
      </c>
      <c r="L3492" s="38" t="s">
        <v>1245</v>
      </c>
      <c r="M3492" s="38" t="s">
        <v>48</v>
      </c>
      <c r="N3492" s="38" t="s">
        <v>7762</v>
      </c>
      <c r="O3492" s="38" t="s">
        <v>3410</v>
      </c>
      <c r="P3492" s="38">
        <v>0</v>
      </c>
    </row>
    <row r="3493" spans="1:16" x14ac:dyDescent="0.3">
      <c r="A3493" s="38">
        <v>20120913.5</v>
      </c>
      <c r="B3493" s="38">
        <v>2456184</v>
      </c>
      <c r="C3493" s="38" t="s">
        <v>11866</v>
      </c>
      <c r="D3493" s="38" t="s">
        <v>1713</v>
      </c>
      <c r="E3493" s="43" t="s">
        <v>11867</v>
      </c>
      <c r="F3493" s="38" t="s">
        <v>2848</v>
      </c>
      <c r="G3493" s="38" t="s">
        <v>48</v>
      </c>
      <c r="H3493" s="38" t="s">
        <v>11868</v>
      </c>
      <c r="I3493" s="38" t="s">
        <v>1108</v>
      </c>
      <c r="J3493" s="38">
        <f t="shared" si="54"/>
        <v>2012.7307999999994</v>
      </c>
      <c r="K3493" s="44">
        <v>1344.6858</v>
      </c>
      <c r="L3493" s="38" t="s">
        <v>1728</v>
      </c>
      <c r="M3493" s="38" t="s">
        <v>48</v>
      </c>
      <c r="N3493" s="38" t="s">
        <v>3078</v>
      </c>
      <c r="O3493" s="38" t="s">
        <v>6657</v>
      </c>
      <c r="P3493" s="38">
        <v>0</v>
      </c>
    </row>
    <row r="3494" spans="1:16" x14ac:dyDescent="0.3">
      <c r="A3494" s="38">
        <v>20120914.5</v>
      </c>
      <c r="B3494" s="38">
        <v>2456185</v>
      </c>
      <c r="C3494" s="38" t="s">
        <v>11869</v>
      </c>
      <c r="D3494" s="38" t="s">
        <v>3538</v>
      </c>
      <c r="E3494" s="43" t="s">
        <v>11870</v>
      </c>
      <c r="F3494" s="38" t="s">
        <v>546</v>
      </c>
      <c r="G3494" s="38" t="s">
        <v>48</v>
      </c>
      <c r="H3494" s="38" t="s">
        <v>5074</v>
      </c>
      <c r="I3494" s="38" t="s">
        <v>4125</v>
      </c>
      <c r="J3494" s="38">
        <f t="shared" si="54"/>
        <v>2012.7315999999992</v>
      </c>
      <c r="K3494" s="44">
        <v>1345.3208999999999</v>
      </c>
      <c r="L3494" s="38" t="s">
        <v>1663</v>
      </c>
      <c r="M3494" s="38" t="s">
        <v>48</v>
      </c>
      <c r="N3494" s="38" t="s">
        <v>6059</v>
      </c>
      <c r="O3494" s="38" t="s">
        <v>1229</v>
      </c>
      <c r="P3494" s="38">
        <v>0</v>
      </c>
    </row>
    <row r="3495" spans="1:16" x14ac:dyDescent="0.3">
      <c r="A3495" s="38">
        <v>20120915.5</v>
      </c>
      <c r="B3495" s="38">
        <v>2456186</v>
      </c>
      <c r="C3495" s="38" t="s">
        <v>11871</v>
      </c>
      <c r="D3495" s="38" t="s">
        <v>4901</v>
      </c>
      <c r="E3495" s="43" t="s">
        <v>11872</v>
      </c>
      <c r="F3495" s="38" t="s">
        <v>2848</v>
      </c>
      <c r="G3495" s="38" t="s">
        <v>48</v>
      </c>
      <c r="H3495" s="38" t="s">
        <v>6196</v>
      </c>
      <c r="I3495" s="38" t="s">
        <v>1858</v>
      </c>
      <c r="J3495" s="38">
        <f t="shared" si="54"/>
        <v>2012.7324000000008</v>
      </c>
      <c r="K3495" s="44">
        <v>1346.0393999999999</v>
      </c>
      <c r="L3495" s="38" t="s">
        <v>1670</v>
      </c>
      <c r="M3495" s="38" t="s">
        <v>48</v>
      </c>
      <c r="N3495" s="38" t="s">
        <v>3251</v>
      </c>
      <c r="O3495" s="38" t="s">
        <v>6554</v>
      </c>
      <c r="P3495" s="38">
        <v>0</v>
      </c>
    </row>
    <row r="3496" spans="1:16" x14ac:dyDescent="0.3">
      <c r="A3496" s="38">
        <v>20120916.5</v>
      </c>
      <c r="B3496" s="38">
        <v>2456187</v>
      </c>
      <c r="C3496" s="38" t="s">
        <v>11873</v>
      </c>
      <c r="D3496" s="38" t="s">
        <v>892</v>
      </c>
      <c r="E3496" s="43" t="s">
        <v>11874</v>
      </c>
      <c r="F3496" s="38" t="s">
        <v>2848</v>
      </c>
      <c r="G3496" s="38" t="s">
        <v>48</v>
      </c>
      <c r="H3496" s="38" t="s">
        <v>11875</v>
      </c>
      <c r="I3496" s="38" t="s">
        <v>4125</v>
      </c>
      <c r="J3496" s="38">
        <f t="shared" si="54"/>
        <v>2012.7332000000006</v>
      </c>
      <c r="K3496" s="44">
        <v>1346.8342</v>
      </c>
      <c r="L3496" s="38" t="s">
        <v>1141</v>
      </c>
      <c r="M3496" s="38" t="s">
        <v>48</v>
      </c>
      <c r="N3496" s="38" t="s">
        <v>7672</v>
      </c>
      <c r="O3496" s="38" t="s">
        <v>7177</v>
      </c>
      <c r="P3496" s="38">
        <v>0</v>
      </c>
    </row>
    <row r="3497" spans="1:16" x14ac:dyDescent="0.3">
      <c r="A3497" s="38">
        <v>20120917.5</v>
      </c>
      <c r="B3497" s="38">
        <v>2456188</v>
      </c>
      <c r="C3497" s="38" t="s">
        <v>11876</v>
      </c>
      <c r="D3497" s="38" t="s">
        <v>3579</v>
      </c>
      <c r="E3497" s="43" t="s">
        <v>11877</v>
      </c>
      <c r="F3497" s="38" t="s">
        <v>2943</v>
      </c>
      <c r="G3497" s="38" t="s">
        <v>48</v>
      </c>
      <c r="H3497" s="38" t="s">
        <v>2239</v>
      </c>
      <c r="I3497" s="38" t="s">
        <v>1485</v>
      </c>
      <c r="J3497" s="38">
        <f t="shared" si="54"/>
        <v>2012.7340000000004</v>
      </c>
      <c r="K3497" s="44">
        <v>1347.6489999999999</v>
      </c>
      <c r="L3497" s="38" t="s">
        <v>1695</v>
      </c>
      <c r="M3497" s="38" t="s">
        <v>48</v>
      </c>
      <c r="N3497" s="38" t="s">
        <v>11878</v>
      </c>
      <c r="O3497" s="38" t="s">
        <v>10066</v>
      </c>
      <c r="P3497" s="38">
        <v>0</v>
      </c>
    </row>
    <row r="3498" spans="1:16" x14ac:dyDescent="0.3">
      <c r="A3498" s="38">
        <v>20120918.5</v>
      </c>
      <c r="B3498" s="38">
        <v>2456189</v>
      </c>
      <c r="C3498" s="38" t="s">
        <v>11879</v>
      </c>
      <c r="D3498" s="38" t="s">
        <v>6577</v>
      </c>
      <c r="E3498" s="43" t="s">
        <v>11880</v>
      </c>
      <c r="F3498" s="38" t="s">
        <v>4570</v>
      </c>
      <c r="G3498" s="38" t="s">
        <v>48</v>
      </c>
      <c r="H3498" s="38" t="s">
        <v>11881</v>
      </c>
      <c r="I3498" s="38" t="s">
        <v>1954</v>
      </c>
      <c r="J3498" s="38">
        <f t="shared" si="54"/>
        <v>2012.7348000000002</v>
      </c>
      <c r="K3498" s="44">
        <v>1348.5976000000001</v>
      </c>
      <c r="L3498" s="38" t="s">
        <v>503</v>
      </c>
      <c r="M3498" s="38" t="s">
        <v>48</v>
      </c>
      <c r="N3498" s="38" t="s">
        <v>11882</v>
      </c>
      <c r="O3498" s="38" t="s">
        <v>2241</v>
      </c>
      <c r="P3498" s="38">
        <v>0</v>
      </c>
    </row>
    <row r="3499" spans="1:16" x14ac:dyDescent="0.3">
      <c r="A3499" s="38">
        <v>20120919.5</v>
      </c>
      <c r="B3499" s="38">
        <v>2456190</v>
      </c>
      <c r="C3499" s="38" t="s">
        <v>11883</v>
      </c>
      <c r="D3499" s="38" t="s">
        <v>5582</v>
      </c>
      <c r="E3499" s="43" t="s">
        <v>11884</v>
      </c>
      <c r="F3499" s="38" t="s">
        <v>974</v>
      </c>
      <c r="G3499" s="38" t="s">
        <v>48</v>
      </c>
      <c r="H3499" s="38" t="s">
        <v>11885</v>
      </c>
      <c r="I3499" s="38" t="s">
        <v>1751</v>
      </c>
      <c r="J3499" s="38">
        <f t="shared" si="54"/>
        <v>2012.7356</v>
      </c>
      <c r="K3499" s="44">
        <v>1349.5110999999999</v>
      </c>
      <c r="L3499" s="38" t="s">
        <v>1709</v>
      </c>
      <c r="M3499" s="38" t="s">
        <v>48</v>
      </c>
      <c r="N3499" s="38" t="s">
        <v>1459</v>
      </c>
      <c r="O3499" s="38" t="s">
        <v>11886</v>
      </c>
      <c r="P3499" s="38">
        <v>0</v>
      </c>
    </row>
    <row r="3500" spans="1:16" x14ac:dyDescent="0.3">
      <c r="A3500" s="38">
        <v>20120920.5</v>
      </c>
      <c r="B3500" s="38">
        <v>2456191</v>
      </c>
      <c r="C3500" s="38" t="s">
        <v>11887</v>
      </c>
      <c r="D3500" s="38" t="s">
        <v>4012</v>
      </c>
      <c r="E3500" s="43" t="s">
        <v>11888</v>
      </c>
      <c r="F3500" s="38" t="s">
        <v>974</v>
      </c>
      <c r="G3500" s="38" t="s">
        <v>48</v>
      </c>
      <c r="H3500" s="38" t="s">
        <v>1022</v>
      </c>
      <c r="I3500" s="38" t="s">
        <v>1974</v>
      </c>
      <c r="J3500" s="38">
        <f t="shared" si="54"/>
        <v>2012.7363999999998</v>
      </c>
      <c r="K3500" s="44">
        <v>1350.2625</v>
      </c>
      <c r="L3500" s="38" t="s">
        <v>1082</v>
      </c>
      <c r="M3500" s="38" t="s">
        <v>48</v>
      </c>
      <c r="N3500" s="38" t="s">
        <v>4546</v>
      </c>
      <c r="O3500" s="38" t="s">
        <v>1121</v>
      </c>
      <c r="P3500" s="38">
        <v>0</v>
      </c>
    </row>
    <row r="3501" spans="1:16" x14ac:dyDescent="0.3">
      <c r="A3501" s="38">
        <v>20120921.5</v>
      </c>
      <c r="B3501" s="38">
        <v>2456192</v>
      </c>
      <c r="C3501" s="38" t="s">
        <v>11889</v>
      </c>
      <c r="D3501" s="38" t="s">
        <v>1129</v>
      </c>
      <c r="E3501" s="43" t="s">
        <v>11890</v>
      </c>
      <c r="F3501" s="38" t="s">
        <v>974</v>
      </c>
      <c r="G3501" s="38" t="s">
        <v>48</v>
      </c>
      <c r="H3501" s="38" t="s">
        <v>1643</v>
      </c>
      <c r="I3501" s="38" t="s">
        <v>2006</v>
      </c>
      <c r="J3501" s="38">
        <f t="shared" si="54"/>
        <v>2012.7371999999996</v>
      </c>
      <c r="K3501" s="44">
        <v>1351.2058999999999</v>
      </c>
      <c r="L3501" s="38" t="s">
        <v>710</v>
      </c>
      <c r="M3501" s="38" t="s">
        <v>48</v>
      </c>
      <c r="N3501" s="38" t="s">
        <v>7690</v>
      </c>
      <c r="O3501" s="38" t="s">
        <v>481</v>
      </c>
      <c r="P3501" s="38">
        <v>0</v>
      </c>
    </row>
    <row r="3502" spans="1:16" x14ac:dyDescent="0.3">
      <c r="A3502" s="38">
        <v>20120922.5</v>
      </c>
      <c r="B3502" s="38">
        <v>2456193</v>
      </c>
      <c r="C3502" s="38" t="s">
        <v>11891</v>
      </c>
      <c r="D3502" s="38" t="s">
        <v>446</v>
      </c>
      <c r="E3502" s="43" t="s">
        <v>11892</v>
      </c>
      <c r="F3502" s="38" t="s">
        <v>974</v>
      </c>
      <c r="G3502" s="38" t="s">
        <v>48</v>
      </c>
      <c r="H3502" s="38" t="s">
        <v>9132</v>
      </c>
      <c r="I3502" s="38" t="s">
        <v>1798</v>
      </c>
      <c r="J3502" s="38">
        <f t="shared" si="54"/>
        <v>2012.7379999999994</v>
      </c>
      <c r="K3502" s="44">
        <v>1351.8918000000001</v>
      </c>
      <c r="L3502" s="38" t="s">
        <v>980</v>
      </c>
      <c r="M3502" s="38" t="s">
        <v>48</v>
      </c>
      <c r="N3502" s="38" t="s">
        <v>3266</v>
      </c>
      <c r="O3502" s="38" t="s">
        <v>314</v>
      </c>
      <c r="P3502" s="38">
        <v>0</v>
      </c>
    </row>
    <row r="3503" spans="1:16" x14ac:dyDescent="0.3">
      <c r="A3503" s="38">
        <v>20120923.5</v>
      </c>
      <c r="B3503" s="38">
        <v>2456194</v>
      </c>
      <c r="C3503" s="38" t="s">
        <v>11893</v>
      </c>
      <c r="D3503" s="38" t="s">
        <v>680</v>
      </c>
      <c r="E3503" s="43" t="s">
        <v>11894</v>
      </c>
      <c r="F3503" s="38" t="s">
        <v>974</v>
      </c>
      <c r="G3503" s="38" t="s">
        <v>48</v>
      </c>
      <c r="H3503" s="38" t="s">
        <v>4233</v>
      </c>
      <c r="I3503" s="38" t="s">
        <v>1108</v>
      </c>
      <c r="J3503" s="38">
        <f t="shared" si="54"/>
        <v>2012.7387999999992</v>
      </c>
      <c r="K3503" s="44">
        <v>1352.6224</v>
      </c>
      <c r="L3503" s="38" t="s">
        <v>1762</v>
      </c>
      <c r="M3503" s="38" t="s">
        <v>48</v>
      </c>
      <c r="N3503" s="38" t="s">
        <v>11895</v>
      </c>
      <c r="O3503" s="38" t="s">
        <v>2399</v>
      </c>
      <c r="P3503" s="38">
        <v>0</v>
      </c>
    </row>
    <row r="3504" spans="1:16" x14ac:dyDescent="0.3">
      <c r="A3504" s="38">
        <v>20120924.5</v>
      </c>
      <c r="B3504" s="38">
        <v>2456195</v>
      </c>
      <c r="C3504" s="38" t="s">
        <v>11896</v>
      </c>
      <c r="D3504" s="38" t="s">
        <v>3634</v>
      </c>
      <c r="E3504" s="43" t="s">
        <v>11897</v>
      </c>
      <c r="F3504" s="38" t="s">
        <v>974</v>
      </c>
      <c r="G3504" s="38" t="s">
        <v>48</v>
      </c>
      <c r="H3504" s="38" t="s">
        <v>11898</v>
      </c>
      <c r="I3504" s="38" t="s">
        <v>1751</v>
      </c>
      <c r="J3504" s="38">
        <f t="shared" si="54"/>
        <v>2012.7396000000008</v>
      </c>
      <c r="K3504" s="44">
        <v>1353.4350999999999</v>
      </c>
      <c r="L3504" s="38" t="s">
        <v>1773</v>
      </c>
      <c r="M3504" s="38" t="s">
        <v>48</v>
      </c>
      <c r="N3504" s="38" t="s">
        <v>11899</v>
      </c>
      <c r="O3504" s="38" t="s">
        <v>11900</v>
      </c>
      <c r="P3504" s="38">
        <v>0</v>
      </c>
    </row>
    <row r="3505" spans="1:16" x14ac:dyDescent="0.3">
      <c r="A3505" s="38">
        <v>20120925.5</v>
      </c>
      <c r="B3505" s="38">
        <v>2456196</v>
      </c>
      <c r="C3505" s="38" t="s">
        <v>11901</v>
      </c>
      <c r="D3505" s="38" t="s">
        <v>1523</v>
      </c>
      <c r="E3505" s="43" t="s">
        <v>11902</v>
      </c>
      <c r="F3505" s="38" t="s">
        <v>5004</v>
      </c>
      <c r="G3505" s="38" t="s">
        <v>48</v>
      </c>
      <c r="H3505" s="38" t="s">
        <v>11903</v>
      </c>
      <c r="I3505" s="38" t="s">
        <v>1240</v>
      </c>
      <c r="J3505" s="38">
        <f t="shared" si="54"/>
        <v>2012.7404000000006</v>
      </c>
      <c r="K3505" s="44">
        <v>1354.4774</v>
      </c>
      <c r="L3505" s="38" t="s">
        <v>1790</v>
      </c>
      <c r="M3505" s="38" t="s">
        <v>48</v>
      </c>
      <c r="N3505" s="38" t="s">
        <v>197</v>
      </c>
      <c r="O3505" s="38" t="s">
        <v>10949</v>
      </c>
      <c r="P3505" s="38">
        <v>0</v>
      </c>
    </row>
    <row r="3506" spans="1:16" x14ac:dyDescent="0.3">
      <c r="A3506" s="38">
        <v>20120926.5</v>
      </c>
      <c r="B3506" s="38">
        <v>2456197</v>
      </c>
      <c r="C3506" s="38" t="s">
        <v>11904</v>
      </c>
      <c r="D3506" s="38" t="s">
        <v>4836</v>
      </c>
      <c r="E3506" s="43" t="s">
        <v>11905</v>
      </c>
      <c r="F3506" s="38" t="s">
        <v>5004</v>
      </c>
      <c r="G3506" s="38" t="s">
        <v>48</v>
      </c>
      <c r="H3506" s="38" t="s">
        <v>10850</v>
      </c>
      <c r="I3506" s="38" t="s">
        <v>1798</v>
      </c>
      <c r="J3506" s="38">
        <f t="shared" si="54"/>
        <v>2012.7412000000004</v>
      </c>
      <c r="K3506" s="44">
        <v>1355.3523</v>
      </c>
      <c r="L3506" s="38" t="s">
        <v>640</v>
      </c>
      <c r="M3506" s="38" t="s">
        <v>48</v>
      </c>
      <c r="N3506" s="38" t="s">
        <v>11906</v>
      </c>
      <c r="O3506" s="38" t="s">
        <v>11907</v>
      </c>
      <c r="P3506" s="38">
        <v>0</v>
      </c>
    </row>
    <row r="3507" spans="1:16" x14ac:dyDescent="0.3">
      <c r="A3507" s="38">
        <v>20120927.5</v>
      </c>
      <c r="B3507" s="38">
        <v>2456198</v>
      </c>
      <c r="C3507" s="38" t="s">
        <v>11908</v>
      </c>
      <c r="D3507" s="38" t="s">
        <v>1257</v>
      </c>
      <c r="E3507" s="43" t="s">
        <v>11909</v>
      </c>
      <c r="F3507" s="38" t="s">
        <v>5004</v>
      </c>
      <c r="G3507" s="38" t="s">
        <v>48</v>
      </c>
      <c r="H3507" s="38" t="s">
        <v>6592</v>
      </c>
      <c r="I3507" s="38" t="s">
        <v>1798</v>
      </c>
      <c r="J3507" s="38">
        <f t="shared" si="54"/>
        <v>2012.7420000000002</v>
      </c>
      <c r="K3507" s="44">
        <v>1356.1034</v>
      </c>
      <c r="L3507" s="38" t="s">
        <v>1075</v>
      </c>
      <c r="M3507" s="38" t="s">
        <v>48</v>
      </c>
      <c r="N3507" s="38" t="s">
        <v>10983</v>
      </c>
      <c r="O3507" s="38" t="s">
        <v>6007</v>
      </c>
      <c r="P3507" s="38">
        <v>0</v>
      </c>
    </row>
    <row r="3508" spans="1:16" x14ac:dyDescent="0.3">
      <c r="A3508" s="38">
        <v>20120928.5</v>
      </c>
      <c r="B3508" s="38">
        <v>2456199</v>
      </c>
      <c r="C3508" s="38" t="s">
        <v>11910</v>
      </c>
      <c r="D3508" s="38" t="s">
        <v>541</v>
      </c>
      <c r="E3508" s="43" t="s">
        <v>11911</v>
      </c>
      <c r="F3508" s="38" t="s">
        <v>5004</v>
      </c>
      <c r="G3508" s="38" t="s">
        <v>48</v>
      </c>
      <c r="H3508" s="38" t="s">
        <v>11912</v>
      </c>
      <c r="I3508" s="38" t="s">
        <v>1745</v>
      </c>
      <c r="J3508" s="38">
        <f t="shared" si="54"/>
        <v>2012.7428</v>
      </c>
      <c r="K3508" s="44">
        <v>1356.7556</v>
      </c>
      <c r="L3508" s="38" t="s">
        <v>1839</v>
      </c>
      <c r="M3508" s="38" t="s">
        <v>48</v>
      </c>
      <c r="N3508" s="38" t="s">
        <v>6068</v>
      </c>
      <c r="O3508" s="38" t="s">
        <v>9941</v>
      </c>
      <c r="P3508" s="38">
        <v>0</v>
      </c>
    </row>
    <row r="3509" spans="1:16" x14ac:dyDescent="0.3">
      <c r="A3509" s="38">
        <v>20120929.5</v>
      </c>
      <c r="B3509" s="38">
        <v>2456200</v>
      </c>
      <c r="C3509" s="38" t="s">
        <v>11913</v>
      </c>
      <c r="D3509" s="38" t="s">
        <v>881</v>
      </c>
      <c r="E3509" s="43" t="s">
        <v>11914</v>
      </c>
      <c r="F3509" s="38" t="s">
        <v>974</v>
      </c>
      <c r="G3509" s="38" t="s">
        <v>48</v>
      </c>
      <c r="H3509" s="38" t="s">
        <v>11915</v>
      </c>
      <c r="I3509" s="38" t="s">
        <v>609</v>
      </c>
      <c r="J3509" s="38">
        <f t="shared" si="54"/>
        <v>2012.7435999999998</v>
      </c>
      <c r="K3509" s="44">
        <v>1357.3502000000001</v>
      </c>
      <c r="L3509" s="38" t="s">
        <v>1862</v>
      </c>
      <c r="M3509" s="38" t="s">
        <v>48</v>
      </c>
      <c r="N3509" s="38" t="s">
        <v>5924</v>
      </c>
      <c r="O3509" s="38" t="s">
        <v>7186</v>
      </c>
      <c r="P3509" s="38">
        <v>0</v>
      </c>
    </row>
    <row r="3510" spans="1:16" x14ac:dyDescent="0.3">
      <c r="A3510" s="38">
        <v>20120930.5</v>
      </c>
      <c r="B3510" s="38">
        <v>2456201</v>
      </c>
      <c r="C3510" s="38" t="s">
        <v>11916</v>
      </c>
      <c r="D3510" s="38" t="s">
        <v>1452</v>
      </c>
      <c r="E3510" s="43" t="s">
        <v>11917</v>
      </c>
      <c r="F3510" s="38" t="s">
        <v>4570</v>
      </c>
      <c r="G3510" s="38" t="s">
        <v>48</v>
      </c>
      <c r="H3510" s="38" t="s">
        <v>10165</v>
      </c>
      <c r="I3510" s="38" t="s">
        <v>3142</v>
      </c>
      <c r="J3510" s="38">
        <f t="shared" si="54"/>
        <v>2012.7443999999996</v>
      </c>
      <c r="K3510" s="44">
        <v>1357.9428</v>
      </c>
      <c r="L3510" s="38" t="s">
        <v>1877</v>
      </c>
      <c r="M3510" s="38" t="s">
        <v>48</v>
      </c>
      <c r="N3510" s="38" t="s">
        <v>4919</v>
      </c>
      <c r="O3510" s="38" t="s">
        <v>7085</v>
      </c>
      <c r="P3510" s="38">
        <v>0</v>
      </c>
    </row>
    <row r="3511" spans="1:16" x14ac:dyDescent="0.3">
      <c r="A3511" s="38">
        <v>20121001.5</v>
      </c>
      <c r="B3511" s="38">
        <v>2456202</v>
      </c>
      <c r="C3511" s="38" t="s">
        <v>11918</v>
      </c>
      <c r="D3511" s="38" t="s">
        <v>3455</v>
      </c>
      <c r="E3511" s="43" t="s">
        <v>11919</v>
      </c>
      <c r="F3511" s="38" t="s">
        <v>974</v>
      </c>
      <c r="G3511" s="38" t="s">
        <v>48</v>
      </c>
      <c r="H3511" s="38" t="s">
        <v>7132</v>
      </c>
      <c r="I3511" s="38" t="s">
        <v>3606</v>
      </c>
      <c r="J3511" s="38">
        <f t="shared" si="54"/>
        <v>2012.8011999999999</v>
      </c>
      <c r="K3511" s="44">
        <v>1358.5224000000001</v>
      </c>
      <c r="L3511" s="38" t="s">
        <v>3551</v>
      </c>
      <c r="M3511" s="38" t="s">
        <v>48</v>
      </c>
      <c r="N3511" s="38" t="s">
        <v>5940</v>
      </c>
      <c r="O3511" s="38" t="s">
        <v>1255</v>
      </c>
      <c r="P3511" s="38">
        <v>0</v>
      </c>
    </row>
    <row r="3512" spans="1:16" x14ac:dyDescent="0.3">
      <c r="A3512" s="38">
        <v>20121002.5</v>
      </c>
      <c r="B3512" s="38">
        <v>2456203</v>
      </c>
      <c r="C3512" s="38" t="s">
        <v>11920</v>
      </c>
      <c r="D3512" s="38" t="s">
        <v>6886</v>
      </c>
      <c r="E3512" s="43" t="s">
        <v>1902</v>
      </c>
      <c r="F3512" s="38" t="s">
        <v>974</v>
      </c>
      <c r="G3512" s="38" t="s">
        <v>48</v>
      </c>
      <c r="H3512" s="38" t="s">
        <v>5180</v>
      </c>
      <c r="I3512" s="38" t="s">
        <v>2000</v>
      </c>
      <c r="J3512" s="38">
        <f t="shared" si="54"/>
        <v>2012.8019999999997</v>
      </c>
      <c r="K3512" s="44">
        <v>1359.2904000000001</v>
      </c>
      <c r="L3512" s="38" t="s">
        <v>3571</v>
      </c>
      <c r="M3512" s="38" t="s">
        <v>48</v>
      </c>
      <c r="N3512" s="38" t="s">
        <v>1306</v>
      </c>
      <c r="O3512" s="38" t="s">
        <v>10476</v>
      </c>
      <c r="P3512" s="38">
        <v>0</v>
      </c>
    </row>
    <row r="3513" spans="1:16" x14ac:dyDescent="0.3">
      <c r="A3513" s="38">
        <v>20121003.5</v>
      </c>
      <c r="B3513" s="38">
        <v>2456204</v>
      </c>
      <c r="C3513" s="38" t="s">
        <v>11921</v>
      </c>
      <c r="D3513" s="38" t="s">
        <v>4989</v>
      </c>
      <c r="E3513" s="43" t="s">
        <v>11922</v>
      </c>
      <c r="F3513" s="38" t="s">
        <v>974</v>
      </c>
      <c r="G3513" s="38" t="s">
        <v>48</v>
      </c>
      <c r="H3513" s="38" t="s">
        <v>3719</v>
      </c>
      <c r="I3513" s="38" t="s">
        <v>1942</v>
      </c>
      <c r="J3513" s="38">
        <f t="shared" si="54"/>
        <v>2012.8027999999995</v>
      </c>
      <c r="K3513" s="44">
        <v>1360.0383999999999</v>
      </c>
      <c r="L3513" s="38" t="s">
        <v>546</v>
      </c>
      <c r="M3513" s="38" t="s">
        <v>48</v>
      </c>
      <c r="N3513" s="38" t="s">
        <v>11923</v>
      </c>
      <c r="O3513" s="38" t="s">
        <v>3922</v>
      </c>
      <c r="P3513" s="38">
        <v>0</v>
      </c>
    </row>
    <row r="3514" spans="1:16" x14ac:dyDescent="0.3">
      <c r="A3514" s="38">
        <v>20121004.5</v>
      </c>
      <c r="B3514" s="38">
        <v>2456205</v>
      </c>
      <c r="C3514" s="38" t="s">
        <v>11924</v>
      </c>
      <c r="D3514" s="38" t="s">
        <v>11925</v>
      </c>
      <c r="E3514" s="43" t="s">
        <v>856</v>
      </c>
      <c r="F3514" s="38" t="s">
        <v>974</v>
      </c>
      <c r="G3514" s="38" t="s">
        <v>48</v>
      </c>
      <c r="H3514" s="38" t="s">
        <v>11926</v>
      </c>
      <c r="I3514" s="38" t="s">
        <v>2017</v>
      </c>
      <c r="J3514" s="38">
        <f t="shared" si="54"/>
        <v>2012.8035999999993</v>
      </c>
      <c r="K3514" s="44">
        <v>1360.7597000000001</v>
      </c>
      <c r="L3514" s="38" t="s">
        <v>4570</v>
      </c>
      <c r="M3514" s="38" t="s">
        <v>48</v>
      </c>
      <c r="N3514" s="38" t="s">
        <v>11927</v>
      </c>
      <c r="O3514" s="38" t="s">
        <v>11928</v>
      </c>
      <c r="P3514" s="38">
        <v>0</v>
      </c>
    </row>
    <row r="3515" spans="1:16" x14ac:dyDescent="0.3">
      <c r="A3515" s="38">
        <v>20121005.5</v>
      </c>
      <c r="B3515" s="38">
        <v>2456206</v>
      </c>
      <c r="C3515" s="38" t="s">
        <v>11929</v>
      </c>
      <c r="D3515" s="38" t="s">
        <v>2179</v>
      </c>
      <c r="E3515" s="43" t="s">
        <v>11930</v>
      </c>
      <c r="F3515" s="38" t="s">
        <v>974</v>
      </c>
      <c r="G3515" s="38" t="s">
        <v>48</v>
      </c>
      <c r="H3515" s="38" t="s">
        <v>9168</v>
      </c>
      <c r="I3515" s="38" t="s">
        <v>1888</v>
      </c>
      <c r="J3515" s="38">
        <f t="shared" si="54"/>
        <v>2012.8044000000009</v>
      </c>
      <c r="K3515" s="44">
        <v>1361.5709999999999</v>
      </c>
      <c r="L3515" s="38" t="s">
        <v>4909</v>
      </c>
      <c r="M3515" s="38" t="s">
        <v>48</v>
      </c>
      <c r="N3515" s="38" t="s">
        <v>6011</v>
      </c>
      <c r="O3515" s="38" t="s">
        <v>9121</v>
      </c>
      <c r="P3515" s="38">
        <v>0</v>
      </c>
    </row>
    <row r="3516" spans="1:16" x14ac:dyDescent="0.3">
      <c r="A3516" s="38">
        <v>20121006.5</v>
      </c>
      <c r="B3516" s="38">
        <v>2456207</v>
      </c>
      <c r="C3516" s="38" t="s">
        <v>11931</v>
      </c>
      <c r="D3516" s="38" t="s">
        <v>2621</v>
      </c>
      <c r="E3516" s="43" t="s">
        <v>11932</v>
      </c>
      <c r="F3516" s="38" t="s">
        <v>974</v>
      </c>
      <c r="G3516" s="38" t="s">
        <v>48</v>
      </c>
      <c r="H3516" s="38" t="s">
        <v>6694</v>
      </c>
      <c r="I3516" s="38" t="s">
        <v>1108</v>
      </c>
      <c r="J3516" s="38">
        <f t="shared" si="54"/>
        <v>2012.8052000000007</v>
      </c>
      <c r="K3516" s="44">
        <v>1362.2991</v>
      </c>
      <c r="L3516" s="38" t="s">
        <v>1852</v>
      </c>
      <c r="M3516" s="38" t="s">
        <v>48</v>
      </c>
      <c r="N3516" s="38" t="s">
        <v>10897</v>
      </c>
      <c r="O3516" s="38" t="s">
        <v>190</v>
      </c>
      <c r="P3516" s="38">
        <v>0</v>
      </c>
    </row>
    <row r="3517" spans="1:16" x14ac:dyDescent="0.3">
      <c r="A3517" s="38">
        <v>20121007.5</v>
      </c>
      <c r="B3517" s="38">
        <v>2456208</v>
      </c>
      <c r="C3517" s="38" t="s">
        <v>11933</v>
      </c>
      <c r="D3517" s="38" t="s">
        <v>764</v>
      </c>
      <c r="E3517" s="43" t="s">
        <v>10164</v>
      </c>
      <c r="F3517" s="38" t="s">
        <v>4570</v>
      </c>
      <c r="G3517" s="38" t="s">
        <v>48</v>
      </c>
      <c r="H3517" s="38" t="s">
        <v>10483</v>
      </c>
      <c r="I3517" s="38" t="s">
        <v>3671</v>
      </c>
      <c r="J3517" s="38">
        <f t="shared" si="54"/>
        <v>2012.8060000000005</v>
      </c>
      <c r="K3517" s="44">
        <v>1362.9718</v>
      </c>
      <c r="L3517" s="38" t="s">
        <v>1730</v>
      </c>
      <c r="M3517" s="38" t="s">
        <v>48</v>
      </c>
      <c r="N3517" s="38" t="s">
        <v>11054</v>
      </c>
      <c r="O3517" s="38" t="s">
        <v>2235</v>
      </c>
      <c r="P3517" s="38">
        <v>0</v>
      </c>
    </row>
    <row r="3518" spans="1:16" x14ac:dyDescent="0.3">
      <c r="A3518" s="38">
        <v>20121008.5</v>
      </c>
      <c r="B3518" s="38">
        <v>2456209</v>
      </c>
      <c r="C3518" s="38" t="s">
        <v>11934</v>
      </c>
      <c r="D3518" s="38" t="s">
        <v>145</v>
      </c>
      <c r="E3518" s="43" t="s">
        <v>11935</v>
      </c>
      <c r="F3518" s="38" t="s">
        <v>4570</v>
      </c>
      <c r="G3518" s="38" t="s">
        <v>48</v>
      </c>
      <c r="H3518" s="38" t="s">
        <v>2255</v>
      </c>
      <c r="I3518" s="38" t="s">
        <v>2006</v>
      </c>
      <c r="J3518" s="38">
        <f t="shared" si="54"/>
        <v>2012.8068000000003</v>
      </c>
      <c r="K3518" s="44">
        <v>1363.675</v>
      </c>
      <c r="L3518" s="38" t="s">
        <v>1864</v>
      </c>
      <c r="M3518" s="38" t="s">
        <v>48</v>
      </c>
      <c r="N3518" s="38" t="s">
        <v>2176</v>
      </c>
      <c r="O3518" s="38" t="s">
        <v>7641</v>
      </c>
      <c r="P3518" s="38">
        <v>0</v>
      </c>
    </row>
    <row r="3519" spans="1:16" x14ac:dyDescent="0.3">
      <c r="A3519" s="38">
        <v>20121009.5</v>
      </c>
      <c r="B3519" s="38">
        <v>2456210</v>
      </c>
      <c r="C3519" s="38" t="s">
        <v>11936</v>
      </c>
      <c r="D3519" s="38" t="s">
        <v>358</v>
      </c>
      <c r="E3519" s="43" t="s">
        <v>11937</v>
      </c>
      <c r="F3519" s="38" t="s">
        <v>4570</v>
      </c>
      <c r="G3519" s="38" t="s">
        <v>48</v>
      </c>
      <c r="H3519" s="38" t="s">
        <v>11938</v>
      </c>
      <c r="I3519" s="38" t="s">
        <v>1153</v>
      </c>
      <c r="J3519" s="38">
        <f t="shared" si="54"/>
        <v>2012.8076000000001</v>
      </c>
      <c r="K3519" s="44">
        <v>1364.4785999999999</v>
      </c>
      <c r="L3519" s="38" t="s">
        <v>5872</v>
      </c>
      <c r="M3519" s="38" t="s">
        <v>48</v>
      </c>
      <c r="N3519" s="38" t="s">
        <v>11878</v>
      </c>
      <c r="O3519" s="38" t="s">
        <v>385</v>
      </c>
      <c r="P3519" s="38">
        <v>0</v>
      </c>
    </row>
    <row r="3520" spans="1:16" x14ac:dyDescent="0.3">
      <c r="A3520" s="38">
        <v>20121010.5</v>
      </c>
      <c r="B3520" s="38">
        <v>2456211</v>
      </c>
      <c r="C3520" s="38" t="s">
        <v>11939</v>
      </c>
      <c r="D3520" s="38" t="s">
        <v>3199</v>
      </c>
      <c r="E3520" s="43" t="s">
        <v>11940</v>
      </c>
      <c r="F3520" s="38" t="s">
        <v>974</v>
      </c>
      <c r="G3520" s="38" t="s">
        <v>48</v>
      </c>
      <c r="H3520" s="38" t="s">
        <v>1099</v>
      </c>
      <c r="I3520" s="38" t="s">
        <v>1202</v>
      </c>
      <c r="J3520" s="38">
        <f t="shared" si="54"/>
        <v>2012.8083999999999</v>
      </c>
      <c r="K3520" s="44">
        <v>1365.3941</v>
      </c>
      <c r="L3520" s="38" t="s">
        <v>1948</v>
      </c>
      <c r="M3520" s="38" t="s">
        <v>48</v>
      </c>
      <c r="N3520" s="38" t="s">
        <v>1254</v>
      </c>
      <c r="O3520" s="38" t="s">
        <v>10333</v>
      </c>
      <c r="P3520" s="38">
        <v>0</v>
      </c>
    </row>
    <row r="3521" spans="1:16" x14ac:dyDescent="0.3">
      <c r="A3521" s="38">
        <v>20121011.5</v>
      </c>
      <c r="B3521" s="38">
        <v>2456212</v>
      </c>
      <c r="C3521" s="38" t="s">
        <v>11941</v>
      </c>
      <c r="D3521" s="38" t="s">
        <v>860</v>
      </c>
      <c r="E3521" s="43" t="s">
        <v>11657</v>
      </c>
      <c r="F3521" s="38" t="s">
        <v>974</v>
      </c>
      <c r="G3521" s="38" t="s">
        <v>48</v>
      </c>
      <c r="H3521" s="38" t="s">
        <v>1740</v>
      </c>
      <c r="I3521" s="38" t="s">
        <v>1202</v>
      </c>
      <c r="J3521" s="38">
        <f t="shared" si="54"/>
        <v>2012.8091999999997</v>
      </c>
      <c r="K3521" s="44">
        <v>1366.1809000000001</v>
      </c>
      <c r="L3521" s="38" t="s">
        <v>3595</v>
      </c>
      <c r="M3521" s="38" t="s">
        <v>48</v>
      </c>
      <c r="N3521" s="38" t="s">
        <v>3093</v>
      </c>
      <c r="O3521" s="38" t="s">
        <v>10321</v>
      </c>
      <c r="P3521" s="38">
        <v>0</v>
      </c>
    </row>
    <row r="3522" spans="1:16" x14ac:dyDescent="0.3">
      <c r="A3522" s="38">
        <v>20121012.5</v>
      </c>
      <c r="B3522" s="38">
        <v>2456213</v>
      </c>
      <c r="C3522" s="38" t="s">
        <v>11942</v>
      </c>
      <c r="D3522" s="38" t="s">
        <v>2992</v>
      </c>
      <c r="E3522" s="43" t="s">
        <v>177</v>
      </c>
      <c r="F3522" s="38" t="s">
        <v>974</v>
      </c>
      <c r="G3522" s="38" t="s">
        <v>48</v>
      </c>
      <c r="H3522" s="38" t="s">
        <v>10874</v>
      </c>
      <c r="I3522" s="38" t="s">
        <v>1108</v>
      </c>
      <c r="J3522" s="38">
        <f t="shared" si="54"/>
        <v>2012.8099999999995</v>
      </c>
      <c r="K3522" s="44">
        <v>1366.9744000000001</v>
      </c>
      <c r="L3522" s="38" t="s">
        <v>1894</v>
      </c>
      <c r="M3522" s="38" t="s">
        <v>48</v>
      </c>
      <c r="N3522" s="38" t="s">
        <v>4050</v>
      </c>
      <c r="O3522" s="38" t="s">
        <v>11943</v>
      </c>
      <c r="P3522" s="38">
        <v>0</v>
      </c>
    </row>
    <row r="3523" spans="1:16" x14ac:dyDescent="0.3">
      <c r="A3523" s="38">
        <v>20121013.5</v>
      </c>
      <c r="B3523" s="38">
        <v>2456214</v>
      </c>
      <c r="C3523" s="38" t="s">
        <v>11944</v>
      </c>
      <c r="D3523" s="38" t="s">
        <v>1874</v>
      </c>
      <c r="E3523" s="43" t="s">
        <v>11945</v>
      </c>
      <c r="F3523" s="38" t="s">
        <v>974</v>
      </c>
      <c r="G3523" s="38" t="s">
        <v>48</v>
      </c>
      <c r="H3523" s="38" t="s">
        <v>9323</v>
      </c>
      <c r="I3523" s="38" t="s">
        <v>1202</v>
      </c>
      <c r="J3523" s="38">
        <f t="shared" si="54"/>
        <v>2012.8107999999993</v>
      </c>
      <c r="K3523" s="44">
        <v>1367.7550000000001</v>
      </c>
      <c r="L3523" s="38" t="s">
        <v>1974</v>
      </c>
      <c r="M3523" s="38" t="s">
        <v>48</v>
      </c>
      <c r="N3523" s="38" t="s">
        <v>7626</v>
      </c>
      <c r="O3523" s="38" t="s">
        <v>8167</v>
      </c>
      <c r="P3523" s="38">
        <v>0</v>
      </c>
    </row>
    <row r="3524" spans="1:16" x14ac:dyDescent="0.3">
      <c r="A3524" s="38">
        <v>20121014.5</v>
      </c>
      <c r="B3524" s="38">
        <v>2456215</v>
      </c>
      <c r="C3524" s="38" t="s">
        <v>11946</v>
      </c>
      <c r="D3524" s="38" t="s">
        <v>453</v>
      </c>
      <c r="E3524" s="43" t="s">
        <v>11947</v>
      </c>
      <c r="F3524" s="38" t="s">
        <v>5004</v>
      </c>
      <c r="G3524" s="38" t="s">
        <v>48</v>
      </c>
      <c r="H3524" s="38" t="s">
        <v>11948</v>
      </c>
      <c r="I3524" s="38" t="s">
        <v>2000</v>
      </c>
      <c r="J3524" s="38">
        <f t="shared" si="54"/>
        <v>2012.8116000000009</v>
      </c>
      <c r="K3524" s="44">
        <v>1368.4725000000001</v>
      </c>
      <c r="L3524" s="38" t="s">
        <v>2006</v>
      </c>
      <c r="M3524" s="38" t="s">
        <v>48</v>
      </c>
      <c r="N3524" s="38" t="s">
        <v>8221</v>
      </c>
      <c r="O3524" s="38" t="s">
        <v>451</v>
      </c>
      <c r="P3524" s="38">
        <v>0</v>
      </c>
    </row>
    <row r="3525" spans="1:16" x14ac:dyDescent="0.3">
      <c r="A3525" s="38">
        <v>20121015.5</v>
      </c>
      <c r="B3525" s="38">
        <v>2456216</v>
      </c>
      <c r="C3525" s="38" t="s">
        <v>11949</v>
      </c>
      <c r="D3525" s="38" t="s">
        <v>352</v>
      </c>
      <c r="E3525" s="43" t="s">
        <v>11950</v>
      </c>
      <c r="F3525" s="38" t="s">
        <v>4909</v>
      </c>
      <c r="G3525" s="38" t="s">
        <v>48</v>
      </c>
      <c r="H3525" s="38" t="s">
        <v>11951</v>
      </c>
      <c r="I3525" s="38" t="s">
        <v>7371</v>
      </c>
      <c r="J3525" s="38">
        <f t="shared" si="54"/>
        <v>2012.8124000000007</v>
      </c>
      <c r="K3525" s="44">
        <v>1369.3788999999999</v>
      </c>
      <c r="L3525" s="38" t="s">
        <v>1918</v>
      </c>
      <c r="M3525" s="38" t="s">
        <v>48</v>
      </c>
      <c r="N3525" s="38" t="s">
        <v>11952</v>
      </c>
      <c r="O3525" s="38" t="s">
        <v>11953</v>
      </c>
      <c r="P3525" s="38">
        <v>0</v>
      </c>
    </row>
    <row r="3526" spans="1:16" x14ac:dyDescent="0.3">
      <c r="A3526" s="38">
        <v>20121016.5</v>
      </c>
      <c r="B3526" s="38">
        <v>2456217</v>
      </c>
      <c r="C3526" s="38" t="s">
        <v>11954</v>
      </c>
      <c r="D3526" s="38" t="s">
        <v>8051</v>
      </c>
      <c r="E3526" s="43" t="s">
        <v>11955</v>
      </c>
      <c r="F3526" s="38" t="s">
        <v>6402</v>
      </c>
      <c r="G3526" s="38" t="s">
        <v>48</v>
      </c>
      <c r="H3526" s="38" t="s">
        <v>11956</v>
      </c>
      <c r="I3526" s="38" t="s">
        <v>1736</v>
      </c>
      <c r="J3526" s="38">
        <f t="shared" ref="J3526:J3589" si="55">INT(A3526/10000)+8*(A3526/10000-INT(A3526/10000))</f>
        <v>2012.8132000000005</v>
      </c>
      <c r="K3526" s="44">
        <v>1370.3977</v>
      </c>
      <c r="L3526" s="38" t="s">
        <v>1954</v>
      </c>
      <c r="M3526" s="38" t="s">
        <v>48</v>
      </c>
      <c r="N3526" s="38" t="s">
        <v>11957</v>
      </c>
      <c r="O3526" s="38" t="s">
        <v>11958</v>
      </c>
      <c r="P3526" s="38">
        <v>0</v>
      </c>
    </row>
    <row r="3527" spans="1:16" x14ac:dyDescent="0.3">
      <c r="A3527" s="38">
        <v>20121017.5</v>
      </c>
      <c r="B3527" s="38">
        <v>2456218</v>
      </c>
      <c r="C3527" s="38" t="s">
        <v>11959</v>
      </c>
      <c r="D3527" s="38" t="s">
        <v>431</v>
      </c>
      <c r="E3527" s="43" t="s">
        <v>11960</v>
      </c>
      <c r="F3527" s="38" t="s">
        <v>6402</v>
      </c>
      <c r="G3527" s="38" t="s">
        <v>48</v>
      </c>
      <c r="H3527" s="38" t="s">
        <v>6342</v>
      </c>
      <c r="I3527" s="38" t="s">
        <v>1834</v>
      </c>
      <c r="J3527" s="38">
        <f t="shared" si="55"/>
        <v>2012.8140000000003</v>
      </c>
      <c r="K3527" s="44">
        <v>1371.3390999999999</v>
      </c>
      <c r="L3527" s="38" t="s">
        <v>5056</v>
      </c>
      <c r="M3527" s="38" t="s">
        <v>48</v>
      </c>
      <c r="N3527" s="38" t="s">
        <v>11961</v>
      </c>
      <c r="O3527" s="38" t="s">
        <v>11962</v>
      </c>
      <c r="P3527" s="38">
        <v>0</v>
      </c>
    </row>
    <row r="3528" spans="1:16" x14ac:dyDescent="0.3">
      <c r="A3528" s="38">
        <v>20121018.5</v>
      </c>
      <c r="B3528" s="38">
        <v>2456219</v>
      </c>
      <c r="C3528" s="38" t="s">
        <v>11963</v>
      </c>
      <c r="D3528" s="38" t="s">
        <v>3548</v>
      </c>
      <c r="E3528" s="43" t="s">
        <v>11964</v>
      </c>
      <c r="F3528" s="38" t="s">
        <v>1852</v>
      </c>
      <c r="G3528" s="38" t="s">
        <v>48</v>
      </c>
      <c r="H3528" s="38" t="s">
        <v>3928</v>
      </c>
      <c r="I3528" s="38" t="s">
        <v>2606</v>
      </c>
      <c r="J3528" s="38">
        <f t="shared" si="55"/>
        <v>2012.8148000000001</v>
      </c>
      <c r="K3528" s="44">
        <v>1372.2619</v>
      </c>
      <c r="L3528" s="38" t="s">
        <v>1751</v>
      </c>
      <c r="M3528" s="38" t="s">
        <v>48</v>
      </c>
      <c r="N3528" s="38" t="s">
        <v>11965</v>
      </c>
      <c r="O3528" s="38" t="s">
        <v>11900</v>
      </c>
      <c r="P3528" s="38">
        <v>0</v>
      </c>
    </row>
    <row r="3529" spans="1:16" x14ac:dyDescent="0.3">
      <c r="A3529" s="38">
        <v>20121019.5</v>
      </c>
      <c r="B3529" s="38">
        <v>2456220</v>
      </c>
      <c r="C3529" s="38" t="s">
        <v>11966</v>
      </c>
      <c r="D3529" s="38" t="s">
        <v>576</v>
      </c>
      <c r="E3529" s="43" t="s">
        <v>11967</v>
      </c>
      <c r="F3529" s="38" t="s">
        <v>1852</v>
      </c>
      <c r="G3529" s="38" t="s">
        <v>48</v>
      </c>
      <c r="H3529" s="38" t="s">
        <v>1001</v>
      </c>
      <c r="I3529" s="38" t="s">
        <v>1974</v>
      </c>
      <c r="J3529" s="38">
        <f t="shared" si="55"/>
        <v>2012.8155999999999</v>
      </c>
      <c r="K3529" s="44">
        <v>1373.0748000000001</v>
      </c>
      <c r="L3529" s="38" t="s">
        <v>609</v>
      </c>
      <c r="M3529" s="38" t="s">
        <v>48</v>
      </c>
      <c r="N3529" s="38" t="s">
        <v>9068</v>
      </c>
      <c r="O3529" s="38" t="s">
        <v>8214</v>
      </c>
      <c r="P3529" s="38">
        <v>0</v>
      </c>
    </row>
    <row r="3530" spans="1:16" x14ac:dyDescent="0.3">
      <c r="A3530" s="38">
        <v>20121020.5</v>
      </c>
      <c r="B3530" s="38">
        <v>2456221</v>
      </c>
      <c r="C3530" s="38" t="s">
        <v>11968</v>
      </c>
      <c r="D3530" s="38" t="s">
        <v>2668</v>
      </c>
      <c r="E3530" s="43" t="s">
        <v>11969</v>
      </c>
      <c r="F3530" s="38" t="s">
        <v>1852</v>
      </c>
      <c r="G3530" s="38" t="s">
        <v>48</v>
      </c>
      <c r="H3530" s="38" t="s">
        <v>8525</v>
      </c>
      <c r="I3530" s="38" t="s">
        <v>3671</v>
      </c>
      <c r="J3530" s="38">
        <f t="shared" si="55"/>
        <v>2012.8163999999997</v>
      </c>
      <c r="K3530" s="44">
        <v>1373.8322000000001</v>
      </c>
      <c r="L3530" s="38" t="s">
        <v>231</v>
      </c>
      <c r="M3530" s="38" t="s">
        <v>48</v>
      </c>
      <c r="N3530" s="38" t="s">
        <v>7609</v>
      </c>
      <c r="O3530" s="38" t="s">
        <v>1301</v>
      </c>
      <c r="P3530" s="38">
        <v>0</v>
      </c>
    </row>
    <row r="3531" spans="1:16" x14ac:dyDescent="0.3">
      <c r="A3531" s="38">
        <v>20121021.5</v>
      </c>
      <c r="B3531" s="38">
        <v>2456222</v>
      </c>
      <c r="C3531" s="38" t="s">
        <v>11970</v>
      </c>
      <c r="D3531" s="38" t="s">
        <v>387</v>
      </c>
      <c r="E3531" s="43" t="s">
        <v>11971</v>
      </c>
      <c r="F3531" s="38" t="s">
        <v>6402</v>
      </c>
      <c r="G3531" s="38" t="s">
        <v>48</v>
      </c>
      <c r="H3531" s="38" t="s">
        <v>11972</v>
      </c>
      <c r="I3531" s="38" t="s">
        <v>6231</v>
      </c>
      <c r="J3531" s="38">
        <f t="shared" si="55"/>
        <v>2012.8171999999995</v>
      </c>
      <c r="K3531" s="44">
        <v>1374.4981</v>
      </c>
      <c r="L3531" s="38" t="s">
        <v>1175</v>
      </c>
      <c r="M3531" s="38" t="s">
        <v>48</v>
      </c>
      <c r="N3531" s="38" t="s">
        <v>6499</v>
      </c>
      <c r="O3531" s="38" t="s">
        <v>5948</v>
      </c>
      <c r="P3531" s="38">
        <v>0</v>
      </c>
    </row>
    <row r="3532" spans="1:16" x14ac:dyDescent="0.3">
      <c r="A3532" s="38">
        <v>20121022.5</v>
      </c>
      <c r="B3532" s="38">
        <v>2456223</v>
      </c>
      <c r="C3532" s="38" t="s">
        <v>11973</v>
      </c>
      <c r="D3532" s="38" t="s">
        <v>3352</v>
      </c>
      <c r="E3532" s="43" t="s">
        <v>11974</v>
      </c>
      <c r="F3532" s="38" t="s">
        <v>6402</v>
      </c>
      <c r="G3532" s="38" t="s">
        <v>48</v>
      </c>
      <c r="H3532" s="38" t="s">
        <v>11975</v>
      </c>
      <c r="I3532" s="38" t="s">
        <v>5056</v>
      </c>
      <c r="J3532" s="38">
        <f t="shared" si="55"/>
        <v>2012.8179999999993</v>
      </c>
      <c r="K3532" s="44">
        <v>1375.1117999999999</v>
      </c>
      <c r="L3532" s="38" t="s">
        <v>4886</v>
      </c>
      <c r="M3532" s="38" t="s">
        <v>48</v>
      </c>
      <c r="N3532" s="38" t="s">
        <v>1310</v>
      </c>
      <c r="O3532" s="38" t="s">
        <v>6537</v>
      </c>
      <c r="P3532" s="38">
        <v>0</v>
      </c>
    </row>
    <row r="3533" spans="1:16" x14ac:dyDescent="0.3">
      <c r="A3533" s="38">
        <v>20121023.5</v>
      </c>
      <c r="B3533" s="38">
        <v>2456224</v>
      </c>
      <c r="C3533" s="38" t="s">
        <v>11976</v>
      </c>
      <c r="D3533" s="38" t="s">
        <v>680</v>
      </c>
      <c r="E3533" s="43" t="s">
        <v>11977</v>
      </c>
      <c r="F3533" s="38" t="s">
        <v>4909</v>
      </c>
      <c r="G3533" s="38" t="s">
        <v>48</v>
      </c>
      <c r="H3533" s="38" t="s">
        <v>8420</v>
      </c>
      <c r="I3533" s="38" t="s">
        <v>4125</v>
      </c>
      <c r="J3533" s="38">
        <f t="shared" si="55"/>
        <v>2012.8187999999991</v>
      </c>
      <c r="K3533" s="44">
        <v>1375.8378</v>
      </c>
      <c r="L3533" s="38" t="s">
        <v>1905</v>
      </c>
      <c r="M3533" s="38" t="s">
        <v>48</v>
      </c>
      <c r="N3533" s="38" t="s">
        <v>4756</v>
      </c>
      <c r="O3533" s="38" t="s">
        <v>4716</v>
      </c>
      <c r="P3533" s="38">
        <v>0</v>
      </c>
    </row>
    <row r="3534" spans="1:16" x14ac:dyDescent="0.3">
      <c r="A3534" s="38">
        <v>20121024.5</v>
      </c>
      <c r="B3534" s="38">
        <v>2456225</v>
      </c>
      <c r="C3534" s="38" t="s">
        <v>11978</v>
      </c>
      <c r="D3534" s="38" t="s">
        <v>840</v>
      </c>
      <c r="E3534" s="43" t="s">
        <v>11979</v>
      </c>
      <c r="F3534" s="38" t="s">
        <v>4909</v>
      </c>
      <c r="G3534" s="38" t="s">
        <v>48</v>
      </c>
      <c r="H3534" s="38" t="s">
        <v>4353</v>
      </c>
      <c r="I3534" s="38" t="s">
        <v>1127</v>
      </c>
      <c r="J3534" s="38">
        <f t="shared" si="55"/>
        <v>2012.8196000000007</v>
      </c>
      <c r="K3534" s="44">
        <v>1376.5066999999999</v>
      </c>
      <c r="L3534" s="38" t="s">
        <v>2528</v>
      </c>
      <c r="M3534" s="38" t="s">
        <v>48</v>
      </c>
      <c r="N3534" s="38" t="s">
        <v>8522</v>
      </c>
      <c r="O3534" s="38" t="s">
        <v>4710</v>
      </c>
      <c r="P3534" s="38">
        <v>0</v>
      </c>
    </row>
    <row r="3535" spans="1:16" x14ac:dyDescent="0.3">
      <c r="A3535" s="38">
        <v>20121025.5</v>
      </c>
      <c r="B3535" s="38">
        <v>2456226</v>
      </c>
      <c r="C3535" s="38" t="s">
        <v>11980</v>
      </c>
      <c r="D3535" s="38" t="s">
        <v>11981</v>
      </c>
      <c r="E3535" s="43" t="s">
        <v>10602</v>
      </c>
      <c r="F3535" s="38" t="s">
        <v>4909</v>
      </c>
      <c r="G3535" s="38" t="s">
        <v>48</v>
      </c>
      <c r="H3535" s="38" t="s">
        <v>2710</v>
      </c>
      <c r="I3535" s="38" t="s">
        <v>5056</v>
      </c>
      <c r="J3535" s="38">
        <f t="shared" si="55"/>
        <v>2012.8204000000005</v>
      </c>
      <c r="K3535" s="44">
        <v>1377.1727000000001</v>
      </c>
      <c r="L3535" s="38" t="s">
        <v>3512</v>
      </c>
      <c r="M3535" s="38" t="s">
        <v>48</v>
      </c>
      <c r="N3535" s="38" t="s">
        <v>10021</v>
      </c>
      <c r="O3535" s="38" t="s">
        <v>10321</v>
      </c>
      <c r="P3535" s="38">
        <v>0</v>
      </c>
    </row>
    <row r="3536" spans="1:16" x14ac:dyDescent="0.3">
      <c r="A3536" s="38">
        <v>20121026.5</v>
      </c>
      <c r="B3536" s="38">
        <v>2456227</v>
      </c>
      <c r="C3536" s="38" t="s">
        <v>11982</v>
      </c>
      <c r="D3536" s="38" t="s">
        <v>2767</v>
      </c>
      <c r="E3536" s="43" t="s">
        <v>11983</v>
      </c>
      <c r="F3536" s="38" t="s">
        <v>5004</v>
      </c>
      <c r="G3536" s="38" t="s">
        <v>48</v>
      </c>
      <c r="H3536" s="38" t="s">
        <v>557</v>
      </c>
      <c r="I3536" s="38" t="s">
        <v>2006</v>
      </c>
      <c r="J3536" s="38">
        <f t="shared" si="55"/>
        <v>2012.8212000000003</v>
      </c>
      <c r="K3536" s="44">
        <v>1377.8608999999999</v>
      </c>
      <c r="L3536" s="38" t="s">
        <v>1745</v>
      </c>
      <c r="M3536" s="38" t="s">
        <v>48</v>
      </c>
      <c r="N3536" s="38" t="s">
        <v>1443</v>
      </c>
      <c r="O3536" s="38" t="s">
        <v>8199</v>
      </c>
      <c r="P3536" s="38">
        <v>0</v>
      </c>
    </row>
    <row r="3537" spans="1:16" x14ac:dyDescent="0.3">
      <c r="A3537" s="38">
        <v>20121027.5</v>
      </c>
      <c r="B3537" s="38">
        <v>2456228</v>
      </c>
      <c r="C3537" s="38" t="s">
        <v>11984</v>
      </c>
      <c r="D3537" s="38" t="s">
        <v>323</v>
      </c>
      <c r="E3537" s="43" t="s">
        <v>11985</v>
      </c>
      <c r="F3537" s="38" t="s">
        <v>5004</v>
      </c>
      <c r="G3537" s="38" t="s">
        <v>48</v>
      </c>
      <c r="H3537" s="38" t="s">
        <v>4550</v>
      </c>
      <c r="I3537" s="38" t="s">
        <v>4125</v>
      </c>
      <c r="J3537" s="38">
        <f t="shared" si="55"/>
        <v>2012.8220000000001</v>
      </c>
      <c r="K3537" s="44">
        <v>1378.5354</v>
      </c>
      <c r="L3537" s="38" t="s">
        <v>1665</v>
      </c>
      <c r="M3537" s="38" t="s">
        <v>48</v>
      </c>
      <c r="N3537" s="38" t="s">
        <v>1407</v>
      </c>
      <c r="O3537" s="38" t="s">
        <v>2163</v>
      </c>
      <c r="P3537" s="38">
        <v>0</v>
      </c>
    </row>
    <row r="3538" spans="1:16" x14ac:dyDescent="0.3">
      <c r="A3538" s="38">
        <v>20121028.5</v>
      </c>
      <c r="B3538" s="38">
        <v>2456229</v>
      </c>
      <c r="C3538" s="38" t="s">
        <v>11986</v>
      </c>
      <c r="D3538" s="38" t="s">
        <v>2663</v>
      </c>
      <c r="E3538" s="43" t="s">
        <v>11987</v>
      </c>
      <c r="F3538" s="38" t="s">
        <v>5004</v>
      </c>
      <c r="G3538" s="38" t="s">
        <v>48</v>
      </c>
      <c r="H3538" s="38" t="s">
        <v>6910</v>
      </c>
      <c r="I3538" s="38" t="s">
        <v>3606</v>
      </c>
      <c r="J3538" s="38">
        <f t="shared" si="55"/>
        <v>2012.8227999999999</v>
      </c>
      <c r="K3538" s="44">
        <v>1379.2882999999999</v>
      </c>
      <c r="L3538" s="38" t="s">
        <v>6223</v>
      </c>
      <c r="M3538" s="38" t="s">
        <v>48</v>
      </c>
      <c r="N3538" s="38" t="s">
        <v>11988</v>
      </c>
      <c r="O3538" s="38" t="s">
        <v>11989</v>
      </c>
      <c r="P3538" s="38">
        <v>0</v>
      </c>
    </row>
    <row r="3539" spans="1:16" x14ac:dyDescent="0.3">
      <c r="A3539" s="38">
        <v>20121029.5</v>
      </c>
      <c r="B3539" s="38">
        <v>2456230</v>
      </c>
      <c r="C3539" s="38" t="s">
        <v>11990</v>
      </c>
      <c r="D3539" s="38" t="s">
        <v>446</v>
      </c>
      <c r="E3539" s="43" t="s">
        <v>11655</v>
      </c>
      <c r="F3539" s="38" t="s">
        <v>6402</v>
      </c>
      <c r="G3539" s="38" t="s">
        <v>48</v>
      </c>
      <c r="H3539" s="38" t="s">
        <v>7961</v>
      </c>
      <c r="I3539" s="38" t="s">
        <v>1900</v>
      </c>
      <c r="J3539" s="38">
        <f t="shared" si="55"/>
        <v>2012.8235999999997</v>
      </c>
      <c r="K3539" s="44">
        <v>1380.1061999999999</v>
      </c>
      <c r="L3539" s="38" t="s">
        <v>5088</v>
      </c>
      <c r="M3539" s="38" t="s">
        <v>48</v>
      </c>
      <c r="N3539" s="38" t="s">
        <v>11991</v>
      </c>
      <c r="O3539" s="38" t="s">
        <v>11962</v>
      </c>
      <c r="P3539" s="38">
        <v>0</v>
      </c>
    </row>
    <row r="3540" spans="1:16" x14ac:dyDescent="0.3">
      <c r="A3540" s="38">
        <v>20121030.5</v>
      </c>
      <c r="B3540" s="38">
        <v>2456231</v>
      </c>
      <c r="C3540" s="38" t="s">
        <v>11992</v>
      </c>
      <c r="D3540" s="38" t="s">
        <v>11993</v>
      </c>
      <c r="E3540" s="43" t="s">
        <v>11994</v>
      </c>
      <c r="F3540" s="38" t="s">
        <v>6402</v>
      </c>
      <c r="G3540" s="38" t="s">
        <v>48</v>
      </c>
      <c r="H3540" s="38" t="s">
        <v>6095</v>
      </c>
      <c r="I3540" s="38" t="s">
        <v>1798</v>
      </c>
      <c r="J3540" s="38">
        <f t="shared" si="55"/>
        <v>2012.8243999999995</v>
      </c>
      <c r="K3540" s="44">
        <v>1380.8918000000001</v>
      </c>
      <c r="L3540" s="38" t="s">
        <v>1804</v>
      </c>
      <c r="M3540" s="38" t="s">
        <v>48</v>
      </c>
      <c r="N3540" s="38" t="s">
        <v>4859</v>
      </c>
      <c r="O3540" s="38" t="s">
        <v>3843</v>
      </c>
      <c r="P3540" s="38">
        <v>0</v>
      </c>
    </row>
    <row r="3541" spans="1:16" x14ac:dyDescent="0.3">
      <c r="A3541" s="38">
        <v>20121031.5</v>
      </c>
      <c r="B3541" s="38">
        <v>2456232</v>
      </c>
      <c r="C3541" s="38" t="s">
        <v>11995</v>
      </c>
      <c r="D3541" s="38" t="s">
        <v>55</v>
      </c>
      <c r="E3541" s="43" t="s">
        <v>55</v>
      </c>
      <c r="F3541" s="38" t="s">
        <v>56</v>
      </c>
      <c r="G3541" s="38" t="s">
        <v>56</v>
      </c>
      <c r="H3541" s="38" t="s">
        <v>56</v>
      </c>
      <c r="I3541" s="38" t="s">
        <v>56</v>
      </c>
      <c r="J3541" s="38">
        <f t="shared" si="55"/>
        <v>2012.8251999999993</v>
      </c>
      <c r="K3541" s="44">
        <v>0</v>
      </c>
      <c r="L3541" s="38" t="s">
        <v>56</v>
      </c>
      <c r="M3541" s="38" t="s">
        <v>56</v>
      </c>
      <c r="N3541" s="38" t="s">
        <v>56</v>
      </c>
      <c r="O3541" s="38" t="s">
        <v>56</v>
      </c>
      <c r="P3541" s="38">
        <v>0</v>
      </c>
    </row>
    <row r="3542" spans="1:16" x14ac:dyDescent="0.3">
      <c r="A3542" s="38">
        <v>20121101.5</v>
      </c>
      <c r="B3542" s="38">
        <v>2456233</v>
      </c>
      <c r="C3542" s="38" t="s">
        <v>11996</v>
      </c>
      <c r="D3542" s="38" t="s">
        <v>55</v>
      </c>
      <c r="E3542" s="43" t="s">
        <v>55</v>
      </c>
      <c r="F3542" s="38" t="s">
        <v>56</v>
      </c>
      <c r="G3542" s="38" t="s">
        <v>56</v>
      </c>
      <c r="H3542" s="38" t="s">
        <v>56</v>
      </c>
      <c r="I3542" s="38" t="s">
        <v>56</v>
      </c>
      <c r="J3542" s="38">
        <f t="shared" si="55"/>
        <v>2012.8811999999998</v>
      </c>
      <c r="K3542" s="44">
        <v>0</v>
      </c>
      <c r="L3542" s="38" t="s">
        <v>56</v>
      </c>
      <c r="M3542" s="38" t="s">
        <v>56</v>
      </c>
      <c r="N3542" s="38" t="s">
        <v>56</v>
      </c>
      <c r="O3542" s="38" t="s">
        <v>56</v>
      </c>
      <c r="P3542" s="38">
        <v>0</v>
      </c>
    </row>
    <row r="3543" spans="1:16" x14ac:dyDescent="0.3">
      <c r="A3543" s="38">
        <v>20121102.5</v>
      </c>
      <c r="B3543" s="38">
        <v>2456234</v>
      </c>
      <c r="C3543" s="38" t="s">
        <v>11997</v>
      </c>
      <c r="D3543" s="38" t="s">
        <v>55</v>
      </c>
      <c r="E3543" s="43" t="s">
        <v>55</v>
      </c>
      <c r="F3543" s="38" t="s">
        <v>56</v>
      </c>
      <c r="G3543" s="38" t="s">
        <v>56</v>
      </c>
      <c r="H3543" s="38" t="s">
        <v>56</v>
      </c>
      <c r="I3543" s="38" t="s">
        <v>56</v>
      </c>
      <c r="J3543" s="38">
        <f t="shared" si="55"/>
        <v>2012.8819999999996</v>
      </c>
      <c r="K3543" s="44">
        <v>0</v>
      </c>
      <c r="L3543" s="38" t="s">
        <v>56</v>
      </c>
      <c r="M3543" s="38" t="s">
        <v>56</v>
      </c>
      <c r="N3543" s="38" t="s">
        <v>56</v>
      </c>
      <c r="O3543" s="38" t="s">
        <v>56</v>
      </c>
      <c r="P3543" s="38">
        <v>0</v>
      </c>
    </row>
    <row r="3544" spans="1:16" x14ac:dyDescent="0.3">
      <c r="A3544" s="38">
        <v>20121103.5</v>
      </c>
      <c r="B3544" s="38">
        <v>2456235</v>
      </c>
      <c r="C3544" s="38" t="s">
        <v>11998</v>
      </c>
      <c r="D3544" s="38" t="s">
        <v>55</v>
      </c>
      <c r="E3544" s="43" t="s">
        <v>55</v>
      </c>
      <c r="F3544" s="38" t="s">
        <v>56</v>
      </c>
      <c r="G3544" s="38" t="s">
        <v>56</v>
      </c>
      <c r="H3544" s="38" t="s">
        <v>56</v>
      </c>
      <c r="I3544" s="38" t="s">
        <v>56</v>
      </c>
      <c r="J3544" s="38">
        <f t="shared" si="55"/>
        <v>2012.8827999999994</v>
      </c>
      <c r="K3544" s="44">
        <v>0</v>
      </c>
      <c r="L3544" s="38" t="s">
        <v>56</v>
      </c>
      <c r="M3544" s="38" t="s">
        <v>56</v>
      </c>
      <c r="N3544" s="38" t="s">
        <v>56</v>
      </c>
      <c r="O3544" s="38" t="s">
        <v>56</v>
      </c>
      <c r="P3544" s="38">
        <v>0</v>
      </c>
    </row>
    <row r="3545" spans="1:16" x14ac:dyDescent="0.3">
      <c r="A3545" s="38">
        <v>20121104.5</v>
      </c>
      <c r="B3545" s="38">
        <v>2456236</v>
      </c>
      <c r="C3545" s="38" t="s">
        <v>11999</v>
      </c>
      <c r="D3545" s="38" t="s">
        <v>55</v>
      </c>
      <c r="E3545" s="43" t="s">
        <v>55</v>
      </c>
      <c r="F3545" s="38" t="s">
        <v>56</v>
      </c>
      <c r="G3545" s="38" t="s">
        <v>56</v>
      </c>
      <c r="H3545" s="38" t="s">
        <v>56</v>
      </c>
      <c r="I3545" s="38" t="s">
        <v>56</v>
      </c>
      <c r="J3545" s="38">
        <f t="shared" si="55"/>
        <v>2012.8835999999992</v>
      </c>
      <c r="K3545" s="44">
        <v>0</v>
      </c>
      <c r="L3545" s="38" t="s">
        <v>56</v>
      </c>
      <c r="M3545" s="38" t="s">
        <v>56</v>
      </c>
      <c r="N3545" s="38" t="s">
        <v>56</v>
      </c>
      <c r="O3545" s="38" t="s">
        <v>56</v>
      </c>
      <c r="P3545" s="38">
        <v>0</v>
      </c>
    </row>
    <row r="3546" spans="1:16" x14ac:dyDescent="0.3">
      <c r="A3546" s="38">
        <v>20121105.5</v>
      </c>
      <c r="B3546" s="38">
        <v>2456237</v>
      </c>
      <c r="C3546" s="38" t="s">
        <v>12000</v>
      </c>
      <c r="D3546" s="38" t="s">
        <v>55</v>
      </c>
      <c r="E3546" s="43" t="s">
        <v>55</v>
      </c>
      <c r="F3546" s="38" t="s">
        <v>56</v>
      </c>
      <c r="G3546" s="38" t="s">
        <v>56</v>
      </c>
      <c r="H3546" s="38" t="s">
        <v>56</v>
      </c>
      <c r="I3546" s="38" t="s">
        <v>56</v>
      </c>
      <c r="J3546" s="38">
        <f t="shared" si="55"/>
        <v>2012.8844000000008</v>
      </c>
      <c r="K3546" s="44">
        <v>0</v>
      </c>
      <c r="L3546" s="38" t="s">
        <v>56</v>
      </c>
      <c r="M3546" s="38" t="s">
        <v>56</v>
      </c>
      <c r="N3546" s="38" t="s">
        <v>56</v>
      </c>
      <c r="O3546" s="38" t="s">
        <v>56</v>
      </c>
      <c r="P3546" s="38">
        <v>0</v>
      </c>
    </row>
    <row r="3547" spans="1:16" x14ac:dyDescent="0.3">
      <c r="A3547" s="38">
        <v>20121106.5</v>
      </c>
      <c r="B3547" s="38">
        <v>2456238</v>
      </c>
      <c r="C3547" s="38" t="s">
        <v>12001</v>
      </c>
      <c r="D3547" s="38" t="s">
        <v>55</v>
      </c>
      <c r="E3547" s="43" t="s">
        <v>55</v>
      </c>
      <c r="F3547" s="38" t="s">
        <v>56</v>
      </c>
      <c r="G3547" s="38" t="s">
        <v>56</v>
      </c>
      <c r="H3547" s="38" t="s">
        <v>56</v>
      </c>
      <c r="I3547" s="38" t="s">
        <v>56</v>
      </c>
      <c r="J3547" s="38">
        <f t="shared" si="55"/>
        <v>2012.8852000000006</v>
      </c>
      <c r="K3547" s="44">
        <v>0</v>
      </c>
      <c r="L3547" s="38" t="s">
        <v>56</v>
      </c>
      <c r="M3547" s="38" t="s">
        <v>56</v>
      </c>
      <c r="N3547" s="38" t="s">
        <v>56</v>
      </c>
      <c r="O3547" s="38" t="s">
        <v>56</v>
      </c>
      <c r="P3547" s="38">
        <v>0</v>
      </c>
    </row>
    <row r="3548" spans="1:16" x14ac:dyDescent="0.3">
      <c r="A3548" s="38">
        <v>20121107.5</v>
      </c>
      <c r="B3548" s="38">
        <v>2456239</v>
      </c>
      <c r="C3548" s="38" t="s">
        <v>12002</v>
      </c>
      <c r="D3548" s="38" t="s">
        <v>55</v>
      </c>
      <c r="E3548" s="43" t="s">
        <v>55</v>
      </c>
      <c r="F3548" s="38" t="s">
        <v>56</v>
      </c>
      <c r="G3548" s="38" t="s">
        <v>56</v>
      </c>
      <c r="H3548" s="38" t="s">
        <v>56</v>
      </c>
      <c r="I3548" s="38" t="s">
        <v>56</v>
      </c>
      <c r="J3548" s="38">
        <f t="shared" si="55"/>
        <v>2012.8860000000004</v>
      </c>
      <c r="K3548" s="44">
        <v>0</v>
      </c>
      <c r="L3548" s="38" t="s">
        <v>56</v>
      </c>
      <c r="M3548" s="38" t="s">
        <v>56</v>
      </c>
      <c r="N3548" s="38" t="s">
        <v>56</v>
      </c>
      <c r="O3548" s="38" t="s">
        <v>56</v>
      </c>
      <c r="P3548" s="38">
        <v>0</v>
      </c>
    </row>
    <row r="3549" spans="1:16" x14ac:dyDescent="0.3">
      <c r="A3549" s="38">
        <v>20121108.5</v>
      </c>
      <c r="B3549" s="38">
        <v>2456240</v>
      </c>
      <c r="C3549" s="38" t="s">
        <v>12003</v>
      </c>
      <c r="D3549" s="38" t="s">
        <v>55</v>
      </c>
      <c r="E3549" s="43" t="s">
        <v>55</v>
      </c>
      <c r="F3549" s="38" t="s">
        <v>56</v>
      </c>
      <c r="G3549" s="38" t="s">
        <v>56</v>
      </c>
      <c r="H3549" s="38" t="s">
        <v>56</v>
      </c>
      <c r="I3549" s="38" t="s">
        <v>56</v>
      </c>
      <c r="J3549" s="38">
        <f t="shared" si="55"/>
        <v>2012.8868000000002</v>
      </c>
      <c r="K3549" s="44">
        <v>0</v>
      </c>
      <c r="L3549" s="38" t="s">
        <v>56</v>
      </c>
      <c r="M3549" s="38" t="s">
        <v>56</v>
      </c>
      <c r="N3549" s="38" t="s">
        <v>56</v>
      </c>
      <c r="O3549" s="38" t="s">
        <v>56</v>
      </c>
      <c r="P3549" s="38">
        <v>0</v>
      </c>
    </row>
    <row r="3550" spans="1:16" x14ac:dyDescent="0.3">
      <c r="A3550" s="38">
        <v>20121109.5</v>
      </c>
      <c r="B3550" s="38">
        <v>2456241</v>
      </c>
      <c r="C3550" s="38" t="s">
        <v>12004</v>
      </c>
      <c r="D3550" s="38" t="s">
        <v>12005</v>
      </c>
      <c r="E3550" s="43" t="s">
        <v>12006</v>
      </c>
      <c r="F3550" s="38" t="s">
        <v>12007</v>
      </c>
      <c r="G3550" s="38" t="s">
        <v>48</v>
      </c>
      <c r="H3550" s="38" t="s">
        <v>12008</v>
      </c>
      <c r="I3550" s="38" t="s">
        <v>12009</v>
      </c>
      <c r="J3550" s="38">
        <f t="shared" si="55"/>
        <v>2012.8876</v>
      </c>
      <c r="K3550" s="44">
        <v>1388.0481</v>
      </c>
      <c r="L3550" s="38" t="s">
        <v>12010</v>
      </c>
      <c r="M3550" s="38" t="s">
        <v>48</v>
      </c>
      <c r="N3550" s="38" t="s">
        <v>10705</v>
      </c>
      <c r="O3550" s="38" t="s">
        <v>12011</v>
      </c>
      <c r="P3550" s="38">
        <v>0</v>
      </c>
    </row>
    <row r="3551" spans="1:16" x14ac:dyDescent="0.3">
      <c r="A3551" s="38">
        <v>20121110.5</v>
      </c>
      <c r="B3551" s="38">
        <v>2456242</v>
      </c>
      <c r="C3551" s="38" t="s">
        <v>12012</v>
      </c>
      <c r="D3551" s="38" t="s">
        <v>6451</v>
      </c>
      <c r="E3551" s="43" t="s">
        <v>12013</v>
      </c>
      <c r="F3551" s="38" t="s">
        <v>12007</v>
      </c>
      <c r="G3551" s="38" t="s">
        <v>48</v>
      </c>
      <c r="H3551" s="38" t="s">
        <v>10736</v>
      </c>
      <c r="I3551" s="38" t="s">
        <v>12014</v>
      </c>
      <c r="J3551" s="38">
        <f t="shared" si="55"/>
        <v>2012.8883999999998</v>
      </c>
      <c r="K3551" s="44">
        <v>1388.3761999999999</v>
      </c>
      <c r="L3551" s="38" t="s">
        <v>12015</v>
      </c>
      <c r="M3551" s="38" t="s">
        <v>48</v>
      </c>
      <c r="N3551" s="38" t="s">
        <v>11591</v>
      </c>
      <c r="O3551" s="38" t="s">
        <v>12016</v>
      </c>
      <c r="P3551" s="38">
        <v>0</v>
      </c>
    </row>
    <row r="3552" spans="1:16" x14ac:dyDescent="0.3">
      <c r="A3552" s="38">
        <v>20121111.5</v>
      </c>
      <c r="B3552" s="38">
        <v>2456243</v>
      </c>
      <c r="C3552" s="38" t="s">
        <v>12017</v>
      </c>
      <c r="D3552" s="38" t="s">
        <v>8571</v>
      </c>
      <c r="E3552" s="43" t="s">
        <v>12018</v>
      </c>
      <c r="F3552" s="38" t="s">
        <v>12019</v>
      </c>
      <c r="G3552" s="38" t="s">
        <v>48</v>
      </c>
      <c r="H3552" s="38" t="s">
        <v>12020</v>
      </c>
      <c r="I3552" s="38" t="s">
        <v>12021</v>
      </c>
      <c r="J3552" s="38">
        <f t="shared" si="55"/>
        <v>2012.8891999999996</v>
      </c>
      <c r="K3552" s="44">
        <v>1389.0272</v>
      </c>
      <c r="L3552" s="38" t="s">
        <v>12022</v>
      </c>
      <c r="M3552" s="38" t="s">
        <v>48</v>
      </c>
      <c r="N3552" s="38" t="s">
        <v>1180</v>
      </c>
      <c r="O3552" s="38" t="s">
        <v>12023</v>
      </c>
      <c r="P3552" s="38">
        <v>0</v>
      </c>
    </row>
    <row r="3553" spans="1:16" x14ac:dyDescent="0.3">
      <c r="A3553" s="38">
        <v>20121112.5</v>
      </c>
      <c r="B3553" s="38">
        <v>2456244</v>
      </c>
      <c r="C3553" s="38" t="s">
        <v>12024</v>
      </c>
      <c r="D3553" s="38" t="s">
        <v>11993</v>
      </c>
      <c r="E3553" s="43" t="s">
        <v>209</v>
      </c>
      <c r="F3553" s="38" t="s">
        <v>12019</v>
      </c>
      <c r="G3553" s="38" t="s">
        <v>48</v>
      </c>
      <c r="H3553" s="38" t="s">
        <v>12025</v>
      </c>
      <c r="I3553" s="38" t="s">
        <v>12026</v>
      </c>
      <c r="J3553" s="38">
        <f t="shared" si="55"/>
        <v>2012.8899999999994</v>
      </c>
      <c r="K3553" s="44">
        <v>1389.5689</v>
      </c>
      <c r="L3553" s="38" t="s">
        <v>12027</v>
      </c>
      <c r="M3553" s="38" t="s">
        <v>48</v>
      </c>
      <c r="N3553" s="38" t="s">
        <v>12028</v>
      </c>
      <c r="O3553" s="38" t="s">
        <v>12029</v>
      </c>
      <c r="P3553" s="38">
        <v>0</v>
      </c>
    </row>
    <row r="3554" spans="1:16" x14ac:dyDescent="0.3">
      <c r="A3554" s="38">
        <v>20121113.5</v>
      </c>
      <c r="B3554" s="38">
        <v>2456245</v>
      </c>
      <c r="C3554" s="38" t="s">
        <v>12030</v>
      </c>
      <c r="D3554" s="38" t="s">
        <v>12031</v>
      </c>
      <c r="E3554" s="43" t="s">
        <v>12032</v>
      </c>
      <c r="F3554" s="38" t="s">
        <v>12019</v>
      </c>
      <c r="G3554" s="38" t="s">
        <v>48</v>
      </c>
      <c r="H3554" s="38" t="s">
        <v>12033</v>
      </c>
      <c r="I3554" s="38" t="s">
        <v>12034</v>
      </c>
      <c r="J3554" s="38">
        <f t="shared" si="55"/>
        <v>2012.8907999999992</v>
      </c>
      <c r="K3554" s="44">
        <v>1390.5990999999999</v>
      </c>
      <c r="L3554" s="38" t="s">
        <v>12035</v>
      </c>
      <c r="M3554" s="38" t="s">
        <v>48</v>
      </c>
      <c r="N3554" s="38" t="s">
        <v>12036</v>
      </c>
      <c r="O3554" s="38" t="s">
        <v>12037</v>
      </c>
      <c r="P3554" s="38">
        <v>0</v>
      </c>
    </row>
    <row r="3555" spans="1:16" x14ac:dyDescent="0.3">
      <c r="A3555" s="38">
        <v>20121114.5</v>
      </c>
      <c r="B3555" s="38">
        <v>2456246</v>
      </c>
      <c r="C3555" s="38" t="s">
        <v>12038</v>
      </c>
      <c r="D3555" s="38" t="s">
        <v>55</v>
      </c>
      <c r="E3555" s="43" t="s">
        <v>55</v>
      </c>
      <c r="F3555" s="38" t="s">
        <v>56</v>
      </c>
      <c r="G3555" s="38" t="s">
        <v>56</v>
      </c>
      <c r="H3555" s="38" t="s">
        <v>56</v>
      </c>
      <c r="I3555" s="38" t="s">
        <v>56</v>
      </c>
      <c r="J3555" s="38">
        <f t="shared" si="55"/>
        <v>2012.8916000000008</v>
      </c>
      <c r="K3555" s="44">
        <v>0</v>
      </c>
      <c r="L3555" s="38" t="s">
        <v>56</v>
      </c>
      <c r="M3555" s="38" t="s">
        <v>56</v>
      </c>
      <c r="N3555" s="38" t="s">
        <v>56</v>
      </c>
      <c r="O3555" s="38" t="s">
        <v>56</v>
      </c>
      <c r="P3555" s="38">
        <v>0</v>
      </c>
    </row>
    <row r="3556" spans="1:16" x14ac:dyDescent="0.3">
      <c r="A3556" s="38">
        <v>20121115.5</v>
      </c>
      <c r="B3556" s="38">
        <v>2456247</v>
      </c>
      <c r="C3556" s="38" t="s">
        <v>12039</v>
      </c>
      <c r="D3556" s="38" t="s">
        <v>55</v>
      </c>
      <c r="E3556" s="43" t="s">
        <v>55</v>
      </c>
      <c r="F3556" s="38" t="s">
        <v>56</v>
      </c>
      <c r="G3556" s="38" t="s">
        <v>56</v>
      </c>
      <c r="H3556" s="38" t="s">
        <v>56</v>
      </c>
      <c r="I3556" s="38" t="s">
        <v>56</v>
      </c>
      <c r="J3556" s="38">
        <f t="shared" si="55"/>
        <v>2012.8924000000006</v>
      </c>
      <c r="K3556" s="44">
        <v>0</v>
      </c>
      <c r="L3556" s="38" t="s">
        <v>56</v>
      </c>
      <c r="M3556" s="38" t="s">
        <v>56</v>
      </c>
      <c r="N3556" s="38" t="s">
        <v>56</v>
      </c>
      <c r="O3556" s="38" t="s">
        <v>56</v>
      </c>
      <c r="P3556" s="38">
        <v>0</v>
      </c>
    </row>
    <row r="3557" spans="1:16" x14ac:dyDescent="0.3">
      <c r="A3557" s="38">
        <v>20121116.5</v>
      </c>
      <c r="B3557" s="38">
        <v>2456248</v>
      </c>
      <c r="C3557" s="38" t="s">
        <v>12040</v>
      </c>
      <c r="D3557" s="38" t="s">
        <v>55</v>
      </c>
      <c r="E3557" s="43" t="s">
        <v>55</v>
      </c>
      <c r="F3557" s="38" t="s">
        <v>56</v>
      </c>
      <c r="G3557" s="38" t="s">
        <v>56</v>
      </c>
      <c r="H3557" s="38" t="s">
        <v>56</v>
      </c>
      <c r="I3557" s="38" t="s">
        <v>56</v>
      </c>
      <c r="J3557" s="38">
        <f t="shared" si="55"/>
        <v>2012.8932000000004</v>
      </c>
      <c r="K3557" s="44">
        <v>0</v>
      </c>
      <c r="L3557" s="38" t="s">
        <v>56</v>
      </c>
      <c r="M3557" s="38" t="s">
        <v>56</v>
      </c>
      <c r="N3557" s="38" t="s">
        <v>56</v>
      </c>
      <c r="O3557" s="38" t="s">
        <v>56</v>
      </c>
      <c r="P3557" s="38">
        <v>0</v>
      </c>
    </row>
    <row r="3558" spans="1:16" x14ac:dyDescent="0.3">
      <c r="A3558" s="38">
        <v>20121117.5</v>
      </c>
      <c r="B3558" s="38">
        <v>2456249</v>
      </c>
      <c r="C3558" s="38" t="s">
        <v>12041</v>
      </c>
      <c r="D3558" s="38" t="s">
        <v>55</v>
      </c>
      <c r="E3558" s="43" t="s">
        <v>55</v>
      </c>
      <c r="F3558" s="38" t="s">
        <v>56</v>
      </c>
      <c r="G3558" s="38" t="s">
        <v>56</v>
      </c>
      <c r="H3558" s="38" t="s">
        <v>56</v>
      </c>
      <c r="I3558" s="38" t="s">
        <v>56</v>
      </c>
      <c r="J3558" s="38">
        <f t="shared" si="55"/>
        <v>2012.8940000000002</v>
      </c>
      <c r="K3558" s="44">
        <v>0</v>
      </c>
      <c r="L3558" s="38" t="s">
        <v>56</v>
      </c>
      <c r="M3558" s="38" t="s">
        <v>56</v>
      </c>
      <c r="N3558" s="38" t="s">
        <v>56</v>
      </c>
      <c r="O3558" s="38" t="s">
        <v>56</v>
      </c>
      <c r="P3558" s="38">
        <v>0</v>
      </c>
    </row>
    <row r="3559" spans="1:16" x14ac:dyDescent="0.3">
      <c r="A3559" s="38">
        <v>20121118.5</v>
      </c>
      <c r="B3559" s="38">
        <v>2456250</v>
      </c>
      <c r="C3559" s="38" t="s">
        <v>12042</v>
      </c>
      <c r="D3559" s="38" t="s">
        <v>55</v>
      </c>
      <c r="E3559" s="43" t="s">
        <v>55</v>
      </c>
      <c r="F3559" s="38" t="s">
        <v>56</v>
      </c>
      <c r="G3559" s="38" t="s">
        <v>56</v>
      </c>
      <c r="H3559" s="38" t="s">
        <v>56</v>
      </c>
      <c r="I3559" s="38" t="s">
        <v>56</v>
      </c>
      <c r="J3559" s="38">
        <f t="shared" si="55"/>
        <v>2012.8948</v>
      </c>
      <c r="K3559" s="44">
        <v>0</v>
      </c>
      <c r="L3559" s="38" t="s">
        <v>56</v>
      </c>
      <c r="M3559" s="38" t="s">
        <v>56</v>
      </c>
      <c r="N3559" s="38" t="s">
        <v>56</v>
      </c>
      <c r="O3559" s="38" t="s">
        <v>56</v>
      </c>
      <c r="P3559" s="38">
        <v>0</v>
      </c>
    </row>
    <row r="3560" spans="1:16" x14ac:dyDescent="0.3">
      <c r="A3560" s="38">
        <v>20121119.5</v>
      </c>
      <c r="B3560" s="38">
        <v>2456251</v>
      </c>
      <c r="C3560" s="38" t="s">
        <v>12043</v>
      </c>
      <c r="D3560" s="38" t="s">
        <v>55</v>
      </c>
      <c r="E3560" s="43" t="s">
        <v>55</v>
      </c>
      <c r="F3560" s="38" t="s">
        <v>56</v>
      </c>
      <c r="G3560" s="38" t="s">
        <v>56</v>
      </c>
      <c r="H3560" s="38" t="s">
        <v>56</v>
      </c>
      <c r="I3560" s="38" t="s">
        <v>56</v>
      </c>
      <c r="J3560" s="38">
        <f t="shared" si="55"/>
        <v>2012.8955999999998</v>
      </c>
      <c r="K3560" s="44">
        <v>0</v>
      </c>
      <c r="L3560" s="38" t="s">
        <v>56</v>
      </c>
      <c r="M3560" s="38" t="s">
        <v>56</v>
      </c>
      <c r="N3560" s="38" t="s">
        <v>56</v>
      </c>
      <c r="O3560" s="38" t="s">
        <v>56</v>
      </c>
      <c r="P3560" s="38">
        <v>0</v>
      </c>
    </row>
    <row r="3561" spans="1:16" x14ac:dyDescent="0.3">
      <c r="A3561" s="38">
        <v>20121120.5</v>
      </c>
      <c r="B3561" s="38">
        <v>2456252</v>
      </c>
      <c r="C3561" s="38" t="s">
        <v>12044</v>
      </c>
      <c r="D3561" s="38" t="s">
        <v>12045</v>
      </c>
      <c r="E3561" s="43" t="s">
        <v>12046</v>
      </c>
      <c r="F3561" s="38" t="s">
        <v>12047</v>
      </c>
      <c r="G3561" s="38" t="s">
        <v>48</v>
      </c>
      <c r="H3561" s="38" t="s">
        <v>12048</v>
      </c>
      <c r="I3561" s="38" t="s">
        <v>12049</v>
      </c>
      <c r="J3561" s="38">
        <f t="shared" si="55"/>
        <v>2012.8963999999996</v>
      </c>
      <c r="K3561" s="44">
        <v>1395.2299</v>
      </c>
      <c r="L3561" s="38" t="s">
        <v>12050</v>
      </c>
      <c r="M3561" s="38" t="s">
        <v>48</v>
      </c>
      <c r="N3561" s="38" t="s">
        <v>5736</v>
      </c>
      <c r="O3561" s="38" t="s">
        <v>12051</v>
      </c>
      <c r="P3561" s="38">
        <v>0</v>
      </c>
    </row>
    <row r="3562" spans="1:16" x14ac:dyDescent="0.3">
      <c r="A3562" s="38">
        <v>20121121.5</v>
      </c>
      <c r="B3562" s="38">
        <v>2456253</v>
      </c>
      <c r="C3562" s="38" t="s">
        <v>12052</v>
      </c>
      <c r="D3562" s="38" t="s">
        <v>12053</v>
      </c>
      <c r="E3562" s="43" t="s">
        <v>12054</v>
      </c>
      <c r="F3562" s="38" t="s">
        <v>12047</v>
      </c>
      <c r="G3562" s="38" t="s">
        <v>48</v>
      </c>
      <c r="H3562" s="38" t="s">
        <v>12055</v>
      </c>
      <c r="I3562" s="38" t="s">
        <v>12056</v>
      </c>
      <c r="J3562" s="38">
        <f t="shared" si="55"/>
        <v>2012.8971999999994</v>
      </c>
      <c r="K3562" s="44">
        <v>1395.385</v>
      </c>
      <c r="L3562" s="38" t="s">
        <v>10965</v>
      </c>
      <c r="M3562" s="38" t="s">
        <v>48</v>
      </c>
      <c r="N3562" s="38" t="s">
        <v>9814</v>
      </c>
      <c r="O3562" s="38" t="s">
        <v>12057</v>
      </c>
      <c r="P3562" s="38">
        <v>0</v>
      </c>
    </row>
    <row r="3563" spans="1:16" x14ac:dyDescent="0.3">
      <c r="A3563" s="38">
        <v>20121122.5</v>
      </c>
      <c r="B3563" s="38">
        <v>2456254</v>
      </c>
      <c r="C3563" s="38" t="s">
        <v>12058</v>
      </c>
      <c r="D3563" s="38" t="s">
        <v>12059</v>
      </c>
      <c r="E3563" s="43" t="s">
        <v>12060</v>
      </c>
      <c r="F3563" s="38" t="s">
        <v>12047</v>
      </c>
      <c r="G3563" s="38" t="s">
        <v>48</v>
      </c>
      <c r="H3563" s="38" t="s">
        <v>10138</v>
      </c>
      <c r="I3563" s="38" t="s">
        <v>12061</v>
      </c>
      <c r="J3563" s="38">
        <f t="shared" si="55"/>
        <v>2012.8979999999992</v>
      </c>
      <c r="K3563" s="44">
        <v>1396.1241</v>
      </c>
      <c r="L3563" s="38" t="s">
        <v>12062</v>
      </c>
      <c r="M3563" s="38" t="s">
        <v>48</v>
      </c>
      <c r="N3563" s="38" t="s">
        <v>5352</v>
      </c>
      <c r="O3563" s="38" t="s">
        <v>12063</v>
      </c>
      <c r="P3563" s="38">
        <v>0</v>
      </c>
    </row>
    <row r="3564" spans="1:16" x14ac:dyDescent="0.3">
      <c r="A3564" s="38">
        <v>20121123.5</v>
      </c>
      <c r="B3564" s="38">
        <v>2456255</v>
      </c>
      <c r="C3564" s="38" t="s">
        <v>12064</v>
      </c>
      <c r="D3564" s="38" t="s">
        <v>12065</v>
      </c>
      <c r="E3564" s="43" t="s">
        <v>12066</v>
      </c>
      <c r="F3564" s="38" t="s">
        <v>12047</v>
      </c>
      <c r="G3564" s="38" t="s">
        <v>48</v>
      </c>
      <c r="H3564" s="38" t="s">
        <v>2913</v>
      </c>
      <c r="I3564" s="38" t="s">
        <v>12021</v>
      </c>
      <c r="J3564" s="38">
        <f t="shared" si="55"/>
        <v>2012.8988000000008</v>
      </c>
      <c r="K3564" s="44">
        <v>1396.4724000000001</v>
      </c>
      <c r="L3564" s="38" t="s">
        <v>12067</v>
      </c>
      <c r="M3564" s="38" t="s">
        <v>48</v>
      </c>
      <c r="N3564" s="38" t="s">
        <v>3463</v>
      </c>
      <c r="O3564" s="38" t="s">
        <v>12068</v>
      </c>
      <c r="P3564" s="38">
        <v>0</v>
      </c>
    </row>
    <row r="3565" spans="1:16" x14ac:dyDescent="0.3">
      <c r="A3565" s="38">
        <v>20121124.5</v>
      </c>
      <c r="B3565" s="38">
        <v>2456256</v>
      </c>
      <c r="C3565" s="38" t="s">
        <v>12069</v>
      </c>
      <c r="D3565" s="38" t="s">
        <v>6787</v>
      </c>
      <c r="E3565" s="43" t="s">
        <v>12070</v>
      </c>
      <c r="F3565" s="38" t="s">
        <v>12047</v>
      </c>
      <c r="G3565" s="38" t="s">
        <v>48</v>
      </c>
      <c r="H3565" s="38" t="s">
        <v>11319</v>
      </c>
      <c r="I3565" s="38" t="s">
        <v>12071</v>
      </c>
      <c r="J3565" s="38">
        <f t="shared" si="55"/>
        <v>2012.8996000000006</v>
      </c>
      <c r="K3565" s="44">
        <v>1397.0482999999999</v>
      </c>
      <c r="L3565" s="38" t="s">
        <v>5377</v>
      </c>
      <c r="M3565" s="38" t="s">
        <v>48</v>
      </c>
      <c r="N3565" s="38" t="s">
        <v>2963</v>
      </c>
      <c r="O3565" s="38" t="s">
        <v>12072</v>
      </c>
      <c r="P3565" s="38">
        <v>0</v>
      </c>
    </row>
    <row r="3566" spans="1:16" x14ac:dyDescent="0.3">
      <c r="A3566" s="38">
        <v>20121125.5</v>
      </c>
      <c r="B3566" s="38">
        <v>2456257</v>
      </c>
      <c r="C3566" s="38" t="s">
        <v>12073</v>
      </c>
      <c r="D3566" s="38" t="s">
        <v>373</v>
      </c>
      <c r="E3566" s="43" t="s">
        <v>12074</v>
      </c>
      <c r="F3566" s="38" t="s">
        <v>12047</v>
      </c>
      <c r="G3566" s="38" t="s">
        <v>48</v>
      </c>
      <c r="H3566" s="38" t="s">
        <v>12075</v>
      </c>
      <c r="I3566" s="38" t="s">
        <v>11313</v>
      </c>
      <c r="J3566" s="38">
        <f t="shared" si="55"/>
        <v>2012.9004000000004</v>
      </c>
      <c r="K3566" s="44">
        <v>1397.5951</v>
      </c>
      <c r="L3566" s="38" t="s">
        <v>12076</v>
      </c>
      <c r="M3566" s="38" t="s">
        <v>48</v>
      </c>
      <c r="N3566" s="38" t="s">
        <v>7334</v>
      </c>
      <c r="O3566" s="38" t="s">
        <v>12077</v>
      </c>
      <c r="P3566" s="38">
        <v>0</v>
      </c>
    </row>
    <row r="3567" spans="1:16" x14ac:dyDescent="0.3">
      <c r="A3567" s="38">
        <v>20121126.5</v>
      </c>
      <c r="B3567" s="38">
        <v>2456258</v>
      </c>
      <c r="C3567" s="38" t="s">
        <v>12078</v>
      </c>
      <c r="D3567" s="38" t="s">
        <v>3067</v>
      </c>
      <c r="E3567" s="43" t="s">
        <v>12079</v>
      </c>
      <c r="F3567" s="38" t="s">
        <v>12019</v>
      </c>
      <c r="G3567" s="38" t="s">
        <v>48</v>
      </c>
      <c r="H3567" s="38" t="s">
        <v>12080</v>
      </c>
      <c r="I3567" s="38" t="s">
        <v>12081</v>
      </c>
      <c r="J3567" s="38">
        <f t="shared" si="55"/>
        <v>2012.9012000000002</v>
      </c>
      <c r="K3567" s="44">
        <v>1397.9237000000001</v>
      </c>
      <c r="L3567" s="38" t="s">
        <v>12082</v>
      </c>
      <c r="M3567" s="38" t="s">
        <v>48</v>
      </c>
      <c r="N3567" s="38" t="s">
        <v>3437</v>
      </c>
      <c r="O3567" s="38" t="s">
        <v>12083</v>
      </c>
      <c r="P3567" s="38">
        <v>0</v>
      </c>
    </row>
    <row r="3568" spans="1:16" x14ac:dyDescent="0.3">
      <c r="A3568" s="38">
        <v>20121127.5</v>
      </c>
      <c r="B3568" s="38">
        <v>2456259</v>
      </c>
      <c r="C3568" s="38" t="s">
        <v>12084</v>
      </c>
      <c r="D3568" s="38" t="s">
        <v>2648</v>
      </c>
      <c r="E3568" s="43" t="s">
        <v>12085</v>
      </c>
      <c r="F3568" s="38" t="s">
        <v>12047</v>
      </c>
      <c r="G3568" s="38" t="s">
        <v>48</v>
      </c>
      <c r="H3568" s="38" t="s">
        <v>7044</v>
      </c>
      <c r="I3568" s="38" t="s">
        <v>12086</v>
      </c>
      <c r="J3568" s="38">
        <f t="shared" si="55"/>
        <v>2012.902</v>
      </c>
      <c r="K3568" s="44">
        <v>1398.3393000000001</v>
      </c>
      <c r="L3568" s="38" t="s">
        <v>12087</v>
      </c>
      <c r="M3568" s="38" t="s">
        <v>48</v>
      </c>
      <c r="N3568" s="38" t="s">
        <v>9877</v>
      </c>
      <c r="O3568" s="38" t="s">
        <v>12088</v>
      </c>
      <c r="P3568" s="38">
        <v>0</v>
      </c>
    </row>
    <row r="3569" spans="1:16" x14ac:dyDescent="0.3">
      <c r="A3569" s="38">
        <v>20121128.5</v>
      </c>
      <c r="B3569" s="38">
        <v>2456260</v>
      </c>
      <c r="C3569" s="38" t="s">
        <v>12089</v>
      </c>
      <c r="D3569" s="38" t="s">
        <v>3067</v>
      </c>
      <c r="E3569" s="43" t="s">
        <v>12090</v>
      </c>
      <c r="F3569" s="38" t="s">
        <v>12047</v>
      </c>
      <c r="G3569" s="38" t="s">
        <v>48</v>
      </c>
      <c r="H3569" s="38" t="s">
        <v>7500</v>
      </c>
      <c r="I3569" s="38" t="s">
        <v>12091</v>
      </c>
      <c r="J3569" s="38">
        <f t="shared" si="55"/>
        <v>2012.9027999999998</v>
      </c>
      <c r="K3569" s="44">
        <v>1398.8112000000001</v>
      </c>
      <c r="L3569" s="38" t="s">
        <v>12092</v>
      </c>
      <c r="M3569" s="38" t="s">
        <v>48</v>
      </c>
      <c r="N3569" s="38" t="s">
        <v>12093</v>
      </c>
      <c r="O3569" s="38" t="s">
        <v>12094</v>
      </c>
      <c r="P3569" s="38">
        <v>0</v>
      </c>
    </row>
    <row r="3570" spans="1:16" x14ac:dyDescent="0.3">
      <c r="A3570" s="38">
        <v>20121129.5</v>
      </c>
      <c r="B3570" s="38">
        <v>2456261</v>
      </c>
      <c r="C3570" s="38" t="s">
        <v>12095</v>
      </c>
      <c r="D3570" s="38" t="s">
        <v>4303</v>
      </c>
      <c r="E3570" s="43" t="s">
        <v>12096</v>
      </c>
      <c r="F3570" s="38" t="s">
        <v>12047</v>
      </c>
      <c r="G3570" s="38" t="s">
        <v>48</v>
      </c>
      <c r="H3570" s="38" t="s">
        <v>1200</v>
      </c>
      <c r="I3570" s="38" t="s">
        <v>12091</v>
      </c>
      <c r="J3570" s="38">
        <f t="shared" si="55"/>
        <v>2012.9035999999996</v>
      </c>
      <c r="K3570" s="44">
        <v>1399.2473</v>
      </c>
      <c r="L3570" s="38" t="s">
        <v>10915</v>
      </c>
      <c r="M3570" s="38" t="s">
        <v>48</v>
      </c>
      <c r="N3570" s="38" t="s">
        <v>12097</v>
      </c>
      <c r="O3570" s="38" t="s">
        <v>12098</v>
      </c>
      <c r="P3570" s="38">
        <v>0</v>
      </c>
    </row>
    <row r="3571" spans="1:16" x14ac:dyDescent="0.3">
      <c r="A3571" s="38">
        <v>20121130.5</v>
      </c>
      <c r="B3571" s="38">
        <v>2456262</v>
      </c>
      <c r="C3571" s="38" t="s">
        <v>12099</v>
      </c>
      <c r="D3571" s="38" t="s">
        <v>3548</v>
      </c>
      <c r="E3571" s="43" t="s">
        <v>12100</v>
      </c>
      <c r="F3571" s="38" t="s">
        <v>12047</v>
      </c>
      <c r="G3571" s="38" t="s">
        <v>48</v>
      </c>
      <c r="H3571" s="38" t="s">
        <v>4241</v>
      </c>
      <c r="I3571" s="38" t="s">
        <v>11962</v>
      </c>
      <c r="J3571" s="38">
        <f t="shared" si="55"/>
        <v>2012.9043999999994</v>
      </c>
      <c r="K3571" s="44">
        <v>1399.644</v>
      </c>
      <c r="L3571" s="38" t="s">
        <v>12101</v>
      </c>
      <c r="M3571" s="38" t="s">
        <v>48</v>
      </c>
      <c r="N3571" s="38" t="s">
        <v>4086</v>
      </c>
      <c r="O3571" s="38" t="s">
        <v>12102</v>
      </c>
      <c r="P3571" s="38">
        <v>0</v>
      </c>
    </row>
    <row r="3572" spans="1:16" x14ac:dyDescent="0.3">
      <c r="A3572" s="38">
        <v>20121201.5</v>
      </c>
      <c r="B3572" s="38">
        <v>2456263</v>
      </c>
      <c r="C3572" s="38" t="s">
        <v>12103</v>
      </c>
      <c r="D3572" s="38" t="s">
        <v>680</v>
      </c>
      <c r="E3572" s="43" t="s">
        <v>12104</v>
      </c>
      <c r="F3572" s="38" t="s">
        <v>12019</v>
      </c>
      <c r="G3572" s="38" t="s">
        <v>48</v>
      </c>
      <c r="H3572" s="38" t="s">
        <v>12105</v>
      </c>
      <c r="I3572" s="38" t="s">
        <v>12014</v>
      </c>
      <c r="J3572" s="38">
        <f t="shared" si="55"/>
        <v>2012.9611999999997</v>
      </c>
      <c r="K3572" s="44">
        <v>1399.9583</v>
      </c>
      <c r="L3572" s="38" t="s">
        <v>12051</v>
      </c>
      <c r="M3572" s="38" t="s">
        <v>48</v>
      </c>
      <c r="N3572" s="38" t="s">
        <v>4907</v>
      </c>
      <c r="O3572" s="38" t="s">
        <v>12106</v>
      </c>
      <c r="P3572" s="38">
        <v>0</v>
      </c>
    </row>
    <row r="3573" spans="1:16" x14ac:dyDescent="0.3">
      <c r="A3573" s="38">
        <v>20121202.5</v>
      </c>
      <c r="B3573" s="38">
        <v>2456264</v>
      </c>
      <c r="C3573" s="38" t="s">
        <v>12107</v>
      </c>
      <c r="D3573" s="38" t="s">
        <v>192</v>
      </c>
      <c r="E3573" s="43" t="s">
        <v>12108</v>
      </c>
      <c r="F3573" s="38" t="s">
        <v>12019</v>
      </c>
      <c r="G3573" s="38" t="s">
        <v>48</v>
      </c>
      <c r="H3573" s="38" t="s">
        <v>12109</v>
      </c>
      <c r="I3573" s="38" t="s">
        <v>10459</v>
      </c>
      <c r="J3573" s="38">
        <f t="shared" si="55"/>
        <v>2012.9619999999995</v>
      </c>
      <c r="K3573" s="44">
        <v>1400.4002</v>
      </c>
      <c r="L3573" s="38" t="s">
        <v>12110</v>
      </c>
      <c r="M3573" s="38" t="s">
        <v>48</v>
      </c>
      <c r="N3573" s="38" t="s">
        <v>4204</v>
      </c>
      <c r="O3573" s="38" t="s">
        <v>12111</v>
      </c>
      <c r="P3573" s="38">
        <v>0</v>
      </c>
    </row>
    <row r="3574" spans="1:16" x14ac:dyDescent="0.3">
      <c r="A3574" s="38">
        <v>20121203.5</v>
      </c>
      <c r="B3574" s="38">
        <v>2456265</v>
      </c>
      <c r="C3574" s="38" t="s">
        <v>12112</v>
      </c>
      <c r="D3574" s="38" t="s">
        <v>1692</v>
      </c>
      <c r="E3574" s="43" t="s">
        <v>9867</v>
      </c>
      <c r="F3574" s="38" t="s">
        <v>12047</v>
      </c>
      <c r="G3574" s="38" t="s">
        <v>48</v>
      </c>
      <c r="H3574" s="38" t="s">
        <v>6313</v>
      </c>
      <c r="I3574" s="38" t="s">
        <v>12113</v>
      </c>
      <c r="J3574" s="38">
        <f t="shared" si="55"/>
        <v>2012.9627999999993</v>
      </c>
      <c r="K3574" s="44">
        <v>1400.9363000000001</v>
      </c>
      <c r="L3574" s="38" t="s">
        <v>12114</v>
      </c>
      <c r="M3574" s="38" t="s">
        <v>48</v>
      </c>
      <c r="N3574" s="38" t="s">
        <v>1324</v>
      </c>
      <c r="O3574" s="38" t="s">
        <v>12115</v>
      </c>
      <c r="P3574" s="38">
        <v>0</v>
      </c>
    </row>
    <row r="3575" spans="1:16" x14ac:dyDescent="0.3">
      <c r="A3575" s="38">
        <v>20121204.5</v>
      </c>
      <c r="B3575" s="38">
        <v>2456266</v>
      </c>
      <c r="C3575" s="38" t="s">
        <v>12116</v>
      </c>
      <c r="D3575" s="38" t="s">
        <v>1558</v>
      </c>
      <c r="E3575" s="43" t="s">
        <v>12117</v>
      </c>
      <c r="F3575" s="38" t="s">
        <v>12047</v>
      </c>
      <c r="G3575" s="38" t="s">
        <v>48</v>
      </c>
      <c r="H3575" s="38" t="s">
        <v>11926</v>
      </c>
      <c r="I3575" s="38" t="s">
        <v>10361</v>
      </c>
      <c r="J3575" s="38">
        <f t="shared" si="55"/>
        <v>2012.9635999999991</v>
      </c>
      <c r="K3575" s="44">
        <v>1401.4528</v>
      </c>
      <c r="L3575" s="38" t="s">
        <v>12118</v>
      </c>
      <c r="M3575" s="38" t="s">
        <v>48</v>
      </c>
      <c r="N3575" s="38" t="s">
        <v>601</v>
      </c>
      <c r="O3575" s="38" t="s">
        <v>12119</v>
      </c>
      <c r="P3575" s="38">
        <v>0</v>
      </c>
    </row>
    <row r="3576" spans="1:16" x14ac:dyDescent="0.3">
      <c r="A3576" s="38">
        <v>20121205.5</v>
      </c>
      <c r="B3576" s="38">
        <v>2456267</v>
      </c>
      <c r="C3576" s="38" t="s">
        <v>12120</v>
      </c>
      <c r="D3576" s="38" t="s">
        <v>2924</v>
      </c>
      <c r="E3576" s="43" t="s">
        <v>12121</v>
      </c>
      <c r="F3576" s="38" t="s">
        <v>12047</v>
      </c>
      <c r="G3576" s="38" t="s">
        <v>48</v>
      </c>
      <c r="H3576" s="38" t="s">
        <v>12122</v>
      </c>
      <c r="I3576" s="38" t="s">
        <v>12021</v>
      </c>
      <c r="J3576" s="38">
        <f t="shared" si="55"/>
        <v>2012.9644000000008</v>
      </c>
      <c r="K3576" s="44">
        <v>1401.9315999999999</v>
      </c>
      <c r="L3576" s="38" t="s">
        <v>12123</v>
      </c>
      <c r="M3576" s="38" t="s">
        <v>48</v>
      </c>
      <c r="N3576" s="38" t="s">
        <v>10368</v>
      </c>
      <c r="O3576" s="38" t="s">
        <v>12124</v>
      </c>
      <c r="P3576" s="38">
        <v>0</v>
      </c>
    </row>
    <row r="3577" spans="1:16" x14ac:dyDescent="0.3">
      <c r="A3577" s="38">
        <v>20121206.5</v>
      </c>
      <c r="B3577" s="38">
        <v>2456268</v>
      </c>
      <c r="C3577" s="38" t="s">
        <v>12125</v>
      </c>
      <c r="D3577" s="38" t="s">
        <v>692</v>
      </c>
      <c r="E3577" s="43" t="s">
        <v>12126</v>
      </c>
      <c r="F3577" s="38" t="s">
        <v>12127</v>
      </c>
      <c r="G3577" s="38" t="s">
        <v>48</v>
      </c>
      <c r="H3577" s="38" t="s">
        <v>11566</v>
      </c>
      <c r="I3577" s="38" t="s">
        <v>12071</v>
      </c>
      <c r="J3577" s="38">
        <f t="shared" si="55"/>
        <v>2012.9652000000006</v>
      </c>
      <c r="K3577" s="44">
        <v>1402.414</v>
      </c>
      <c r="L3577" s="38" t="s">
        <v>12128</v>
      </c>
      <c r="M3577" s="38" t="s">
        <v>48</v>
      </c>
      <c r="N3577" s="38" t="s">
        <v>11276</v>
      </c>
      <c r="O3577" s="38" t="s">
        <v>12129</v>
      </c>
      <c r="P3577" s="38">
        <v>0</v>
      </c>
    </row>
    <row r="3578" spans="1:16" x14ac:dyDescent="0.3">
      <c r="A3578" s="38">
        <v>20121207.5</v>
      </c>
      <c r="B3578" s="38">
        <v>2456269</v>
      </c>
      <c r="C3578" s="38" t="s">
        <v>12130</v>
      </c>
      <c r="D3578" s="38" t="s">
        <v>257</v>
      </c>
      <c r="E3578" s="43" t="s">
        <v>12131</v>
      </c>
      <c r="F3578" s="38" t="s">
        <v>12127</v>
      </c>
      <c r="G3578" s="38" t="s">
        <v>48</v>
      </c>
      <c r="H3578" s="38" t="s">
        <v>7476</v>
      </c>
      <c r="I3578" s="38" t="s">
        <v>12132</v>
      </c>
      <c r="J3578" s="38">
        <f t="shared" si="55"/>
        <v>2012.9660000000003</v>
      </c>
      <c r="K3578" s="44">
        <v>1402.8827000000001</v>
      </c>
      <c r="L3578" s="38" t="s">
        <v>12133</v>
      </c>
      <c r="M3578" s="38" t="s">
        <v>48</v>
      </c>
      <c r="N3578" s="38" t="s">
        <v>12134</v>
      </c>
      <c r="O3578" s="38" t="s">
        <v>1548</v>
      </c>
      <c r="P3578" s="38">
        <v>0</v>
      </c>
    </row>
    <row r="3579" spans="1:16" x14ac:dyDescent="0.3">
      <c r="A3579" s="38">
        <v>20121208.5</v>
      </c>
      <c r="B3579" s="38">
        <v>2456270</v>
      </c>
      <c r="C3579" s="38" t="s">
        <v>12135</v>
      </c>
      <c r="D3579" s="38" t="s">
        <v>5232</v>
      </c>
      <c r="E3579" s="43" t="s">
        <v>12136</v>
      </c>
      <c r="F3579" s="38" t="s">
        <v>12127</v>
      </c>
      <c r="G3579" s="38" t="s">
        <v>48</v>
      </c>
      <c r="H3579" s="38" t="s">
        <v>11111</v>
      </c>
      <c r="I3579" s="38" t="s">
        <v>12021</v>
      </c>
      <c r="J3579" s="38">
        <f t="shared" si="55"/>
        <v>2012.9668000000001</v>
      </c>
      <c r="K3579" s="44">
        <v>1403.2437</v>
      </c>
      <c r="L3579" s="38" t="s">
        <v>12137</v>
      </c>
      <c r="M3579" s="38" t="s">
        <v>48</v>
      </c>
      <c r="N3579" s="38" t="s">
        <v>12138</v>
      </c>
      <c r="O3579" s="38" t="s">
        <v>12102</v>
      </c>
      <c r="P3579" s="38">
        <v>0</v>
      </c>
    </row>
    <row r="3580" spans="1:16" x14ac:dyDescent="0.3">
      <c r="A3580" s="38">
        <v>20121209.5</v>
      </c>
      <c r="B3580" s="38">
        <v>2456271</v>
      </c>
      <c r="C3580" s="38" t="s">
        <v>12139</v>
      </c>
      <c r="D3580" s="38" t="s">
        <v>1342</v>
      </c>
      <c r="E3580" s="43" t="s">
        <v>12140</v>
      </c>
      <c r="F3580" s="38" t="s">
        <v>12127</v>
      </c>
      <c r="G3580" s="38" t="s">
        <v>48</v>
      </c>
      <c r="H3580" s="38" t="s">
        <v>4146</v>
      </c>
      <c r="I3580" s="38" t="s">
        <v>12081</v>
      </c>
      <c r="J3580" s="38">
        <f t="shared" si="55"/>
        <v>2012.9675999999999</v>
      </c>
      <c r="K3580" s="44">
        <v>1403.5309999999999</v>
      </c>
      <c r="L3580" s="38" t="s">
        <v>12141</v>
      </c>
      <c r="M3580" s="38" t="s">
        <v>48</v>
      </c>
      <c r="N3580" s="38" t="s">
        <v>162</v>
      </c>
      <c r="O3580" s="38" t="s">
        <v>12142</v>
      </c>
      <c r="P3580" s="38">
        <v>0</v>
      </c>
    </row>
    <row r="3581" spans="1:16" x14ac:dyDescent="0.3">
      <c r="A3581" s="38">
        <v>20121210.5</v>
      </c>
      <c r="B3581" s="38">
        <v>2456272</v>
      </c>
      <c r="C3581" s="38" t="s">
        <v>12143</v>
      </c>
      <c r="D3581" s="38" t="s">
        <v>2924</v>
      </c>
      <c r="E3581" s="43" t="s">
        <v>12144</v>
      </c>
      <c r="F3581" s="38" t="s">
        <v>12127</v>
      </c>
      <c r="G3581" s="38" t="s">
        <v>48</v>
      </c>
      <c r="H3581" s="38" t="s">
        <v>4545</v>
      </c>
      <c r="I3581" s="38" t="s">
        <v>12014</v>
      </c>
      <c r="J3581" s="38">
        <f t="shared" si="55"/>
        <v>2012.9683999999997</v>
      </c>
      <c r="K3581" s="44">
        <v>1403.8275000000001</v>
      </c>
      <c r="L3581" s="38" t="s">
        <v>12145</v>
      </c>
      <c r="M3581" s="38" t="s">
        <v>48</v>
      </c>
      <c r="N3581" s="38" t="s">
        <v>12146</v>
      </c>
      <c r="O3581" s="38" t="s">
        <v>11953</v>
      </c>
      <c r="P3581" s="38">
        <v>0</v>
      </c>
    </row>
    <row r="3582" spans="1:16" x14ac:dyDescent="0.3">
      <c r="A3582" s="38">
        <v>20121211.5</v>
      </c>
      <c r="B3582" s="38">
        <v>2456273</v>
      </c>
      <c r="C3582" s="38" t="s">
        <v>12147</v>
      </c>
      <c r="D3582" s="38" t="s">
        <v>358</v>
      </c>
      <c r="E3582" s="43" t="s">
        <v>12148</v>
      </c>
      <c r="F3582" s="38" t="s">
        <v>12127</v>
      </c>
      <c r="G3582" s="38" t="s">
        <v>48</v>
      </c>
      <c r="H3582" s="38" t="s">
        <v>12149</v>
      </c>
      <c r="I3582" s="38" t="s">
        <v>12150</v>
      </c>
      <c r="J3582" s="38">
        <f t="shared" si="55"/>
        <v>2012.9691999999995</v>
      </c>
      <c r="K3582" s="44">
        <v>1404.2234000000001</v>
      </c>
      <c r="L3582" s="38" t="s">
        <v>12151</v>
      </c>
      <c r="M3582" s="38" t="s">
        <v>48</v>
      </c>
      <c r="N3582" s="38" t="s">
        <v>5130</v>
      </c>
      <c r="O3582" s="38" t="s">
        <v>12152</v>
      </c>
      <c r="P3582" s="38">
        <v>0</v>
      </c>
    </row>
    <row r="3583" spans="1:16" x14ac:dyDescent="0.3">
      <c r="A3583" s="38">
        <v>20121212.5</v>
      </c>
      <c r="B3583" s="38">
        <v>2456274</v>
      </c>
      <c r="C3583" s="38" t="s">
        <v>12153</v>
      </c>
      <c r="D3583" s="38" t="s">
        <v>497</v>
      </c>
      <c r="E3583" s="43" t="s">
        <v>12154</v>
      </c>
      <c r="F3583" s="38" t="s">
        <v>12155</v>
      </c>
      <c r="G3583" s="38" t="s">
        <v>48</v>
      </c>
      <c r="H3583" s="38" t="s">
        <v>7173</v>
      </c>
      <c r="I3583" s="38" t="s">
        <v>12061</v>
      </c>
      <c r="J3583" s="38">
        <f t="shared" si="55"/>
        <v>2012.9699999999993</v>
      </c>
      <c r="K3583" s="44">
        <v>1404.6451999999999</v>
      </c>
      <c r="L3583" s="38" t="s">
        <v>12156</v>
      </c>
      <c r="M3583" s="38" t="s">
        <v>48</v>
      </c>
      <c r="N3583" s="38" t="s">
        <v>12157</v>
      </c>
      <c r="O3583" s="38" t="s">
        <v>12158</v>
      </c>
      <c r="P3583" s="38">
        <v>0</v>
      </c>
    </row>
    <row r="3584" spans="1:16" x14ac:dyDescent="0.3">
      <c r="A3584" s="38">
        <v>20121213.5</v>
      </c>
      <c r="B3584" s="38">
        <v>2456275</v>
      </c>
      <c r="C3584" s="38" t="s">
        <v>12159</v>
      </c>
      <c r="D3584" s="38" t="s">
        <v>3199</v>
      </c>
      <c r="E3584" s="43" t="s">
        <v>12160</v>
      </c>
      <c r="F3584" s="38" t="s">
        <v>12034</v>
      </c>
      <c r="G3584" s="38" t="s">
        <v>48</v>
      </c>
      <c r="H3584" s="38" t="s">
        <v>5355</v>
      </c>
      <c r="I3584" s="38" t="s">
        <v>12081</v>
      </c>
      <c r="J3584" s="38">
        <f t="shared" si="55"/>
        <v>2012.9707999999991</v>
      </c>
      <c r="K3584" s="44">
        <v>1404.9839999999999</v>
      </c>
      <c r="L3584" s="38" t="s">
        <v>12161</v>
      </c>
      <c r="M3584" s="38" t="s">
        <v>48</v>
      </c>
      <c r="N3584" s="38" t="s">
        <v>12162</v>
      </c>
      <c r="O3584" s="38" t="s">
        <v>12163</v>
      </c>
      <c r="P3584" s="38">
        <v>0</v>
      </c>
    </row>
    <row r="3585" spans="1:16" x14ac:dyDescent="0.3">
      <c r="A3585" s="38">
        <v>20121214.5</v>
      </c>
      <c r="B3585" s="38">
        <v>2456276</v>
      </c>
      <c r="C3585" s="38" t="s">
        <v>12164</v>
      </c>
      <c r="D3585" s="38" t="s">
        <v>2019</v>
      </c>
      <c r="E3585" s="43" t="s">
        <v>12165</v>
      </c>
      <c r="F3585" s="38" t="s">
        <v>12166</v>
      </c>
      <c r="G3585" s="38" t="s">
        <v>48</v>
      </c>
      <c r="H3585" s="38" t="s">
        <v>12167</v>
      </c>
      <c r="I3585" s="38" t="s">
        <v>12014</v>
      </c>
      <c r="J3585" s="38">
        <f t="shared" si="55"/>
        <v>2012.9716000000008</v>
      </c>
      <c r="K3585" s="44">
        <v>1405.3495</v>
      </c>
      <c r="L3585" s="38" t="s">
        <v>12168</v>
      </c>
      <c r="M3585" s="38" t="s">
        <v>48</v>
      </c>
      <c r="N3585" s="38" t="s">
        <v>4841</v>
      </c>
      <c r="O3585" s="38" t="s">
        <v>12169</v>
      </c>
      <c r="P3585" s="38">
        <v>0</v>
      </c>
    </row>
    <row r="3586" spans="1:16" x14ac:dyDescent="0.3">
      <c r="A3586" s="38">
        <v>20121215.5</v>
      </c>
      <c r="B3586" s="38">
        <v>2456277</v>
      </c>
      <c r="C3586" s="38" t="s">
        <v>12170</v>
      </c>
      <c r="D3586" s="38" t="s">
        <v>439</v>
      </c>
      <c r="E3586" s="43" t="s">
        <v>12171</v>
      </c>
      <c r="F3586" s="38" t="s">
        <v>12166</v>
      </c>
      <c r="G3586" s="38" t="s">
        <v>48</v>
      </c>
      <c r="H3586" s="38" t="s">
        <v>2782</v>
      </c>
      <c r="I3586" s="38" t="s">
        <v>12172</v>
      </c>
      <c r="J3586" s="38">
        <f t="shared" si="55"/>
        <v>2012.9724000000006</v>
      </c>
      <c r="K3586" s="44">
        <v>1405.7121</v>
      </c>
      <c r="L3586" s="38" t="s">
        <v>12173</v>
      </c>
      <c r="M3586" s="38" t="s">
        <v>48</v>
      </c>
      <c r="N3586" s="38" t="s">
        <v>9366</v>
      </c>
      <c r="O3586" s="38" t="s">
        <v>12174</v>
      </c>
      <c r="P3586" s="38">
        <v>0</v>
      </c>
    </row>
    <row r="3587" spans="1:16" x14ac:dyDescent="0.3">
      <c r="A3587" s="38">
        <v>20121216.5</v>
      </c>
      <c r="B3587" s="38">
        <v>2456278</v>
      </c>
      <c r="C3587" s="38" t="s">
        <v>12175</v>
      </c>
      <c r="D3587" s="38" t="s">
        <v>9037</v>
      </c>
      <c r="E3587" s="43" t="s">
        <v>12176</v>
      </c>
      <c r="F3587" s="38" t="s">
        <v>12166</v>
      </c>
      <c r="G3587" s="38" t="s">
        <v>48</v>
      </c>
      <c r="H3587" s="38" t="s">
        <v>6238</v>
      </c>
      <c r="I3587" s="38" t="s">
        <v>5210</v>
      </c>
      <c r="J3587" s="38">
        <f t="shared" si="55"/>
        <v>2012.9732000000004</v>
      </c>
      <c r="K3587" s="44">
        <v>1405.9793</v>
      </c>
      <c r="L3587" s="38" t="s">
        <v>12177</v>
      </c>
      <c r="M3587" s="38" t="s">
        <v>48</v>
      </c>
      <c r="N3587" s="38" t="s">
        <v>11903</v>
      </c>
      <c r="O3587" s="38" t="s">
        <v>12178</v>
      </c>
      <c r="P3587" s="38">
        <v>0</v>
      </c>
    </row>
    <row r="3588" spans="1:16" x14ac:dyDescent="0.3">
      <c r="A3588" s="38">
        <v>20121217.5</v>
      </c>
      <c r="B3588" s="38">
        <v>2456279</v>
      </c>
      <c r="C3588" s="38" t="s">
        <v>12179</v>
      </c>
      <c r="D3588" s="38" t="s">
        <v>1198</v>
      </c>
      <c r="E3588" s="43" t="s">
        <v>12180</v>
      </c>
      <c r="F3588" s="38" t="s">
        <v>12034</v>
      </c>
      <c r="G3588" s="38" t="s">
        <v>48</v>
      </c>
      <c r="H3588" s="38" t="s">
        <v>12181</v>
      </c>
      <c r="I3588" s="38" t="s">
        <v>12182</v>
      </c>
      <c r="J3588" s="38">
        <f t="shared" si="55"/>
        <v>2012.9740000000002</v>
      </c>
      <c r="K3588" s="44">
        <v>1406.1294</v>
      </c>
      <c r="L3588" s="38" t="s">
        <v>12183</v>
      </c>
      <c r="M3588" s="38" t="s">
        <v>48</v>
      </c>
      <c r="N3588" s="38" t="s">
        <v>12184</v>
      </c>
      <c r="O3588" s="38" t="s">
        <v>12185</v>
      </c>
      <c r="P3588" s="38">
        <v>0</v>
      </c>
    </row>
    <row r="3589" spans="1:16" x14ac:dyDescent="0.3">
      <c r="A3589" s="38">
        <v>20121218.5</v>
      </c>
      <c r="B3589" s="38">
        <v>2456280</v>
      </c>
      <c r="C3589" s="38" t="s">
        <v>12186</v>
      </c>
      <c r="D3589" s="38" t="s">
        <v>5772</v>
      </c>
      <c r="E3589" s="43" t="s">
        <v>12187</v>
      </c>
      <c r="F3589" s="38" t="s">
        <v>12034</v>
      </c>
      <c r="G3589" s="38" t="s">
        <v>48</v>
      </c>
      <c r="H3589" s="38" t="s">
        <v>1898</v>
      </c>
      <c r="I3589" s="38" t="s">
        <v>12188</v>
      </c>
      <c r="J3589" s="38">
        <f t="shared" si="55"/>
        <v>2012.9748</v>
      </c>
      <c r="K3589" s="44">
        <v>1406.1896999999999</v>
      </c>
      <c r="L3589" s="38" t="s">
        <v>12183</v>
      </c>
      <c r="M3589" s="38" t="s">
        <v>48</v>
      </c>
      <c r="N3589" s="38" t="s">
        <v>2938</v>
      </c>
      <c r="O3589" s="38" t="s">
        <v>12189</v>
      </c>
      <c r="P3589" s="38">
        <v>0</v>
      </c>
    </row>
    <row r="3590" spans="1:16" x14ac:dyDescent="0.3">
      <c r="A3590" s="38">
        <v>20121219.5</v>
      </c>
      <c r="B3590" s="38">
        <v>2456281</v>
      </c>
      <c r="C3590" s="38" t="s">
        <v>12190</v>
      </c>
      <c r="D3590" s="38" t="s">
        <v>55</v>
      </c>
      <c r="E3590" s="43" t="s">
        <v>55</v>
      </c>
      <c r="F3590" s="38" t="s">
        <v>56</v>
      </c>
      <c r="G3590" s="38" t="s">
        <v>56</v>
      </c>
      <c r="H3590" s="38" t="s">
        <v>56</v>
      </c>
      <c r="I3590" s="38" t="s">
        <v>56</v>
      </c>
      <c r="J3590" s="38">
        <f t="shared" ref="J3590:J3653" si="56">INT(A3590/10000)+8*(A3590/10000-INT(A3590/10000))</f>
        <v>2012.9755999999998</v>
      </c>
      <c r="K3590" s="44">
        <v>0</v>
      </c>
      <c r="L3590" s="38" t="s">
        <v>56</v>
      </c>
      <c r="M3590" s="38" t="s">
        <v>56</v>
      </c>
      <c r="N3590" s="38" t="s">
        <v>56</v>
      </c>
      <c r="O3590" s="38" t="s">
        <v>56</v>
      </c>
      <c r="P3590" s="38">
        <v>0</v>
      </c>
    </row>
    <row r="3591" spans="1:16" x14ac:dyDescent="0.3">
      <c r="A3591" s="38">
        <v>20121220.5</v>
      </c>
      <c r="B3591" s="38">
        <v>2456282</v>
      </c>
      <c r="C3591" s="38" t="s">
        <v>12191</v>
      </c>
      <c r="D3591" s="38" t="s">
        <v>55</v>
      </c>
      <c r="E3591" s="43" t="s">
        <v>55</v>
      </c>
      <c r="F3591" s="38" t="s">
        <v>56</v>
      </c>
      <c r="G3591" s="38" t="s">
        <v>56</v>
      </c>
      <c r="H3591" s="38" t="s">
        <v>56</v>
      </c>
      <c r="I3591" s="38" t="s">
        <v>56</v>
      </c>
      <c r="J3591" s="38">
        <f t="shared" si="56"/>
        <v>2012.9763999999996</v>
      </c>
      <c r="K3591" s="44">
        <v>0</v>
      </c>
      <c r="L3591" s="38" t="s">
        <v>56</v>
      </c>
      <c r="M3591" s="38" t="s">
        <v>56</v>
      </c>
      <c r="N3591" s="38" t="s">
        <v>56</v>
      </c>
      <c r="O3591" s="38" t="s">
        <v>56</v>
      </c>
      <c r="P3591" s="38">
        <v>0</v>
      </c>
    </row>
    <row r="3592" spans="1:16" x14ac:dyDescent="0.3">
      <c r="A3592" s="38">
        <v>20121221.5</v>
      </c>
      <c r="B3592" s="38">
        <v>2456283</v>
      </c>
      <c r="C3592" s="38" t="s">
        <v>12192</v>
      </c>
      <c r="D3592" s="38" t="s">
        <v>55</v>
      </c>
      <c r="E3592" s="43" t="s">
        <v>55</v>
      </c>
      <c r="F3592" s="38" t="s">
        <v>56</v>
      </c>
      <c r="G3592" s="38" t="s">
        <v>56</v>
      </c>
      <c r="H3592" s="38" t="s">
        <v>56</v>
      </c>
      <c r="I3592" s="38" t="s">
        <v>56</v>
      </c>
      <c r="J3592" s="38">
        <f t="shared" si="56"/>
        <v>2012.9771999999994</v>
      </c>
      <c r="K3592" s="44">
        <v>0</v>
      </c>
      <c r="L3592" s="38" t="s">
        <v>56</v>
      </c>
      <c r="M3592" s="38" t="s">
        <v>56</v>
      </c>
      <c r="N3592" s="38" t="s">
        <v>56</v>
      </c>
      <c r="O3592" s="38" t="s">
        <v>56</v>
      </c>
      <c r="P3592" s="38">
        <v>0</v>
      </c>
    </row>
    <row r="3593" spans="1:16" x14ac:dyDescent="0.3">
      <c r="A3593" s="38">
        <v>20121222.5</v>
      </c>
      <c r="B3593" s="38">
        <v>2456284</v>
      </c>
      <c r="C3593" s="38" t="s">
        <v>12193</v>
      </c>
      <c r="D3593" s="38" t="s">
        <v>55</v>
      </c>
      <c r="E3593" s="43" t="s">
        <v>55</v>
      </c>
      <c r="F3593" s="38" t="s">
        <v>56</v>
      </c>
      <c r="G3593" s="38" t="s">
        <v>56</v>
      </c>
      <c r="H3593" s="38" t="s">
        <v>56</v>
      </c>
      <c r="I3593" s="38" t="s">
        <v>56</v>
      </c>
      <c r="J3593" s="38">
        <f t="shared" si="56"/>
        <v>2012.9779999999992</v>
      </c>
      <c r="K3593" s="44">
        <v>0</v>
      </c>
      <c r="L3593" s="38" t="s">
        <v>56</v>
      </c>
      <c r="M3593" s="38" t="s">
        <v>56</v>
      </c>
      <c r="N3593" s="38" t="s">
        <v>56</v>
      </c>
      <c r="O3593" s="38" t="s">
        <v>56</v>
      </c>
      <c r="P3593" s="38">
        <v>0</v>
      </c>
    </row>
    <row r="3594" spans="1:16" x14ac:dyDescent="0.3">
      <c r="A3594" s="38">
        <v>20121223.5</v>
      </c>
      <c r="B3594" s="38">
        <v>2456285</v>
      </c>
      <c r="C3594" s="38" t="s">
        <v>12194</v>
      </c>
      <c r="D3594" s="38" t="s">
        <v>55</v>
      </c>
      <c r="E3594" s="43" t="s">
        <v>55</v>
      </c>
      <c r="F3594" s="38" t="s">
        <v>56</v>
      </c>
      <c r="G3594" s="38" t="s">
        <v>56</v>
      </c>
      <c r="H3594" s="38" t="s">
        <v>56</v>
      </c>
      <c r="I3594" s="38" t="s">
        <v>56</v>
      </c>
      <c r="J3594" s="38">
        <f t="shared" si="56"/>
        <v>2012.9788000000008</v>
      </c>
      <c r="K3594" s="44">
        <v>0</v>
      </c>
      <c r="L3594" s="38" t="s">
        <v>56</v>
      </c>
      <c r="M3594" s="38" t="s">
        <v>56</v>
      </c>
      <c r="N3594" s="38" t="s">
        <v>56</v>
      </c>
      <c r="O3594" s="38" t="s">
        <v>56</v>
      </c>
      <c r="P3594" s="38">
        <v>0</v>
      </c>
    </row>
    <row r="3595" spans="1:16" x14ac:dyDescent="0.3">
      <c r="A3595" s="38">
        <v>20121224.5</v>
      </c>
      <c r="B3595" s="38">
        <v>2456286</v>
      </c>
      <c r="C3595" s="38" t="s">
        <v>12195</v>
      </c>
      <c r="D3595" s="38" t="s">
        <v>55</v>
      </c>
      <c r="E3595" s="43" t="s">
        <v>55</v>
      </c>
      <c r="F3595" s="38" t="s">
        <v>56</v>
      </c>
      <c r="G3595" s="38" t="s">
        <v>56</v>
      </c>
      <c r="H3595" s="38" t="s">
        <v>56</v>
      </c>
      <c r="I3595" s="38" t="s">
        <v>56</v>
      </c>
      <c r="J3595" s="38">
        <f t="shared" si="56"/>
        <v>2012.9796000000006</v>
      </c>
      <c r="K3595" s="44">
        <v>0</v>
      </c>
      <c r="L3595" s="38" t="s">
        <v>56</v>
      </c>
      <c r="M3595" s="38" t="s">
        <v>56</v>
      </c>
      <c r="N3595" s="38" t="s">
        <v>56</v>
      </c>
      <c r="O3595" s="38" t="s">
        <v>56</v>
      </c>
      <c r="P3595" s="38">
        <v>0</v>
      </c>
    </row>
    <row r="3596" spans="1:16" x14ac:dyDescent="0.3">
      <c r="A3596" s="38">
        <v>20121225.5</v>
      </c>
      <c r="B3596" s="38">
        <v>2456287</v>
      </c>
      <c r="C3596" s="38" t="s">
        <v>12196</v>
      </c>
      <c r="D3596" s="38" t="s">
        <v>55</v>
      </c>
      <c r="E3596" s="43" t="s">
        <v>55</v>
      </c>
      <c r="F3596" s="38" t="s">
        <v>56</v>
      </c>
      <c r="G3596" s="38" t="s">
        <v>56</v>
      </c>
      <c r="H3596" s="38" t="s">
        <v>56</v>
      </c>
      <c r="I3596" s="38" t="s">
        <v>56</v>
      </c>
      <c r="J3596" s="38">
        <f t="shared" si="56"/>
        <v>2012.9804000000004</v>
      </c>
      <c r="K3596" s="44">
        <v>0</v>
      </c>
      <c r="L3596" s="38" t="s">
        <v>56</v>
      </c>
      <c r="M3596" s="38" t="s">
        <v>56</v>
      </c>
      <c r="N3596" s="38" t="s">
        <v>56</v>
      </c>
      <c r="O3596" s="38" t="s">
        <v>56</v>
      </c>
      <c r="P3596" s="38">
        <v>0</v>
      </c>
    </row>
    <row r="3597" spans="1:16" x14ac:dyDescent="0.3">
      <c r="A3597" s="38">
        <v>20121226.5</v>
      </c>
      <c r="B3597" s="38">
        <v>2456288</v>
      </c>
      <c r="C3597" s="38" t="s">
        <v>12197</v>
      </c>
      <c r="D3597" s="38" t="s">
        <v>55</v>
      </c>
      <c r="E3597" s="43" t="s">
        <v>55</v>
      </c>
      <c r="F3597" s="38" t="s">
        <v>56</v>
      </c>
      <c r="G3597" s="38" t="s">
        <v>56</v>
      </c>
      <c r="H3597" s="38" t="s">
        <v>56</v>
      </c>
      <c r="I3597" s="38" t="s">
        <v>56</v>
      </c>
      <c r="J3597" s="38">
        <f t="shared" si="56"/>
        <v>2012.9812000000002</v>
      </c>
      <c r="K3597" s="44">
        <v>0</v>
      </c>
      <c r="L3597" s="38" t="s">
        <v>56</v>
      </c>
      <c r="M3597" s="38" t="s">
        <v>56</v>
      </c>
      <c r="N3597" s="38" t="s">
        <v>56</v>
      </c>
      <c r="O3597" s="38" t="s">
        <v>56</v>
      </c>
      <c r="P3597" s="38">
        <v>0</v>
      </c>
    </row>
    <row r="3598" spans="1:16" x14ac:dyDescent="0.3">
      <c r="A3598" s="38">
        <v>20121227.5</v>
      </c>
      <c r="B3598" s="38">
        <v>2456289</v>
      </c>
      <c r="C3598" s="38" t="s">
        <v>12198</v>
      </c>
      <c r="D3598" s="38" t="s">
        <v>55</v>
      </c>
      <c r="E3598" s="43" t="s">
        <v>55</v>
      </c>
      <c r="F3598" s="38" t="s">
        <v>56</v>
      </c>
      <c r="G3598" s="38" t="s">
        <v>56</v>
      </c>
      <c r="H3598" s="38" t="s">
        <v>56</v>
      </c>
      <c r="I3598" s="38" t="s">
        <v>56</v>
      </c>
      <c r="J3598" s="38">
        <f t="shared" si="56"/>
        <v>2012.982</v>
      </c>
      <c r="K3598" s="44">
        <v>0</v>
      </c>
      <c r="L3598" s="38" t="s">
        <v>56</v>
      </c>
      <c r="M3598" s="38" t="s">
        <v>56</v>
      </c>
      <c r="N3598" s="38" t="s">
        <v>56</v>
      </c>
      <c r="O3598" s="38" t="s">
        <v>56</v>
      </c>
      <c r="P3598" s="38">
        <v>0</v>
      </c>
    </row>
    <row r="3599" spans="1:16" x14ac:dyDescent="0.3">
      <c r="A3599" s="38">
        <v>20121228.5</v>
      </c>
      <c r="B3599" s="38">
        <v>2456290</v>
      </c>
      <c r="C3599" s="38" t="s">
        <v>12199</v>
      </c>
      <c r="D3599" s="38" t="s">
        <v>12200</v>
      </c>
      <c r="E3599" s="43" t="s">
        <v>12201</v>
      </c>
      <c r="F3599" s="38" t="s">
        <v>12166</v>
      </c>
      <c r="G3599" s="38" t="s">
        <v>48</v>
      </c>
      <c r="H3599" s="38" t="s">
        <v>3163</v>
      </c>
      <c r="I3599" s="38" t="s">
        <v>10361</v>
      </c>
      <c r="J3599" s="38">
        <f t="shared" si="56"/>
        <v>2012.9827999999998</v>
      </c>
      <c r="K3599" s="44">
        <v>1408.0218</v>
      </c>
      <c r="L3599" s="38" t="s">
        <v>12202</v>
      </c>
      <c r="M3599" s="38" t="s">
        <v>48</v>
      </c>
      <c r="N3599" s="38" t="s">
        <v>12203</v>
      </c>
      <c r="O3599" s="38" t="s">
        <v>12204</v>
      </c>
      <c r="P3599" s="38">
        <v>0</v>
      </c>
    </row>
    <row r="3600" spans="1:16" x14ac:dyDescent="0.3">
      <c r="A3600" s="38">
        <v>20121229.5</v>
      </c>
      <c r="B3600" s="38">
        <v>2456291</v>
      </c>
      <c r="C3600" s="38" t="s">
        <v>12205</v>
      </c>
      <c r="D3600" s="38" t="s">
        <v>1534</v>
      </c>
      <c r="E3600" s="43" t="s">
        <v>12206</v>
      </c>
      <c r="F3600" s="38" t="s">
        <v>12166</v>
      </c>
      <c r="G3600" s="38" t="s">
        <v>48</v>
      </c>
      <c r="H3600" s="38" t="s">
        <v>6102</v>
      </c>
      <c r="I3600" s="38" t="s">
        <v>12061</v>
      </c>
      <c r="J3600" s="38">
        <f t="shared" si="56"/>
        <v>2012.9835999999996</v>
      </c>
      <c r="K3600" s="44">
        <v>1407.9801</v>
      </c>
      <c r="L3600" s="38" t="s">
        <v>12202</v>
      </c>
      <c r="M3600" s="38" t="s">
        <v>48</v>
      </c>
      <c r="N3600" s="38" t="s">
        <v>12207</v>
      </c>
      <c r="O3600" s="38" t="s">
        <v>12189</v>
      </c>
      <c r="P3600" s="38">
        <v>0</v>
      </c>
    </row>
    <row r="3601" spans="1:16" x14ac:dyDescent="0.3">
      <c r="A3601" s="38">
        <v>20121230.5</v>
      </c>
      <c r="B3601" s="38">
        <v>2456292</v>
      </c>
      <c r="C3601" s="38" t="s">
        <v>12208</v>
      </c>
      <c r="D3601" s="38" t="s">
        <v>8030</v>
      </c>
      <c r="E3601" s="43" t="s">
        <v>72</v>
      </c>
      <c r="F3601" s="38" t="s">
        <v>12166</v>
      </c>
      <c r="G3601" s="38" t="s">
        <v>48</v>
      </c>
      <c r="H3601" s="38" t="s">
        <v>12209</v>
      </c>
      <c r="I3601" s="38" t="s">
        <v>10299</v>
      </c>
      <c r="J3601" s="38">
        <f t="shared" si="56"/>
        <v>2012.9843999999994</v>
      </c>
      <c r="K3601" s="44">
        <v>1407.8960999999999</v>
      </c>
      <c r="L3601" s="38" t="s">
        <v>12202</v>
      </c>
      <c r="M3601" s="38" t="s">
        <v>48</v>
      </c>
      <c r="N3601" s="38" t="s">
        <v>12210</v>
      </c>
      <c r="O3601" s="38" t="s">
        <v>12211</v>
      </c>
      <c r="P3601" s="38">
        <v>0</v>
      </c>
    </row>
    <row r="3602" spans="1:16" x14ac:dyDescent="0.3">
      <c r="A3602" s="38">
        <v>20121231.5</v>
      </c>
      <c r="B3602" s="38">
        <v>2456293</v>
      </c>
      <c r="C3602" s="38" t="s">
        <v>12212</v>
      </c>
      <c r="D3602" s="38" t="s">
        <v>1422</v>
      </c>
      <c r="E3602" s="43" t="s">
        <v>2664</v>
      </c>
      <c r="F3602" s="38" t="s">
        <v>12034</v>
      </c>
      <c r="G3602" s="38" t="s">
        <v>48</v>
      </c>
      <c r="H3602" s="38" t="s">
        <v>210</v>
      </c>
      <c r="I3602" s="38" t="s">
        <v>12172</v>
      </c>
      <c r="J3602" s="38">
        <f t="shared" si="56"/>
        <v>2012.9851999999992</v>
      </c>
      <c r="K3602" s="44">
        <v>1407.7799</v>
      </c>
      <c r="L3602" s="38" t="s">
        <v>11043</v>
      </c>
      <c r="M3602" s="38" t="s">
        <v>48</v>
      </c>
      <c r="N3602" s="38" t="s">
        <v>6490</v>
      </c>
      <c r="O3602" s="38" t="s">
        <v>12213</v>
      </c>
      <c r="P3602" s="38">
        <v>0</v>
      </c>
    </row>
    <row r="3603" spans="1:16" x14ac:dyDescent="0.3">
      <c r="A3603" s="38">
        <v>20130101.5</v>
      </c>
      <c r="B3603" s="38">
        <v>2456294</v>
      </c>
      <c r="C3603" s="38" t="s">
        <v>12214</v>
      </c>
      <c r="D3603" s="38" t="s">
        <v>1063</v>
      </c>
      <c r="E3603" s="43" t="s">
        <v>12215</v>
      </c>
      <c r="F3603" s="38" t="s">
        <v>12034</v>
      </c>
      <c r="G3603" s="38" t="s">
        <v>48</v>
      </c>
      <c r="H3603" s="38" t="s">
        <v>4017</v>
      </c>
      <c r="I3603" s="38" t="s">
        <v>12091</v>
      </c>
      <c r="J3603" s="38">
        <f t="shared" si="56"/>
        <v>2013.0812000000005</v>
      </c>
      <c r="K3603" s="44">
        <v>1407.8303000000001</v>
      </c>
      <c r="L3603" s="38" t="s">
        <v>11043</v>
      </c>
      <c r="M3603" s="38" t="s">
        <v>48</v>
      </c>
      <c r="N3603" s="38" t="s">
        <v>4517</v>
      </c>
      <c r="O3603" s="38" t="s">
        <v>12216</v>
      </c>
      <c r="P3603" s="38">
        <v>0</v>
      </c>
    </row>
    <row r="3604" spans="1:16" x14ac:dyDescent="0.3">
      <c r="A3604" s="38">
        <v>20130102.5</v>
      </c>
      <c r="B3604" s="38">
        <v>2456295</v>
      </c>
      <c r="C3604" s="38" t="s">
        <v>12217</v>
      </c>
      <c r="D3604" s="38" t="s">
        <v>3608</v>
      </c>
      <c r="E3604" s="43" t="s">
        <v>12218</v>
      </c>
      <c r="F3604" s="38" t="s">
        <v>12034</v>
      </c>
      <c r="G3604" s="38" t="s">
        <v>48</v>
      </c>
      <c r="H3604" s="38" t="s">
        <v>12219</v>
      </c>
      <c r="I3604" s="38" t="s">
        <v>12220</v>
      </c>
      <c r="J3604" s="38">
        <f t="shared" si="56"/>
        <v>2013.0820000000003</v>
      </c>
      <c r="K3604" s="44">
        <v>1407.8965000000001</v>
      </c>
      <c r="L3604" s="38" t="s">
        <v>12202</v>
      </c>
      <c r="M3604" s="38" t="s">
        <v>48</v>
      </c>
      <c r="N3604" s="38" t="s">
        <v>6234</v>
      </c>
      <c r="O3604" s="38" t="s">
        <v>12221</v>
      </c>
      <c r="P3604" s="38">
        <v>0</v>
      </c>
    </row>
    <row r="3605" spans="1:16" x14ac:dyDescent="0.3">
      <c r="A3605" s="38">
        <v>20130103.5</v>
      </c>
      <c r="B3605" s="38">
        <v>2456296</v>
      </c>
      <c r="C3605" s="38" t="s">
        <v>12222</v>
      </c>
      <c r="D3605" s="38" t="s">
        <v>12223</v>
      </c>
      <c r="E3605" s="43" t="s">
        <v>12224</v>
      </c>
      <c r="F3605" s="38" t="s">
        <v>12034</v>
      </c>
      <c r="G3605" s="38" t="s">
        <v>48</v>
      </c>
      <c r="H3605" s="38" t="s">
        <v>1216</v>
      </c>
      <c r="I3605" s="38" t="s">
        <v>12091</v>
      </c>
      <c r="J3605" s="38">
        <f t="shared" si="56"/>
        <v>2013.0828000000001</v>
      </c>
      <c r="K3605" s="44">
        <v>1407.9012</v>
      </c>
      <c r="L3605" s="38" t="s">
        <v>12202</v>
      </c>
      <c r="M3605" s="38" t="s">
        <v>48</v>
      </c>
      <c r="N3605" s="38" t="s">
        <v>4733</v>
      </c>
      <c r="O3605" s="38" t="s">
        <v>12213</v>
      </c>
      <c r="P3605" s="38">
        <v>0</v>
      </c>
    </row>
    <row r="3606" spans="1:16" x14ac:dyDescent="0.3">
      <c r="A3606" s="38">
        <v>20130104.5</v>
      </c>
      <c r="B3606" s="38">
        <v>2456297</v>
      </c>
      <c r="C3606" s="38" t="s">
        <v>12225</v>
      </c>
      <c r="D3606" s="38" t="s">
        <v>55</v>
      </c>
      <c r="E3606" s="43" t="s">
        <v>55</v>
      </c>
      <c r="F3606" s="38" t="s">
        <v>56</v>
      </c>
      <c r="G3606" s="38" t="s">
        <v>56</v>
      </c>
      <c r="H3606" s="38" t="s">
        <v>56</v>
      </c>
      <c r="I3606" s="38" t="s">
        <v>56</v>
      </c>
      <c r="J3606" s="38">
        <f t="shared" si="56"/>
        <v>2013.0835999999999</v>
      </c>
      <c r="K3606" s="44">
        <v>0</v>
      </c>
      <c r="L3606" s="38" t="s">
        <v>56</v>
      </c>
      <c r="M3606" s="38" t="s">
        <v>56</v>
      </c>
      <c r="N3606" s="38" t="s">
        <v>56</v>
      </c>
      <c r="O3606" s="38" t="s">
        <v>56</v>
      </c>
      <c r="P3606" s="38">
        <v>0</v>
      </c>
    </row>
    <row r="3607" spans="1:16" x14ac:dyDescent="0.3">
      <c r="A3607" s="38">
        <v>20130105.5</v>
      </c>
      <c r="B3607" s="38">
        <v>2456298</v>
      </c>
      <c r="C3607" s="38" t="s">
        <v>12226</v>
      </c>
      <c r="D3607" s="38" t="s">
        <v>55</v>
      </c>
      <c r="E3607" s="43" t="s">
        <v>55</v>
      </c>
      <c r="F3607" s="38" t="s">
        <v>56</v>
      </c>
      <c r="G3607" s="38" t="s">
        <v>56</v>
      </c>
      <c r="H3607" s="38" t="s">
        <v>56</v>
      </c>
      <c r="I3607" s="38" t="s">
        <v>56</v>
      </c>
      <c r="J3607" s="38">
        <f t="shared" si="56"/>
        <v>2013.0843999999997</v>
      </c>
      <c r="K3607" s="44">
        <v>0</v>
      </c>
      <c r="L3607" s="38" t="s">
        <v>56</v>
      </c>
      <c r="M3607" s="38" t="s">
        <v>56</v>
      </c>
      <c r="N3607" s="38" t="s">
        <v>56</v>
      </c>
      <c r="O3607" s="38" t="s">
        <v>56</v>
      </c>
      <c r="P3607" s="38">
        <v>0</v>
      </c>
    </row>
    <row r="3608" spans="1:16" x14ac:dyDescent="0.3">
      <c r="A3608" s="38">
        <v>20130106.5</v>
      </c>
      <c r="B3608" s="38">
        <v>2456299</v>
      </c>
      <c r="C3608" s="38" t="s">
        <v>12227</v>
      </c>
      <c r="D3608" s="38" t="s">
        <v>55</v>
      </c>
      <c r="E3608" s="43" t="s">
        <v>55</v>
      </c>
      <c r="F3608" s="38" t="s">
        <v>56</v>
      </c>
      <c r="G3608" s="38" t="s">
        <v>56</v>
      </c>
      <c r="H3608" s="38" t="s">
        <v>56</v>
      </c>
      <c r="I3608" s="38" t="s">
        <v>56</v>
      </c>
      <c r="J3608" s="38">
        <f t="shared" si="56"/>
        <v>2013.0851999999995</v>
      </c>
      <c r="K3608" s="44">
        <v>0</v>
      </c>
      <c r="L3608" s="38" t="s">
        <v>56</v>
      </c>
      <c r="M3608" s="38" t="s">
        <v>56</v>
      </c>
      <c r="N3608" s="38" t="s">
        <v>56</v>
      </c>
      <c r="O3608" s="38" t="s">
        <v>56</v>
      </c>
      <c r="P3608" s="38">
        <v>0</v>
      </c>
    </row>
    <row r="3609" spans="1:16" x14ac:dyDescent="0.3">
      <c r="A3609" s="38">
        <v>20130107.5</v>
      </c>
      <c r="B3609" s="38">
        <v>2456300</v>
      </c>
      <c r="C3609" s="38" t="s">
        <v>12228</v>
      </c>
      <c r="D3609" s="38" t="s">
        <v>55</v>
      </c>
      <c r="E3609" s="43" t="s">
        <v>55</v>
      </c>
      <c r="F3609" s="38" t="s">
        <v>56</v>
      </c>
      <c r="G3609" s="38" t="s">
        <v>56</v>
      </c>
      <c r="H3609" s="38" t="s">
        <v>56</v>
      </c>
      <c r="I3609" s="38" t="s">
        <v>56</v>
      </c>
      <c r="J3609" s="38">
        <f t="shared" si="56"/>
        <v>2013.0859999999993</v>
      </c>
      <c r="K3609" s="44">
        <v>0</v>
      </c>
      <c r="L3609" s="38" t="s">
        <v>56</v>
      </c>
      <c r="M3609" s="38" t="s">
        <v>56</v>
      </c>
      <c r="N3609" s="38" t="s">
        <v>56</v>
      </c>
      <c r="O3609" s="38" t="s">
        <v>56</v>
      </c>
      <c r="P3609" s="38">
        <v>0</v>
      </c>
    </row>
    <row r="3610" spans="1:16" x14ac:dyDescent="0.3">
      <c r="A3610" s="38">
        <v>20130108.5</v>
      </c>
      <c r="B3610" s="38">
        <v>2456301</v>
      </c>
      <c r="C3610" s="38" t="s">
        <v>12229</v>
      </c>
      <c r="D3610" s="38" t="s">
        <v>55</v>
      </c>
      <c r="E3610" s="43" t="s">
        <v>55</v>
      </c>
      <c r="F3610" s="38" t="s">
        <v>56</v>
      </c>
      <c r="G3610" s="38" t="s">
        <v>56</v>
      </c>
      <c r="H3610" s="38" t="s">
        <v>56</v>
      </c>
      <c r="I3610" s="38" t="s">
        <v>56</v>
      </c>
      <c r="J3610" s="38">
        <f t="shared" si="56"/>
        <v>2013.0867999999991</v>
      </c>
      <c r="K3610" s="44">
        <v>0</v>
      </c>
      <c r="L3610" s="38" t="s">
        <v>56</v>
      </c>
      <c r="M3610" s="38" t="s">
        <v>56</v>
      </c>
      <c r="N3610" s="38" t="s">
        <v>56</v>
      </c>
      <c r="O3610" s="38" t="s">
        <v>56</v>
      </c>
      <c r="P3610" s="38">
        <v>0</v>
      </c>
    </row>
    <row r="3611" spans="1:16" x14ac:dyDescent="0.3">
      <c r="A3611" s="38">
        <v>20130109.5</v>
      </c>
      <c r="B3611" s="38">
        <v>2456302</v>
      </c>
      <c r="C3611" s="38" t="s">
        <v>12230</v>
      </c>
      <c r="D3611" s="38" t="s">
        <v>55</v>
      </c>
      <c r="E3611" s="43" t="s">
        <v>55</v>
      </c>
      <c r="F3611" s="38" t="s">
        <v>56</v>
      </c>
      <c r="G3611" s="38" t="s">
        <v>56</v>
      </c>
      <c r="H3611" s="38" t="s">
        <v>56</v>
      </c>
      <c r="I3611" s="38" t="s">
        <v>56</v>
      </c>
      <c r="J3611" s="38">
        <f t="shared" si="56"/>
        <v>2013.0876000000007</v>
      </c>
      <c r="K3611" s="44">
        <v>0</v>
      </c>
      <c r="L3611" s="38" t="s">
        <v>56</v>
      </c>
      <c r="M3611" s="38" t="s">
        <v>56</v>
      </c>
      <c r="N3611" s="38" t="s">
        <v>56</v>
      </c>
      <c r="O3611" s="38" t="s">
        <v>56</v>
      </c>
      <c r="P3611" s="38">
        <v>0</v>
      </c>
    </row>
    <row r="3612" spans="1:16" x14ac:dyDescent="0.3">
      <c r="A3612" s="38">
        <v>20130110.5</v>
      </c>
      <c r="B3612" s="38">
        <v>2456303</v>
      </c>
      <c r="C3612" s="38" t="s">
        <v>12231</v>
      </c>
      <c r="D3612" s="38" t="s">
        <v>1800</v>
      </c>
      <c r="E3612" s="43" t="s">
        <v>12232</v>
      </c>
      <c r="F3612" s="38" t="s">
        <v>12034</v>
      </c>
      <c r="G3612" s="38" t="s">
        <v>48</v>
      </c>
      <c r="H3612" s="38" t="s">
        <v>11702</v>
      </c>
      <c r="I3612" s="38" t="s">
        <v>12071</v>
      </c>
      <c r="J3612" s="38">
        <f t="shared" si="56"/>
        <v>2013.0884000000005</v>
      </c>
      <c r="K3612" s="44">
        <v>1407.2293</v>
      </c>
      <c r="L3612" s="38" t="s">
        <v>12233</v>
      </c>
      <c r="M3612" s="38" t="s">
        <v>48</v>
      </c>
      <c r="N3612" s="38" t="s">
        <v>12234</v>
      </c>
      <c r="O3612" s="38" t="s">
        <v>12235</v>
      </c>
      <c r="P3612" s="38">
        <v>0</v>
      </c>
    </row>
    <row r="3613" spans="1:16" x14ac:dyDescent="0.3">
      <c r="A3613" s="38">
        <v>20130111.5</v>
      </c>
      <c r="B3613" s="38">
        <v>2456304</v>
      </c>
      <c r="C3613" s="38" t="s">
        <v>12236</v>
      </c>
      <c r="D3613" s="38" t="s">
        <v>2029</v>
      </c>
      <c r="E3613" s="43" t="s">
        <v>4808</v>
      </c>
      <c r="F3613" s="38" t="s">
        <v>12155</v>
      </c>
      <c r="G3613" s="38" t="s">
        <v>48</v>
      </c>
      <c r="H3613" s="38" t="s">
        <v>9817</v>
      </c>
      <c r="I3613" s="38" t="s">
        <v>12237</v>
      </c>
      <c r="J3613" s="38">
        <f t="shared" si="56"/>
        <v>2013.0892000000003</v>
      </c>
      <c r="K3613" s="44">
        <v>1406.8738000000001</v>
      </c>
      <c r="L3613" s="38" t="s">
        <v>12238</v>
      </c>
      <c r="M3613" s="38" t="s">
        <v>48</v>
      </c>
      <c r="N3613" s="38" t="s">
        <v>10862</v>
      </c>
      <c r="O3613" s="38" t="s">
        <v>12239</v>
      </c>
      <c r="P3613" s="38">
        <v>0</v>
      </c>
    </row>
    <row r="3614" spans="1:16" x14ac:dyDescent="0.3">
      <c r="A3614" s="38">
        <v>20130112.5</v>
      </c>
      <c r="B3614" s="38">
        <v>2456305</v>
      </c>
      <c r="C3614" s="38" t="s">
        <v>12240</v>
      </c>
      <c r="D3614" s="38" t="s">
        <v>2712</v>
      </c>
      <c r="E3614" s="43" t="s">
        <v>12241</v>
      </c>
      <c r="F3614" s="38" t="s">
        <v>12155</v>
      </c>
      <c r="G3614" s="38" t="s">
        <v>48</v>
      </c>
      <c r="H3614" s="38" t="s">
        <v>6200</v>
      </c>
      <c r="I3614" s="38" t="s">
        <v>12081</v>
      </c>
      <c r="J3614" s="38">
        <f t="shared" si="56"/>
        <v>2013.0900000000001</v>
      </c>
      <c r="K3614" s="44">
        <v>1406.5795000000001</v>
      </c>
      <c r="L3614" s="38" t="s">
        <v>12242</v>
      </c>
      <c r="M3614" s="38" t="s">
        <v>48</v>
      </c>
      <c r="N3614" s="38" t="s">
        <v>12243</v>
      </c>
      <c r="O3614" s="38" t="s">
        <v>11958</v>
      </c>
      <c r="P3614" s="38">
        <v>0</v>
      </c>
    </row>
    <row r="3615" spans="1:16" x14ac:dyDescent="0.3">
      <c r="A3615" s="38">
        <v>20130113.5</v>
      </c>
      <c r="B3615" s="38">
        <v>2456306</v>
      </c>
      <c r="C3615" s="38" t="s">
        <v>12244</v>
      </c>
      <c r="D3615" s="38" t="s">
        <v>712</v>
      </c>
      <c r="E3615" s="43" t="s">
        <v>4787</v>
      </c>
      <c r="F3615" s="38" t="s">
        <v>12155</v>
      </c>
      <c r="G3615" s="38" t="s">
        <v>48</v>
      </c>
      <c r="H3615" s="38" t="s">
        <v>9939</v>
      </c>
      <c r="I3615" s="38" t="s">
        <v>12061</v>
      </c>
      <c r="J3615" s="38">
        <f t="shared" si="56"/>
        <v>2013.0907999999999</v>
      </c>
      <c r="K3615" s="44">
        <v>1406.4339</v>
      </c>
      <c r="L3615" s="38" t="s">
        <v>12238</v>
      </c>
      <c r="M3615" s="38" t="s">
        <v>48</v>
      </c>
      <c r="N3615" s="38" t="s">
        <v>2010</v>
      </c>
      <c r="O3615" s="38" t="s">
        <v>12216</v>
      </c>
      <c r="P3615" s="38">
        <v>0</v>
      </c>
    </row>
    <row r="3616" spans="1:16" x14ac:dyDescent="0.3">
      <c r="A3616" s="38">
        <v>20130114.5</v>
      </c>
      <c r="B3616" s="38">
        <v>2456307</v>
      </c>
      <c r="C3616" s="38" t="s">
        <v>12245</v>
      </c>
      <c r="D3616" s="38" t="s">
        <v>3857</v>
      </c>
      <c r="E3616" s="43" t="s">
        <v>12246</v>
      </c>
      <c r="F3616" s="38" t="s">
        <v>12034</v>
      </c>
      <c r="G3616" s="38" t="s">
        <v>48</v>
      </c>
      <c r="H3616" s="38" t="s">
        <v>12247</v>
      </c>
      <c r="I3616" s="38" t="s">
        <v>1361</v>
      </c>
      <c r="J3616" s="38">
        <f t="shared" si="56"/>
        <v>2013.0915999999997</v>
      </c>
      <c r="K3616" s="44">
        <v>1406.4538</v>
      </c>
      <c r="L3616" s="38" t="s">
        <v>12238</v>
      </c>
      <c r="M3616" s="38" t="s">
        <v>48</v>
      </c>
      <c r="N3616" s="38" t="s">
        <v>12248</v>
      </c>
      <c r="O3616" s="38" t="s">
        <v>12216</v>
      </c>
      <c r="P3616" s="38">
        <v>0</v>
      </c>
    </row>
    <row r="3617" spans="1:16" x14ac:dyDescent="0.3">
      <c r="A3617" s="38">
        <v>20130115.5</v>
      </c>
      <c r="B3617" s="38">
        <v>2456308</v>
      </c>
      <c r="C3617" s="38" t="s">
        <v>12249</v>
      </c>
      <c r="D3617" s="38" t="s">
        <v>6208</v>
      </c>
      <c r="E3617" s="43" t="s">
        <v>12250</v>
      </c>
      <c r="F3617" s="38" t="s">
        <v>12166</v>
      </c>
      <c r="G3617" s="38" t="s">
        <v>48</v>
      </c>
      <c r="H3617" s="38" t="s">
        <v>12251</v>
      </c>
      <c r="I3617" s="38" t="s">
        <v>11900</v>
      </c>
      <c r="J3617" s="38">
        <f t="shared" si="56"/>
        <v>2013.0923999999995</v>
      </c>
      <c r="K3617" s="44">
        <v>1406.4585999999999</v>
      </c>
      <c r="L3617" s="38" t="s">
        <v>12238</v>
      </c>
      <c r="M3617" s="38" t="s">
        <v>48</v>
      </c>
      <c r="N3617" s="38" t="s">
        <v>155</v>
      </c>
      <c r="O3617" s="38" t="s">
        <v>12252</v>
      </c>
      <c r="P3617" s="38">
        <v>0</v>
      </c>
    </row>
    <row r="3618" spans="1:16" x14ac:dyDescent="0.3">
      <c r="A3618" s="38">
        <v>20130116.5</v>
      </c>
      <c r="B3618" s="38">
        <v>2456309</v>
      </c>
      <c r="C3618" s="38" t="s">
        <v>12253</v>
      </c>
      <c r="D3618" s="38" t="s">
        <v>2019</v>
      </c>
      <c r="E3618" s="43" t="s">
        <v>12254</v>
      </c>
      <c r="F3618" s="38" t="s">
        <v>12166</v>
      </c>
      <c r="G3618" s="38" t="s">
        <v>48</v>
      </c>
      <c r="H3618" s="38" t="s">
        <v>12255</v>
      </c>
      <c r="I3618" s="38" t="s">
        <v>12256</v>
      </c>
      <c r="J3618" s="38">
        <f t="shared" si="56"/>
        <v>2013.0931999999993</v>
      </c>
      <c r="K3618" s="44">
        <v>1406.4781</v>
      </c>
      <c r="L3618" s="38" t="s">
        <v>12238</v>
      </c>
      <c r="M3618" s="38" t="s">
        <v>48</v>
      </c>
      <c r="N3618" s="38" t="s">
        <v>12257</v>
      </c>
      <c r="O3618" s="38" t="s">
        <v>12258</v>
      </c>
      <c r="P3618" s="38">
        <v>0</v>
      </c>
    </row>
    <row r="3619" spans="1:16" x14ac:dyDescent="0.3">
      <c r="A3619" s="38">
        <v>20130117.5</v>
      </c>
      <c r="B3619" s="38">
        <v>2456310</v>
      </c>
      <c r="C3619" s="38" t="s">
        <v>12259</v>
      </c>
      <c r="D3619" s="38" t="s">
        <v>1874</v>
      </c>
      <c r="E3619" s="43" t="s">
        <v>12260</v>
      </c>
      <c r="F3619" s="38" t="s">
        <v>8205</v>
      </c>
      <c r="G3619" s="38" t="s">
        <v>48</v>
      </c>
      <c r="H3619" s="38" t="s">
        <v>12261</v>
      </c>
      <c r="I3619" s="38" t="s">
        <v>12014</v>
      </c>
      <c r="J3619" s="38">
        <f t="shared" si="56"/>
        <v>2013.0939999999991</v>
      </c>
      <c r="K3619" s="44">
        <v>1406.4602</v>
      </c>
      <c r="L3619" s="38" t="s">
        <v>12238</v>
      </c>
      <c r="M3619" s="38" t="s">
        <v>48</v>
      </c>
      <c r="N3619" s="38" t="s">
        <v>5030</v>
      </c>
      <c r="O3619" s="38" t="s">
        <v>12057</v>
      </c>
      <c r="P3619" s="38">
        <v>0</v>
      </c>
    </row>
    <row r="3620" spans="1:16" x14ac:dyDescent="0.3">
      <c r="A3620" s="38">
        <v>20130118.5</v>
      </c>
      <c r="B3620" s="38">
        <v>2456311</v>
      </c>
      <c r="C3620" s="38" t="s">
        <v>12262</v>
      </c>
      <c r="D3620" s="38" t="s">
        <v>2099</v>
      </c>
      <c r="E3620" s="43" t="s">
        <v>12263</v>
      </c>
      <c r="F3620" s="38" t="s">
        <v>8205</v>
      </c>
      <c r="G3620" s="38" t="s">
        <v>48</v>
      </c>
      <c r="H3620" s="38" t="s">
        <v>12264</v>
      </c>
      <c r="I3620" s="38" t="s">
        <v>4607</v>
      </c>
      <c r="J3620" s="38">
        <f t="shared" si="56"/>
        <v>2013.0948000000008</v>
      </c>
      <c r="K3620" s="44">
        <v>1406.3130000000001</v>
      </c>
      <c r="L3620" s="38" t="s">
        <v>12265</v>
      </c>
      <c r="M3620" s="38" t="s">
        <v>48</v>
      </c>
      <c r="N3620" s="38" t="s">
        <v>12266</v>
      </c>
      <c r="O3620" s="38" t="s">
        <v>12267</v>
      </c>
      <c r="P3620" s="38">
        <v>0</v>
      </c>
    </row>
    <row r="3621" spans="1:16" x14ac:dyDescent="0.3">
      <c r="A3621" s="38">
        <v>20130119.5</v>
      </c>
      <c r="B3621" s="38">
        <v>2456312</v>
      </c>
      <c r="C3621" s="38" t="s">
        <v>12268</v>
      </c>
      <c r="D3621" s="38" t="s">
        <v>1500</v>
      </c>
      <c r="E3621" s="43" t="s">
        <v>12269</v>
      </c>
      <c r="F3621" s="38" t="s">
        <v>8205</v>
      </c>
      <c r="G3621" s="38" t="s">
        <v>48</v>
      </c>
      <c r="H3621" s="38" t="s">
        <v>5876</v>
      </c>
      <c r="I3621" s="38" t="s">
        <v>12113</v>
      </c>
      <c r="J3621" s="38">
        <f t="shared" si="56"/>
        <v>2013.0956000000006</v>
      </c>
      <c r="K3621" s="44">
        <v>1406.1061999999999</v>
      </c>
      <c r="L3621" s="38" t="s">
        <v>12265</v>
      </c>
      <c r="M3621" s="38" t="s">
        <v>48</v>
      </c>
      <c r="N3621" s="38" t="s">
        <v>12270</v>
      </c>
      <c r="O3621" s="38" t="s">
        <v>12221</v>
      </c>
      <c r="P3621" s="38">
        <v>0</v>
      </c>
    </row>
    <row r="3622" spans="1:16" x14ac:dyDescent="0.3">
      <c r="A3622" s="38">
        <v>20130120.5</v>
      </c>
      <c r="B3622" s="38">
        <v>2456313</v>
      </c>
      <c r="C3622" s="38" t="s">
        <v>12271</v>
      </c>
      <c r="D3622" s="38" t="s">
        <v>1517</v>
      </c>
      <c r="E3622" s="43" t="s">
        <v>12272</v>
      </c>
      <c r="F3622" s="38" t="s">
        <v>8205</v>
      </c>
      <c r="G3622" s="38" t="s">
        <v>48</v>
      </c>
      <c r="H3622" s="38" t="s">
        <v>10493</v>
      </c>
      <c r="I3622" s="38" t="s">
        <v>11900</v>
      </c>
      <c r="J3622" s="38">
        <f t="shared" si="56"/>
        <v>2013.0964000000004</v>
      </c>
      <c r="K3622" s="44">
        <v>1405.8483000000001</v>
      </c>
      <c r="L3622" s="38" t="s">
        <v>12273</v>
      </c>
      <c r="M3622" s="38" t="s">
        <v>48</v>
      </c>
      <c r="N3622" s="38" t="s">
        <v>5162</v>
      </c>
      <c r="O3622" s="38" t="s">
        <v>12274</v>
      </c>
      <c r="P3622" s="38">
        <v>0</v>
      </c>
    </row>
    <row r="3623" spans="1:16" x14ac:dyDescent="0.3">
      <c r="A3623" s="38">
        <v>20130121.5</v>
      </c>
      <c r="B3623" s="38">
        <v>2456314</v>
      </c>
      <c r="C3623" s="38" t="s">
        <v>12275</v>
      </c>
      <c r="D3623" s="38" t="s">
        <v>9259</v>
      </c>
      <c r="E3623" s="43" t="s">
        <v>12276</v>
      </c>
      <c r="F3623" s="38" t="s">
        <v>8205</v>
      </c>
      <c r="G3623" s="38" t="s">
        <v>48</v>
      </c>
      <c r="H3623" s="38" t="s">
        <v>12277</v>
      </c>
      <c r="I3623" s="38" t="s">
        <v>12009</v>
      </c>
      <c r="J3623" s="38">
        <f t="shared" si="56"/>
        <v>2013.0972000000002</v>
      </c>
      <c r="K3623" s="44">
        <v>1405.4612999999999</v>
      </c>
      <c r="L3623" s="38" t="s">
        <v>12183</v>
      </c>
      <c r="M3623" s="38" t="s">
        <v>48</v>
      </c>
      <c r="N3623" s="38" t="s">
        <v>8496</v>
      </c>
      <c r="O3623" s="38" t="s">
        <v>12278</v>
      </c>
      <c r="P3623" s="38">
        <v>0</v>
      </c>
    </row>
    <row r="3624" spans="1:16" x14ac:dyDescent="0.3">
      <c r="A3624" s="38">
        <v>20130122.5</v>
      </c>
      <c r="B3624" s="38">
        <v>2456315</v>
      </c>
      <c r="C3624" s="38" t="s">
        <v>12279</v>
      </c>
      <c r="D3624" s="38" t="s">
        <v>2648</v>
      </c>
      <c r="E3624" s="43" t="s">
        <v>12280</v>
      </c>
      <c r="F3624" s="38" t="s">
        <v>8205</v>
      </c>
      <c r="G3624" s="38" t="s">
        <v>48</v>
      </c>
      <c r="H3624" s="38" t="s">
        <v>2840</v>
      </c>
      <c r="I3624" s="38" t="s">
        <v>10459</v>
      </c>
      <c r="J3624" s="38">
        <f t="shared" si="56"/>
        <v>2013.098</v>
      </c>
      <c r="K3624" s="44">
        <v>1405.2067</v>
      </c>
      <c r="L3624" s="38" t="s">
        <v>12177</v>
      </c>
      <c r="M3624" s="38" t="s">
        <v>48</v>
      </c>
      <c r="N3624" s="38" t="s">
        <v>12281</v>
      </c>
      <c r="O3624" s="38" t="s">
        <v>12282</v>
      </c>
      <c r="P3624" s="38">
        <v>0</v>
      </c>
    </row>
    <row r="3625" spans="1:16" x14ac:dyDescent="0.3">
      <c r="A3625" s="38">
        <v>20130123.5</v>
      </c>
      <c r="B3625" s="38">
        <v>2456316</v>
      </c>
      <c r="C3625" s="38" t="s">
        <v>12283</v>
      </c>
      <c r="D3625" s="38" t="s">
        <v>960</v>
      </c>
      <c r="E3625" s="43" t="s">
        <v>12284</v>
      </c>
      <c r="F3625" s="38" t="s">
        <v>8205</v>
      </c>
      <c r="G3625" s="38" t="s">
        <v>48</v>
      </c>
      <c r="H3625" s="38" t="s">
        <v>9319</v>
      </c>
      <c r="I3625" s="38" t="s">
        <v>241</v>
      </c>
      <c r="J3625" s="38">
        <f t="shared" si="56"/>
        <v>2013.0987999999998</v>
      </c>
      <c r="K3625" s="44">
        <v>1404.989</v>
      </c>
      <c r="L3625" s="38" t="s">
        <v>12173</v>
      </c>
      <c r="M3625" s="38" t="s">
        <v>48</v>
      </c>
      <c r="N3625" s="38" t="s">
        <v>1750</v>
      </c>
      <c r="O3625" s="38" t="s">
        <v>12285</v>
      </c>
      <c r="P3625" s="38">
        <v>0</v>
      </c>
    </row>
    <row r="3626" spans="1:16" x14ac:dyDescent="0.3">
      <c r="A3626" s="38">
        <v>20130124.5</v>
      </c>
      <c r="B3626" s="38">
        <v>2456317</v>
      </c>
      <c r="C3626" s="38" t="s">
        <v>12286</v>
      </c>
      <c r="D3626" s="38" t="s">
        <v>798</v>
      </c>
      <c r="E3626" s="43" t="s">
        <v>12287</v>
      </c>
      <c r="F3626" s="38" t="s">
        <v>8205</v>
      </c>
      <c r="G3626" s="38" t="s">
        <v>48</v>
      </c>
      <c r="H3626" s="38" t="s">
        <v>6680</v>
      </c>
      <c r="I3626" s="38" t="s">
        <v>5210</v>
      </c>
      <c r="J3626" s="38">
        <f t="shared" si="56"/>
        <v>2013.0995999999996</v>
      </c>
      <c r="K3626" s="44">
        <v>1404.7568000000001</v>
      </c>
      <c r="L3626" s="38" t="s">
        <v>12168</v>
      </c>
      <c r="M3626" s="38" t="s">
        <v>48</v>
      </c>
      <c r="N3626" s="38" t="s">
        <v>8463</v>
      </c>
      <c r="O3626" s="38" t="s">
        <v>12288</v>
      </c>
      <c r="P3626" s="38">
        <v>0</v>
      </c>
    </row>
    <row r="3627" spans="1:16" x14ac:dyDescent="0.3">
      <c r="A3627" s="38">
        <v>20130125.5</v>
      </c>
      <c r="B3627" s="38">
        <v>2456318</v>
      </c>
      <c r="C3627" s="38" t="s">
        <v>12289</v>
      </c>
      <c r="D3627" s="38" t="s">
        <v>323</v>
      </c>
      <c r="E3627" s="43" t="s">
        <v>11448</v>
      </c>
      <c r="F3627" s="38" t="s">
        <v>8205</v>
      </c>
      <c r="G3627" s="38" t="s">
        <v>48</v>
      </c>
      <c r="H3627" s="38" t="s">
        <v>12290</v>
      </c>
      <c r="I3627" s="38" t="s">
        <v>10459</v>
      </c>
      <c r="J3627" s="38">
        <f t="shared" si="56"/>
        <v>2013.1003999999994</v>
      </c>
      <c r="K3627" s="44">
        <v>1404.4875999999999</v>
      </c>
      <c r="L3627" s="38" t="s">
        <v>12291</v>
      </c>
      <c r="M3627" s="38" t="s">
        <v>48</v>
      </c>
      <c r="N3627" s="38" t="s">
        <v>4912</v>
      </c>
      <c r="O3627" s="38" t="s">
        <v>12292</v>
      </c>
      <c r="P3627" s="38">
        <v>0</v>
      </c>
    </row>
    <row r="3628" spans="1:16" x14ac:dyDescent="0.3">
      <c r="A3628" s="38">
        <v>20130126.5</v>
      </c>
      <c r="B3628" s="38">
        <v>2456319</v>
      </c>
      <c r="C3628" s="38" t="s">
        <v>12293</v>
      </c>
      <c r="D3628" s="38" t="s">
        <v>265</v>
      </c>
      <c r="E3628" s="43" t="s">
        <v>12294</v>
      </c>
      <c r="F3628" s="38" t="s">
        <v>8205</v>
      </c>
      <c r="G3628" s="38" t="s">
        <v>48</v>
      </c>
      <c r="H3628" s="38" t="s">
        <v>12295</v>
      </c>
      <c r="I3628" s="38" t="s">
        <v>12296</v>
      </c>
      <c r="J3628" s="38">
        <f t="shared" si="56"/>
        <v>2013.1011999999992</v>
      </c>
      <c r="K3628" s="44">
        <v>1404.1396999999999</v>
      </c>
      <c r="L3628" s="38" t="s">
        <v>12297</v>
      </c>
      <c r="M3628" s="38" t="s">
        <v>48</v>
      </c>
      <c r="N3628" s="38" t="s">
        <v>7316</v>
      </c>
      <c r="O3628" s="38" t="s">
        <v>12298</v>
      </c>
      <c r="P3628" s="38">
        <v>0</v>
      </c>
    </row>
    <row r="3629" spans="1:16" x14ac:dyDescent="0.3">
      <c r="A3629" s="38">
        <v>20130127.5</v>
      </c>
      <c r="B3629" s="38">
        <v>2456320</v>
      </c>
      <c r="C3629" s="38" t="s">
        <v>12299</v>
      </c>
      <c r="D3629" s="38" t="s">
        <v>5800</v>
      </c>
      <c r="E3629" s="43" t="s">
        <v>12300</v>
      </c>
      <c r="F3629" s="38" t="s">
        <v>12301</v>
      </c>
      <c r="G3629" s="38" t="s">
        <v>48</v>
      </c>
      <c r="H3629" s="38" t="s">
        <v>3832</v>
      </c>
      <c r="I3629" s="38" t="s">
        <v>10361</v>
      </c>
      <c r="J3629" s="38">
        <f t="shared" si="56"/>
        <v>2013.1020000000008</v>
      </c>
      <c r="K3629" s="44">
        <v>1403.7130999999999</v>
      </c>
      <c r="L3629" s="38" t="s">
        <v>12297</v>
      </c>
      <c r="M3629" s="38" t="s">
        <v>48</v>
      </c>
      <c r="N3629" s="38" t="s">
        <v>5162</v>
      </c>
      <c r="O3629" s="38" t="s">
        <v>12302</v>
      </c>
      <c r="P3629" s="38">
        <v>0</v>
      </c>
    </row>
    <row r="3630" spans="1:16" x14ac:dyDescent="0.3">
      <c r="A3630" s="38">
        <v>20130128.5</v>
      </c>
      <c r="B3630" s="38">
        <v>2456321</v>
      </c>
      <c r="C3630" s="38" t="s">
        <v>12303</v>
      </c>
      <c r="D3630" s="38" t="s">
        <v>1272</v>
      </c>
      <c r="E3630" s="43" t="s">
        <v>12304</v>
      </c>
      <c r="F3630" s="38" t="s">
        <v>12301</v>
      </c>
      <c r="G3630" s="38" t="s">
        <v>48</v>
      </c>
      <c r="H3630" s="38" t="s">
        <v>3611</v>
      </c>
      <c r="I3630" s="38" t="s">
        <v>12081</v>
      </c>
      <c r="J3630" s="38">
        <f t="shared" si="56"/>
        <v>2013.1028000000006</v>
      </c>
      <c r="K3630" s="44">
        <v>1403.3223</v>
      </c>
      <c r="L3630" s="38" t="s">
        <v>12156</v>
      </c>
      <c r="M3630" s="38" t="s">
        <v>48</v>
      </c>
      <c r="N3630" s="38" t="s">
        <v>4595</v>
      </c>
      <c r="O3630" s="38" t="s">
        <v>12305</v>
      </c>
      <c r="P3630" s="38">
        <v>0</v>
      </c>
    </row>
    <row r="3631" spans="1:16" x14ac:dyDescent="0.3">
      <c r="A3631" s="38">
        <v>20130129.5</v>
      </c>
      <c r="B3631" s="38">
        <v>2456322</v>
      </c>
      <c r="C3631" s="38" t="s">
        <v>12306</v>
      </c>
      <c r="D3631" s="38" t="s">
        <v>635</v>
      </c>
      <c r="E3631" s="43" t="s">
        <v>12307</v>
      </c>
      <c r="F3631" s="38" t="s">
        <v>12301</v>
      </c>
      <c r="G3631" s="38" t="s">
        <v>48</v>
      </c>
      <c r="H3631" s="38" t="s">
        <v>5153</v>
      </c>
      <c r="I3631" s="38" t="s">
        <v>12014</v>
      </c>
      <c r="J3631" s="38">
        <f t="shared" si="56"/>
        <v>2013.1036000000004</v>
      </c>
      <c r="K3631" s="44">
        <v>1402.9762000000001</v>
      </c>
      <c r="L3631" s="38" t="s">
        <v>12151</v>
      </c>
      <c r="M3631" s="38" t="s">
        <v>48</v>
      </c>
      <c r="N3631" s="38" t="s">
        <v>2895</v>
      </c>
      <c r="O3631" s="38" t="s">
        <v>12308</v>
      </c>
      <c r="P3631" s="38">
        <v>0</v>
      </c>
    </row>
    <row r="3632" spans="1:16" x14ac:dyDescent="0.3">
      <c r="A3632" s="38">
        <v>20130130.5</v>
      </c>
      <c r="B3632" s="38">
        <v>2456323</v>
      </c>
      <c r="C3632" s="38" t="s">
        <v>12309</v>
      </c>
      <c r="D3632" s="38" t="s">
        <v>860</v>
      </c>
      <c r="E3632" s="43" t="s">
        <v>12310</v>
      </c>
      <c r="F3632" s="38" t="s">
        <v>12301</v>
      </c>
      <c r="G3632" s="38" t="s">
        <v>48</v>
      </c>
      <c r="H3632" s="38" t="s">
        <v>12311</v>
      </c>
      <c r="I3632" s="38" t="s">
        <v>241</v>
      </c>
      <c r="J3632" s="38">
        <f t="shared" si="56"/>
        <v>2013.1044000000002</v>
      </c>
      <c r="K3632" s="44">
        <v>1402.6316999999999</v>
      </c>
      <c r="L3632" s="38" t="s">
        <v>12312</v>
      </c>
      <c r="M3632" s="38" t="s">
        <v>48</v>
      </c>
      <c r="N3632" s="38" t="s">
        <v>9199</v>
      </c>
      <c r="O3632" s="38" t="s">
        <v>12313</v>
      </c>
      <c r="P3632" s="38">
        <v>0</v>
      </c>
    </row>
    <row r="3633" spans="1:16" x14ac:dyDescent="0.3">
      <c r="A3633" s="38">
        <v>20130131.5</v>
      </c>
      <c r="B3633" s="38">
        <v>2456324</v>
      </c>
      <c r="C3633" s="38" t="s">
        <v>12314</v>
      </c>
      <c r="D3633" s="38" t="s">
        <v>4767</v>
      </c>
      <c r="E3633" s="43" t="s">
        <v>11439</v>
      </c>
      <c r="F3633" s="38" t="s">
        <v>12301</v>
      </c>
      <c r="G3633" s="38" t="s">
        <v>48</v>
      </c>
      <c r="H3633" s="38" t="s">
        <v>6409</v>
      </c>
      <c r="I3633" s="38" t="s">
        <v>12014</v>
      </c>
      <c r="J3633" s="38">
        <f t="shared" si="56"/>
        <v>2013.1052</v>
      </c>
      <c r="K3633" s="44">
        <v>1402.239</v>
      </c>
      <c r="L3633" s="38" t="s">
        <v>12141</v>
      </c>
      <c r="M3633" s="38" t="s">
        <v>48</v>
      </c>
      <c r="N3633" s="38" t="s">
        <v>3437</v>
      </c>
      <c r="O3633" s="38" t="s">
        <v>12315</v>
      </c>
      <c r="P3633" s="38">
        <v>0</v>
      </c>
    </row>
    <row r="3634" spans="1:16" x14ac:dyDescent="0.3">
      <c r="A3634" s="38">
        <v>20130201.5</v>
      </c>
      <c r="B3634" s="38">
        <v>2456325</v>
      </c>
      <c r="C3634" s="38" t="s">
        <v>12316</v>
      </c>
      <c r="D3634" s="38" t="s">
        <v>2375</v>
      </c>
      <c r="E3634" s="43" t="s">
        <v>12317</v>
      </c>
      <c r="F3634" s="38" t="s">
        <v>12301</v>
      </c>
      <c r="G3634" s="38" t="s">
        <v>48</v>
      </c>
      <c r="H3634" s="38" t="s">
        <v>1212</v>
      </c>
      <c r="I3634" s="38" t="s">
        <v>12220</v>
      </c>
      <c r="J3634" s="38">
        <f t="shared" si="56"/>
        <v>2013.1612000000005</v>
      </c>
      <c r="K3634" s="44">
        <v>1401.8010999999999</v>
      </c>
      <c r="L3634" s="38" t="s">
        <v>12318</v>
      </c>
      <c r="M3634" s="38" t="s">
        <v>48</v>
      </c>
      <c r="N3634" s="38" t="s">
        <v>7826</v>
      </c>
      <c r="O3634" s="38" t="s">
        <v>12319</v>
      </c>
      <c r="P3634" s="38">
        <v>0</v>
      </c>
    </row>
    <row r="3635" spans="1:16" x14ac:dyDescent="0.3">
      <c r="A3635" s="38">
        <v>20130202.5</v>
      </c>
      <c r="B3635" s="38">
        <v>2456326</v>
      </c>
      <c r="C3635" s="38" t="s">
        <v>12320</v>
      </c>
      <c r="D3635" s="38" t="s">
        <v>680</v>
      </c>
      <c r="E3635" s="43" t="s">
        <v>425</v>
      </c>
      <c r="F3635" s="38" t="s">
        <v>12301</v>
      </c>
      <c r="G3635" s="38" t="s">
        <v>48</v>
      </c>
      <c r="H3635" s="38" t="s">
        <v>11865</v>
      </c>
      <c r="I3635" s="38" t="s">
        <v>12321</v>
      </c>
      <c r="J3635" s="38">
        <f t="shared" si="56"/>
        <v>2013.1620000000003</v>
      </c>
      <c r="K3635" s="44">
        <v>1401.3793000000001</v>
      </c>
      <c r="L3635" s="38" t="s">
        <v>12063</v>
      </c>
      <c r="M3635" s="38" t="s">
        <v>48</v>
      </c>
      <c r="N3635" s="38" t="s">
        <v>12097</v>
      </c>
      <c r="O3635" s="38" t="s">
        <v>12322</v>
      </c>
      <c r="P3635" s="38">
        <v>0</v>
      </c>
    </row>
    <row r="3636" spans="1:16" x14ac:dyDescent="0.3">
      <c r="A3636" s="38">
        <v>20130203.5</v>
      </c>
      <c r="B3636" s="38">
        <v>2456327</v>
      </c>
      <c r="C3636" s="38" t="s">
        <v>12323</v>
      </c>
      <c r="D3636" s="38" t="s">
        <v>337</v>
      </c>
      <c r="E3636" s="43" t="s">
        <v>12324</v>
      </c>
      <c r="F3636" s="38" t="s">
        <v>12301</v>
      </c>
      <c r="G3636" s="38" t="s">
        <v>48</v>
      </c>
      <c r="H3636" s="38" t="s">
        <v>12325</v>
      </c>
      <c r="I3636" s="38" t="s">
        <v>12220</v>
      </c>
      <c r="J3636" s="38">
        <f t="shared" si="56"/>
        <v>2013.1628000000001</v>
      </c>
      <c r="K3636" s="44">
        <v>1400.8951</v>
      </c>
      <c r="L3636" s="38" t="s">
        <v>12326</v>
      </c>
      <c r="M3636" s="38" t="s">
        <v>48</v>
      </c>
      <c r="N3636" s="38" t="s">
        <v>2113</v>
      </c>
      <c r="O3636" s="38" t="s">
        <v>12327</v>
      </c>
      <c r="P3636" s="38">
        <v>0</v>
      </c>
    </row>
    <row r="3637" spans="1:16" x14ac:dyDescent="0.3">
      <c r="A3637" s="38">
        <v>20130204.5</v>
      </c>
      <c r="B3637" s="38">
        <v>2456328</v>
      </c>
      <c r="C3637" s="38" t="s">
        <v>12328</v>
      </c>
      <c r="D3637" s="38" t="s">
        <v>3857</v>
      </c>
      <c r="E3637" s="43" t="s">
        <v>12329</v>
      </c>
      <c r="F3637" s="38" t="s">
        <v>12301</v>
      </c>
      <c r="G3637" s="38" t="s">
        <v>48</v>
      </c>
      <c r="H3637" s="38" t="s">
        <v>375</v>
      </c>
      <c r="I3637" s="38" t="s">
        <v>12021</v>
      </c>
      <c r="J3637" s="38">
        <f t="shared" si="56"/>
        <v>2013.1635999999999</v>
      </c>
      <c r="K3637" s="44">
        <v>1400.5300999999999</v>
      </c>
      <c r="L3637" s="38" t="s">
        <v>12123</v>
      </c>
      <c r="M3637" s="38" t="s">
        <v>48</v>
      </c>
      <c r="N3637" s="38" t="s">
        <v>8496</v>
      </c>
      <c r="O3637" s="38" t="s">
        <v>12330</v>
      </c>
      <c r="P3637" s="38">
        <v>0</v>
      </c>
    </row>
    <row r="3638" spans="1:16" x14ac:dyDescent="0.3">
      <c r="A3638" s="38">
        <v>20130205.5</v>
      </c>
      <c r="B3638" s="38">
        <v>2456329</v>
      </c>
      <c r="C3638" s="38" t="s">
        <v>12331</v>
      </c>
      <c r="D3638" s="38" t="s">
        <v>798</v>
      </c>
      <c r="E3638" s="43" t="s">
        <v>12332</v>
      </c>
      <c r="F3638" s="38" t="s">
        <v>12333</v>
      </c>
      <c r="G3638" s="38" t="s">
        <v>48</v>
      </c>
      <c r="H3638" s="38" t="s">
        <v>3172</v>
      </c>
      <c r="I3638" s="38" t="s">
        <v>12021</v>
      </c>
      <c r="J3638" s="38">
        <f t="shared" si="56"/>
        <v>2013.1643999999997</v>
      </c>
      <c r="K3638" s="44">
        <v>1400.1545000000001</v>
      </c>
      <c r="L3638" s="38" t="s">
        <v>12118</v>
      </c>
      <c r="M3638" s="38" t="s">
        <v>48</v>
      </c>
      <c r="N3638" s="38" t="s">
        <v>9673</v>
      </c>
      <c r="O3638" s="38" t="s">
        <v>12334</v>
      </c>
      <c r="P3638" s="38">
        <v>0</v>
      </c>
    </row>
    <row r="3639" spans="1:16" x14ac:dyDescent="0.3">
      <c r="A3639" s="38">
        <v>20130206.5</v>
      </c>
      <c r="B3639" s="38">
        <v>2456330</v>
      </c>
      <c r="C3639" s="38" t="s">
        <v>12335</v>
      </c>
      <c r="D3639" s="38" t="s">
        <v>1198</v>
      </c>
      <c r="E3639" s="43" t="s">
        <v>12336</v>
      </c>
      <c r="F3639" s="38" t="s">
        <v>12333</v>
      </c>
      <c r="G3639" s="38" t="s">
        <v>48</v>
      </c>
      <c r="H3639" s="38" t="s">
        <v>12337</v>
      </c>
      <c r="I3639" s="38" t="s">
        <v>12071</v>
      </c>
      <c r="J3639" s="38">
        <f t="shared" si="56"/>
        <v>2013.1651999999995</v>
      </c>
      <c r="K3639" s="44">
        <v>1399.7841000000001</v>
      </c>
      <c r="L3639" s="38" t="s">
        <v>10974</v>
      </c>
      <c r="M3639" s="38" t="s">
        <v>48</v>
      </c>
      <c r="N3639" s="38" t="s">
        <v>8021</v>
      </c>
      <c r="O3639" s="38" t="s">
        <v>12106</v>
      </c>
      <c r="P3639" s="38">
        <v>0</v>
      </c>
    </row>
    <row r="3640" spans="1:16" x14ac:dyDescent="0.3">
      <c r="A3640" s="38">
        <v>20130207.5</v>
      </c>
      <c r="B3640" s="38">
        <v>2456331</v>
      </c>
      <c r="C3640" s="38" t="s">
        <v>12338</v>
      </c>
      <c r="D3640" s="38" t="s">
        <v>265</v>
      </c>
      <c r="E3640" s="43" t="s">
        <v>12339</v>
      </c>
      <c r="F3640" s="38" t="s">
        <v>12333</v>
      </c>
      <c r="G3640" s="38" t="s">
        <v>48</v>
      </c>
      <c r="H3640" s="38" t="s">
        <v>1305</v>
      </c>
      <c r="I3640" s="38" t="s">
        <v>12296</v>
      </c>
      <c r="J3640" s="38">
        <f t="shared" si="56"/>
        <v>2013.1659999999993</v>
      </c>
      <c r="K3640" s="44">
        <v>1399.3880999999999</v>
      </c>
      <c r="L3640" s="38" t="s">
        <v>12340</v>
      </c>
      <c r="M3640" s="38" t="s">
        <v>48</v>
      </c>
      <c r="N3640" s="38" t="s">
        <v>5577</v>
      </c>
      <c r="O3640" s="38" t="s">
        <v>12341</v>
      </c>
      <c r="P3640" s="38">
        <v>0</v>
      </c>
    </row>
    <row r="3641" spans="1:16" x14ac:dyDescent="0.3">
      <c r="A3641" s="38">
        <v>20130208.5</v>
      </c>
      <c r="B3641" s="38">
        <v>2456332</v>
      </c>
      <c r="C3641" s="38" t="s">
        <v>12342</v>
      </c>
      <c r="D3641" s="38" t="s">
        <v>1272</v>
      </c>
      <c r="E3641" s="43" t="s">
        <v>12343</v>
      </c>
      <c r="F3641" s="38" t="s">
        <v>12333</v>
      </c>
      <c r="G3641" s="38" t="s">
        <v>48</v>
      </c>
      <c r="H3641" s="38" t="s">
        <v>1947</v>
      </c>
      <c r="I3641" s="38" t="s">
        <v>10459</v>
      </c>
      <c r="J3641" s="38">
        <f t="shared" si="56"/>
        <v>2013.1668000000009</v>
      </c>
      <c r="K3641" s="44">
        <v>1398.8889999999999</v>
      </c>
      <c r="L3641" s="38" t="s">
        <v>12344</v>
      </c>
      <c r="M3641" s="38" t="s">
        <v>48</v>
      </c>
      <c r="N3641" s="38" t="s">
        <v>2325</v>
      </c>
      <c r="O3641" s="38" t="s">
        <v>12345</v>
      </c>
      <c r="P3641" s="38">
        <v>0</v>
      </c>
    </row>
    <row r="3642" spans="1:16" x14ac:dyDescent="0.3">
      <c r="A3642" s="38">
        <v>20130209.5</v>
      </c>
      <c r="B3642" s="38">
        <v>2456333</v>
      </c>
      <c r="C3642" s="38" t="s">
        <v>12346</v>
      </c>
      <c r="D3642" s="38" t="s">
        <v>446</v>
      </c>
      <c r="E3642" s="43" t="s">
        <v>12347</v>
      </c>
      <c r="F3642" s="38" t="s">
        <v>12333</v>
      </c>
      <c r="G3642" s="38" t="s">
        <v>48</v>
      </c>
      <c r="H3642" s="38" t="s">
        <v>12348</v>
      </c>
      <c r="I3642" s="38" t="s">
        <v>12071</v>
      </c>
      <c r="J3642" s="38">
        <f t="shared" si="56"/>
        <v>2013.1676000000007</v>
      </c>
      <c r="K3642" s="44">
        <v>1398.2941000000001</v>
      </c>
      <c r="L3642" s="38" t="s">
        <v>12101</v>
      </c>
      <c r="M3642" s="38" t="s">
        <v>48</v>
      </c>
      <c r="N3642" s="38" t="s">
        <v>10324</v>
      </c>
      <c r="O3642" s="38" t="s">
        <v>12349</v>
      </c>
      <c r="P3642" s="38">
        <v>0</v>
      </c>
    </row>
    <row r="3643" spans="1:16" x14ac:dyDescent="0.3">
      <c r="A3643" s="38">
        <v>20130210.5</v>
      </c>
      <c r="B3643" s="38">
        <v>2456334</v>
      </c>
      <c r="C3643" s="38" t="s">
        <v>12350</v>
      </c>
      <c r="D3643" s="38" t="s">
        <v>6530</v>
      </c>
      <c r="E3643" s="43" t="s">
        <v>12351</v>
      </c>
      <c r="F3643" s="38" t="s">
        <v>12333</v>
      </c>
      <c r="G3643" s="38" t="s">
        <v>48</v>
      </c>
      <c r="H3643" s="38" t="s">
        <v>2625</v>
      </c>
      <c r="I3643" s="38" t="s">
        <v>12014</v>
      </c>
      <c r="J3643" s="38">
        <f t="shared" si="56"/>
        <v>2013.1684000000005</v>
      </c>
      <c r="K3643" s="44">
        <v>1397.7440999999999</v>
      </c>
      <c r="L3643" s="38" t="s">
        <v>10915</v>
      </c>
      <c r="M3643" s="38" t="s">
        <v>48</v>
      </c>
      <c r="N3643" s="38" t="s">
        <v>12352</v>
      </c>
      <c r="O3643" s="38" t="s">
        <v>12353</v>
      </c>
      <c r="P3643" s="38">
        <v>0</v>
      </c>
    </row>
    <row r="3644" spans="1:16" x14ac:dyDescent="0.3">
      <c r="A3644" s="38">
        <v>20130211.5</v>
      </c>
      <c r="B3644" s="38">
        <v>2456335</v>
      </c>
      <c r="C3644" s="38" t="s">
        <v>12354</v>
      </c>
      <c r="D3644" s="38" t="s">
        <v>345</v>
      </c>
      <c r="E3644" s="43" t="s">
        <v>12355</v>
      </c>
      <c r="F3644" s="38" t="s">
        <v>12333</v>
      </c>
      <c r="G3644" s="38" t="s">
        <v>48</v>
      </c>
      <c r="H3644" s="38" t="s">
        <v>7853</v>
      </c>
      <c r="I3644" s="38" t="s">
        <v>12014</v>
      </c>
      <c r="J3644" s="38">
        <f t="shared" si="56"/>
        <v>2013.1692000000003</v>
      </c>
      <c r="K3644" s="44">
        <v>1397.2859000000001</v>
      </c>
      <c r="L3644" s="38" t="s">
        <v>12092</v>
      </c>
      <c r="M3644" s="38" t="s">
        <v>48</v>
      </c>
      <c r="N3644" s="38" t="s">
        <v>1070</v>
      </c>
      <c r="O3644" s="38" t="s">
        <v>1548</v>
      </c>
      <c r="P3644" s="38">
        <v>0</v>
      </c>
    </row>
    <row r="3645" spans="1:16" x14ac:dyDescent="0.3">
      <c r="A3645" s="38">
        <v>20130212.5</v>
      </c>
      <c r="B3645" s="38">
        <v>2456336</v>
      </c>
      <c r="C3645" s="38" t="s">
        <v>12356</v>
      </c>
      <c r="D3645" s="38" t="s">
        <v>4202</v>
      </c>
      <c r="E3645" s="43" t="s">
        <v>12357</v>
      </c>
      <c r="F3645" s="38" t="s">
        <v>9475</v>
      </c>
      <c r="G3645" s="38" t="s">
        <v>48</v>
      </c>
      <c r="H3645" s="38" t="s">
        <v>6084</v>
      </c>
      <c r="I3645" s="38" t="s">
        <v>10361</v>
      </c>
      <c r="J3645" s="38">
        <f t="shared" si="56"/>
        <v>2013.17</v>
      </c>
      <c r="K3645" s="44">
        <v>1396.8087</v>
      </c>
      <c r="L3645" s="38" t="s">
        <v>12358</v>
      </c>
      <c r="M3645" s="38" t="s">
        <v>48</v>
      </c>
      <c r="N3645" s="38" t="s">
        <v>4147</v>
      </c>
      <c r="O3645" s="38" t="s">
        <v>12359</v>
      </c>
      <c r="P3645" s="38">
        <v>0</v>
      </c>
    </row>
    <row r="3646" spans="1:16" x14ac:dyDescent="0.3">
      <c r="A3646" s="38">
        <v>20130213.5</v>
      </c>
      <c r="B3646" s="38">
        <v>2456337</v>
      </c>
      <c r="C3646" s="38" t="s">
        <v>12360</v>
      </c>
      <c r="D3646" s="38" t="s">
        <v>591</v>
      </c>
      <c r="E3646" s="43" t="s">
        <v>12361</v>
      </c>
      <c r="F3646" s="38" t="s">
        <v>9475</v>
      </c>
      <c r="G3646" s="38" t="s">
        <v>48</v>
      </c>
      <c r="H3646" s="38" t="s">
        <v>1442</v>
      </c>
      <c r="I3646" s="38" t="s">
        <v>12014</v>
      </c>
      <c r="J3646" s="38">
        <f t="shared" si="56"/>
        <v>2013.1707999999999</v>
      </c>
      <c r="K3646" s="44">
        <v>1396.3110999999999</v>
      </c>
      <c r="L3646" s="38" t="s">
        <v>12362</v>
      </c>
      <c r="M3646" s="38" t="s">
        <v>48</v>
      </c>
      <c r="N3646" s="38" t="s">
        <v>4899</v>
      </c>
      <c r="O3646" s="38" t="s">
        <v>109</v>
      </c>
      <c r="P3646" s="38">
        <v>0</v>
      </c>
    </row>
    <row r="3647" spans="1:16" x14ac:dyDescent="0.3">
      <c r="A3647" s="38">
        <v>20130214.5</v>
      </c>
      <c r="B3647" s="38">
        <v>2456338</v>
      </c>
      <c r="C3647" s="38" t="s">
        <v>12363</v>
      </c>
      <c r="D3647" s="38" t="s">
        <v>2084</v>
      </c>
      <c r="E3647" s="43" t="s">
        <v>12364</v>
      </c>
      <c r="F3647" s="38" t="s">
        <v>12365</v>
      </c>
      <c r="G3647" s="38" t="s">
        <v>48</v>
      </c>
      <c r="H3647" s="38" t="s">
        <v>11689</v>
      </c>
      <c r="I3647" s="38" t="s">
        <v>5210</v>
      </c>
      <c r="J3647" s="38">
        <f t="shared" si="56"/>
        <v>2013.1715999999997</v>
      </c>
      <c r="K3647" s="44">
        <v>1395.7085999999999</v>
      </c>
      <c r="L3647" s="38" t="s">
        <v>12082</v>
      </c>
      <c r="M3647" s="38" t="s">
        <v>48</v>
      </c>
      <c r="N3647" s="38" t="s">
        <v>7574</v>
      </c>
      <c r="O3647" s="38" t="s">
        <v>12366</v>
      </c>
      <c r="P3647" s="38">
        <v>0</v>
      </c>
    </row>
    <row r="3648" spans="1:16" x14ac:dyDescent="0.3">
      <c r="A3648" s="38">
        <v>20130215.5</v>
      </c>
      <c r="B3648" s="38">
        <v>2456339</v>
      </c>
      <c r="C3648" s="38" t="s">
        <v>12367</v>
      </c>
      <c r="D3648" s="38" t="s">
        <v>345</v>
      </c>
      <c r="E3648" s="43" t="s">
        <v>12368</v>
      </c>
      <c r="F3648" s="38" t="s">
        <v>12365</v>
      </c>
      <c r="G3648" s="38" t="s">
        <v>48</v>
      </c>
      <c r="H3648" s="38" t="s">
        <v>12369</v>
      </c>
      <c r="I3648" s="38" t="s">
        <v>12321</v>
      </c>
      <c r="J3648" s="38">
        <f t="shared" si="56"/>
        <v>2013.1723999999995</v>
      </c>
      <c r="K3648" s="44">
        <v>1395.0652</v>
      </c>
      <c r="L3648" s="38" t="s">
        <v>5377</v>
      </c>
      <c r="M3648" s="38" t="s">
        <v>48</v>
      </c>
      <c r="N3648" s="38" t="s">
        <v>3342</v>
      </c>
      <c r="O3648" s="38" t="s">
        <v>12370</v>
      </c>
      <c r="P3648" s="38">
        <v>0</v>
      </c>
    </row>
    <row r="3649" spans="1:16" x14ac:dyDescent="0.3">
      <c r="A3649" s="38">
        <v>20130216.5</v>
      </c>
      <c r="B3649" s="38">
        <v>2456340</v>
      </c>
      <c r="C3649" s="38" t="s">
        <v>12371</v>
      </c>
      <c r="D3649" s="38" t="s">
        <v>840</v>
      </c>
      <c r="E3649" s="43" t="s">
        <v>12372</v>
      </c>
      <c r="F3649" s="38" t="s">
        <v>12365</v>
      </c>
      <c r="G3649" s="38" t="s">
        <v>48</v>
      </c>
      <c r="H3649" s="38" t="s">
        <v>10150</v>
      </c>
      <c r="I3649" s="38" t="s">
        <v>12182</v>
      </c>
      <c r="J3649" s="38">
        <f t="shared" si="56"/>
        <v>2013.1731999999993</v>
      </c>
      <c r="K3649" s="44">
        <v>1394.4485</v>
      </c>
      <c r="L3649" s="38" t="s">
        <v>12067</v>
      </c>
      <c r="M3649" s="38" t="s">
        <v>48</v>
      </c>
      <c r="N3649" s="38" t="s">
        <v>4561</v>
      </c>
      <c r="O3649" s="38" t="s">
        <v>12373</v>
      </c>
      <c r="P3649" s="38">
        <v>0</v>
      </c>
    </row>
    <row r="3650" spans="1:16" x14ac:dyDescent="0.3">
      <c r="A3650" s="38">
        <v>20130217.5</v>
      </c>
      <c r="B3650" s="38">
        <v>2456341</v>
      </c>
      <c r="C3650" s="38" t="s">
        <v>12374</v>
      </c>
      <c r="D3650" s="38" t="s">
        <v>3852</v>
      </c>
      <c r="E3650" s="43" t="s">
        <v>11014</v>
      </c>
      <c r="F3650" s="38" t="s">
        <v>12333</v>
      </c>
      <c r="G3650" s="38" t="s">
        <v>48</v>
      </c>
      <c r="H3650" s="38" t="s">
        <v>2111</v>
      </c>
      <c r="I3650" s="38" t="s">
        <v>12220</v>
      </c>
      <c r="J3650" s="38">
        <f t="shared" si="56"/>
        <v>2013.1740000000009</v>
      </c>
      <c r="K3650" s="44">
        <v>1393.7823000000001</v>
      </c>
      <c r="L3650" s="38" t="s">
        <v>12375</v>
      </c>
      <c r="M3650" s="38" t="s">
        <v>48</v>
      </c>
      <c r="N3650" s="38" t="s">
        <v>4120</v>
      </c>
      <c r="O3650" s="38" t="s">
        <v>12376</v>
      </c>
      <c r="P3650" s="38">
        <v>0</v>
      </c>
    </row>
    <row r="3651" spans="1:16" x14ac:dyDescent="0.3">
      <c r="A3651" s="38">
        <v>20130218.5</v>
      </c>
      <c r="B3651" s="38">
        <v>2456342</v>
      </c>
      <c r="C3651" s="38" t="s">
        <v>12377</v>
      </c>
      <c r="D3651" s="38" t="s">
        <v>160</v>
      </c>
      <c r="E3651" s="43" t="s">
        <v>12378</v>
      </c>
      <c r="F3651" s="38" t="s">
        <v>12333</v>
      </c>
      <c r="G3651" s="38" t="s">
        <v>48</v>
      </c>
      <c r="H3651" s="38" t="s">
        <v>12379</v>
      </c>
      <c r="I3651" s="38" t="s">
        <v>12380</v>
      </c>
      <c r="J3651" s="38">
        <f t="shared" si="56"/>
        <v>2013.1748000000007</v>
      </c>
      <c r="K3651" s="44">
        <v>1393.1669999999999</v>
      </c>
      <c r="L3651" s="38" t="s">
        <v>12050</v>
      </c>
      <c r="M3651" s="38" t="s">
        <v>48</v>
      </c>
      <c r="N3651" s="38" t="s">
        <v>3889</v>
      </c>
      <c r="O3651" s="38" t="s">
        <v>12381</v>
      </c>
      <c r="P3651" s="38">
        <v>0</v>
      </c>
    </row>
    <row r="3652" spans="1:16" x14ac:dyDescent="0.3">
      <c r="A3652" s="38">
        <v>20130219.5</v>
      </c>
      <c r="B3652" s="38">
        <v>2456343</v>
      </c>
      <c r="C3652" s="38" t="s">
        <v>12382</v>
      </c>
      <c r="D3652" s="38" t="s">
        <v>1944</v>
      </c>
      <c r="E3652" s="43" t="s">
        <v>12383</v>
      </c>
      <c r="F3652" s="38" t="s">
        <v>12301</v>
      </c>
      <c r="G3652" s="38" t="s">
        <v>48</v>
      </c>
      <c r="H3652" s="38" t="s">
        <v>12384</v>
      </c>
      <c r="I3652" s="38" t="s">
        <v>11313</v>
      </c>
      <c r="J3652" s="38">
        <f t="shared" si="56"/>
        <v>2013.1756000000005</v>
      </c>
      <c r="K3652" s="44">
        <v>1392.4007999999999</v>
      </c>
      <c r="L3652" s="38" t="s">
        <v>12385</v>
      </c>
      <c r="M3652" s="38" t="s">
        <v>48</v>
      </c>
      <c r="N3652" s="38" t="s">
        <v>9570</v>
      </c>
      <c r="O3652" s="38" t="s">
        <v>12386</v>
      </c>
      <c r="P3652" s="38">
        <v>0</v>
      </c>
    </row>
    <row r="3653" spans="1:16" x14ac:dyDescent="0.3">
      <c r="A3653" s="38">
        <v>20130220.5</v>
      </c>
      <c r="B3653" s="38">
        <v>2456344</v>
      </c>
      <c r="C3653" s="38" t="s">
        <v>12387</v>
      </c>
      <c r="D3653" s="38" t="s">
        <v>2992</v>
      </c>
      <c r="E3653" s="43" t="s">
        <v>12388</v>
      </c>
      <c r="F3653" s="38" t="s">
        <v>12301</v>
      </c>
      <c r="G3653" s="38" t="s">
        <v>48</v>
      </c>
      <c r="H3653" s="38" t="s">
        <v>12389</v>
      </c>
      <c r="I3653" s="38" t="s">
        <v>11313</v>
      </c>
      <c r="J3653" s="38">
        <f t="shared" si="56"/>
        <v>2013.1764000000003</v>
      </c>
      <c r="K3653" s="44">
        <v>1391.7564</v>
      </c>
      <c r="L3653" s="38" t="s">
        <v>12390</v>
      </c>
      <c r="M3653" s="38" t="s">
        <v>48</v>
      </c>
      <c r="N3653" s="38" t="s">
        <v>12391</v>
      </c>
      <c r="O3653" s="38" t="s">
        <v>11953</v>
      </c>
      <c r="P3653" s="38">
        <v>0</v>
      </c>
    </row>
    <row r="3654" spans="1:16" x14ac:dyDescent="0.3">
      <c r="A3654" s="38">
        <v>20130221.5</v>
      </c>
      <c r="B3654" s="38">
        <v>2456345</v>
      </c>
      <c r="C3654" s="38" t="s">
        <v>12392</v>
      </c>
      <c r="D3654" s="38" t="s">
        <v>3608</v>
      </c>
      <c r="E3654" s="43" t="s">
        <v>12393</v>
      </c>
      <c r="F3654" s="38" t="s">
        <v>12333</v>
      </c>
      <c r="G3654" s="38" t="s">
        <v>48</v>
      </c>
      <c r="H3654" s="38" t="s">
        <v>12394</v>
      </c>
      <c r="I3654" s="38" t="s">
        <v>11962</v>
      </c>
      <c r="J3654" s="38">
        <f t="shared" ref="J3654:J3717" si="57">INT(A3654/10000)+8*(A3654/10000-INT(A3654/10000))</f>
        <v>2013.1772000000001</v>
      </c>
      <c r="K3654" s="44">
        <v>1391.2909999999999</v>
      </c>
      <c r="L3654" s="38" t="s">
        <v>12395</v>
      </c>
      <c r="M3654" s="38" t="s">
        <v>48</v>
      </c>
      <c r="N3654" s="38" t="s">
        <v>8746</v>
      </c>
      <c r="O3654" s="38" t="s">
        <v>12396</v>
      </c>
      <c r="P3654" s="38">
        <v>0</v>
      </c>
    </row>
    <row r="3655" spans="1:16" x14ac:dyDescent="0.3">
      <c r="A3655" s="38">
        <v>20130222.5</v>
      </c>
      <c r="B3655" s="38">
        <v>2456346</v>
      </c>
      <c r="C3655" s="38" t="s">
        <v>12397</v>
      </c>
      <c r="D3655" s="38" t="s">
        <v>1220</v>
      </c>
      <c r="E3655" s="43" t="s">
        <v>12398</v>
      </c>
      <c r="F3655" s="38" t="s">
        <v>12333</v>
      </c>
      <c r="G3655" s="38" t="s">
        <v>48</v>
      </c>
      <c r="H3655" s="38" t="s">
        <v>5439</v>
      </c>
      <c r="I3655" s="38" t="s">
        <v>241</v>
      </c>
      <c r="J3655" s="38">
        <f t="shared" si="57"/>
        <v>2013.1779999999999</v>
      </c>
      <c r="K3655" s="44">
        <v>1390.7942</v>
      </c>
      <c r="L3655" s="38" t="s">
        <v>12399</v>
      </c>
      <c r="M3655" s="38" t="s">
        <v>48</v>
      </c>
      <c r="N3655" s="38" t="s">
        <v>12400</v>
      </c>
      <c r="O3655" s="38" t="s">
        <v>12401</v>
      </c>
      <c r="P3655" s="38">
        <v>0</v>
      </c>
    </row>
    <row r="3656" spans="1:16" x14ac:dyDescent="0.3">
      <c r="A3656" s="38">
        <v>20130223.5</v>
      </c>
      <c r="B3656" s="38">
        <v>2456347</v>
      </c>
      <c r="C3656" s="38" t="s">
        <v>12402</v>
      </c>
      <c r="D3656" s="38" t="s">
        <v>892</v>
      </c>
      <c r="E3656" s="43" t="s">
        <v>12403</v>
      </c>
      <c r="F3656" s="38" t="s">
        <v>12333</v>
      </c>
      <c r="G3656" s="38" t="s">
        <v>48</v>
      </c>
      <c r="H3656" s="38" t="s">
        <v>3250</v>
      </c>
      <c r="I3656" s="38" t="s">
        <v>12061</v>
      </c>
      <c r="J3656" s="38">
        <f t="shared" si="57"/>
        <v>2013.1787999999997</v>
      </c>
      <c r="K3656" s="44">
        <v>1390.1651999999999</v>
      </c>
      <c r="L3656" s="38" t="s">
        <v>12404</v>
      </c>
      <c r="M3656" s="38" t="s">
        <v>48</v>
      </c>
      <c r="N3656" s="38" t="s">
        <v>1276</v>
      </c>
      <c r="O3656" s="38" t="s">
        <v>12405</v>
      </c>
      <c r="P3656" s="38">
        <v>0</v>
      </c>
    </row>
    <row r="3657" spans="1:16" x14ac:dyDescent="0.3">
      <c r="A3657" s="38">
        <v>20130224.5</v>
      </c>
      <c r="B3657" s="38">
        <v>2456348</v>
      </c>
      <c r="C3657" s="38" t="s">
        <v>12406</v>
      </c>
      <c r="D3657" s="38" t="s">
        <v>8768</v>
      </c>
      <c r="E3657" s="43" t="s">
        <v>12407</v>
      </c>
      <c r="F3657" s="38" t="s">
        <v>12333</v>
      </c>
      <c r="G3657" s="38" t="s">
        <v>48</v>
      </c>
      <c r="H3657" s="38" t="s">
        <v>5712</v>
      </c>
      <c r="I3657" s="38" t="s">
        <v>12408</v>
      </c>
      <c r="J3657" s="38">
        <f t="shared" si="57"/>
        <v>2013.1795999999995</v>
      </c>
      <c r="K3657" s="44">
        <v>1389.6235999999999</v>
      </c>
      <c r="L3657" s="38" t="s">
        <v>12037</v>
      </c>
      <c r="M3657" s="38" t="s">
        <v>48</v>
      </c>
      <c r="N3657" s="38" t="s">
        <v>12409</v>
      </c>
      <c r="O3657" s="38" t="s">
        <v>12410</v>
      </c>
      <c r="P3657" s="38">
        <v>0</v>
      </c>
    </row>
    <row r="3658" spans="1:16" x14ac:dyDescent="0.3">
      <c r="A3658" s="38">
        <v>20130225.5</v>
      </c>
      <c r="B3658" s="38">
        <v>2456349</v>
      </c>
      <c r="C3658" s="38" t="s">
        <v>12411</v>
      </c>
      <c r="D3658" s="38" t="s">
        <v>12412</v>
      </c>
      <c r="E3658" s="43" t="s">
        <v>12413</v>
      </c>
      <c r="F3658" s="38" t="s">
        <v>12365</v>
      </c>
      <c r="G3658" s="38" t="s">
        <v>48</v>
      </c>
      <c r="H3658" s="38" t="s">
        <v>12414</v>
      </c>
      <c r="I3658" s="38" t="s">
        <v>12296</v>
      </c>
      <c r="J3658" s="38">
        <f t="shared" si="57"/>
        <v>2013.1803999999993</v>
      </c>
      <c r="K3658" s="44">
        <v>1388.7537</v>
      </c>
      <c r="L3658" s="38" t="s">
        <v>12415</v>
      </c>
      <c r="M3658" s="38" t="s">
        <v>48</v>
      </c>
      <c r="N3658" s="38" t="s">
        <v>12416</v>
      </c>
      <c r="O3658" s="38" t="s">
        <v>12161</v>
      </c>
      <c r="P3658" s="38">
        <v>0</v>
      </c>
    </row>
    <row r="3659" spans="1:16" x14ac:dyDescent="0.3">
      <c r="A3659" s="38">
        <v>20130226.5</v>
      </c>
      <c r="B3659" s="38">
        <v>2456350</v>
      </c>
      <c r="C3659" s="38" t="s">
        <v>12417</v>
      </c>
      <c r="D3659" s="38" t="s">
        <v>1025</v>
      </c>
      <c r="E3659" s="43" t="s">
        <v>12418</v>
      </c>
      <c r="F3659" s="38" t="s">
        <v>12333</v>
      </c>
      <c r="G3659" s="38" t="s">
        <v>48</v>
      </c>
      <c r="H3659" s="38" t="s">
        <v>952</v>
      </c>
      <c r="I3659" s="38" t="s">
        <v>10459</v>
      </c>
      <c r="J3659" s="38">
        <f t="shared" si="57"/>
        <v>2013.1812000000009</v>
      </c>
      <c r="K3659" s="44">
        <v>1388.2883999999999</v>
      </c>
      <c r="L3659" s="38" t="s">
        <v>12419</v>
      </c>
      <c r="M3659" s="38" t="s">
        <v>48</v>
      </c>
      <c r="N3659" s="38" t="s">
        <v>1186</v>
      </c>
      <c r="O3659" s="38" t="s">
        <v>12420</v>
      </c>
      <c r="P3659" s="38">
        <v>0</v>
      </c>
    </row>
    <row r="3660" spans="1:16" x14ac:dyDescent="0.3">
      <c r="A3660" s="38">
        <v>20130227.5</v>
      </c>
      <c r="B3660" s="38">
        <v>2456351</v>
      </c>
      <c r="C3660" s="38" t="s">
        <v>12421</v>
      </c>
      <c r="D3660" s="38" t="s">
        <v>3030</v>
      </c>
      <c r="E3660" s="43" t="s">
        <v>12422</v>
      </c>
      <c r="F3660" s="38" t="s">
        <v>9475</v>
      </c>
      <c r="G3660" s="38" t="s">
        <v>48</v>
      </c>
      <c r="H3660" s="38" t="s">
        <v>4333</v>
      </c>
      <c r="I3660" s="38" t="s">
        <v>5210</v>
      </c>
      <c r="J3660" s="38">
        <f t="shared" si="57"/>
        <v>2013.1820000000007</v>
      </c>
      <c r="K3660" s="44">
        <v>1387.5699</v>
      </c>
      <c r="L3660" s="38" t="s">
        <v>10437</v>
      </c>
      <c r="M3660" s="38" t="s">
        <v>48</v>
      </c>
      <c r="N3660" s="38" t="s">
        <v>2565</v>
      </c>
      <c r="O3660" s="38" t="s">
        <v>12023</v>
      </c>
      <c r="P3660" s="38">
        <v>0</v>
      </c>
    </row>
    <row r="3661" spans="1:16" x14ac:dyDescent="0.3">
      <c r="A3661" s="38">
        <v>20130228.5</v>
      </c>
      <c r="B3661" s="38">
        <v>2456352</v>
      </c>
      <c r="C3661" s="38" t="s">
        <v>12423</v>
      </c>
      <c r="D3661" s="38" t="s">
        <v>4303</v>
      </c>
      <c r="E3661" s="43" t="s">
        <v>11498</v>
      </c>
      <c r="F3661" s="38" t="s">
        <v>12365</v>
      </c>
      <c r="G3661" s="38" t="s">
        <v>48</v>
      </c>
      <c r="H3661" s="38" t="s">
        <v>12424</v>
      </c>
      <c r="I3661" s="38" t="s">
        <v>12425</v>
      </c>
      <c r="J3661" s="38">
        <f t="shared" si="57"/>
        <v>2013.1828000000005</v>
      </c>
      <c r="K3661" s="44">
        <v>1386.8361</v>
      </c>
      <c r="L3661" s="38" t="s">
        <v>12022</v>
      </c>
      <c r="M3661" s="38" t="s">
        <v>48</v>
      </c>
      <c r="N3661" s="38" t="s">
        <v>12426</v>
      </c>
      <c r="O3661" s="38" t="s">
        <v>12427</v>
      </c>
      <c r="P3661" s="38">
        <v>0</v>
      </c>
    </row>
    <row r="3662" spans="1:16" x14ac:dyDescent="0.3">
      <c r="A3662" s="38">
        <v>20130301.5</v>
      </c>
      <c r="B3662" s="38">
        <v>2456353</v>
      </c>
      <c r="C3662" s="38" t="s">
        <v>12428</v>
      </c>
      <c r="D3662" s="38" t="s">
        <v>12429</v>
      </c>
      <c r="E3662" s="43" t="s">
        <v>12430</v>
      </c>
      <c r="F3662" s="38" t="s">
        <v>12365</v>
      </c>
      <c r="G3662" s="38" t="s">
        <v>48</v>
      </c>
      <c r="H3662" s="38" t="s">
        <v>782</v>
      </c>
      <c r="I3662" s="38" t="s">
        <v>12014</v>
      </c>
      <c r="J3662" s="38">
        <f t="shared" si="57"/>
        <v>2013.2412000000004</v>
      </c>
      <c r="K3662" s="44">
        <v>1386.2619999999999</v>
      </c>
      <c r="L3662" s="38" t="s">
        <v>12431</v>
      </c>
      <c r="M3662" s="38" t="s">
        <v>48</v>
      </c>
      <c r="N3662" s="38" t="s">
        <v>12432</v>
      </c>
      <c r="O3662" s="38" t="s">
        <v>12177</v>
      </c>
      <c r="P3662" s="38">
        <v>0</v>
      </c>
    </row>
    <row r="3663" spans="1:16" x14ac:dyDescent="0.3">
      <c r="A3663" s="38">
        <v>20130302.5</v>
      </c>
      <c r="B3663" s="38">
        <v>2456354</v>
      </c>
      <c r="C3663" s="38" t="s">
        <v>12433</v>
      </c>
      <c r="D3663" s="38" t="s">
        <v>3830</v>
      </c>
      <c r="E3663" s="43" t="s">
        <v>12434</v>
      </c>
      <c r="F3663" s="38" t="s">
        <v>9475</v>
      </c>
      <c r="G3663" s="38" t="s">
        <v>48</v>
      </c>
      <c r="H3663" s="38" t="s">
        <v>12435</v>
      </c>
      <c r="I3663" s="38" t="s">
        <v>12425</v>
      </c>
      <c r="J3663" s="38">
        <f t="shared" si="57"/>
        <v>2013.2420000000002</v>
      </c>
      <c r="K3663" s="44">
        <v>1385.5903000000001</v>
      </c>
      <c r="L3663" s="38" t="s">
        <v>11006</v>
      </c>
      <c r="M3663" s="38" t="s">
        <v>48</v>
      </c>
      <c r="N3663" s="38" t="s">
        <v>8049</v>
      </c>
      <c r="O3663" s="38" t="s">
        <v>12436</v>
      </c>
      <c r="P3663" s="38">
        <v>0</v>
      </c>
    </row>
    <row r="3664" spans="1:16" x14ac:dyDescent="0.3">
      <c r="A3664" s="38">
        <v>20130303.5</v>
      </c>
      <c r="B3664" s="38">
        <v>2456355</v>
      </c>
      <c r="C3664" s="38" t="s">
        <v>12437</v>
      </c>
      <c r="D3664" s="38" t="s">
        <v>12438</v>
      </c>
      <c r="E3664" s="43" t="s">
        <v>12439</v>
      </c>
      <c r="F3664" s="38" t="s">
        <v>1543</v>
      </c>
      <c r="G3664" s="38" t="s">
        <v>48</v>
      </c>
      <c r="H3664" s="38" t="s">
        <v>12440</v>
      </c>
      <c r="I3664" s="38" t="s">
        <v>10925</v>
      </c>
      <c r="J3664" s="38">
        <f t="shared" si="57"/>
        <v>2013.2428</v>
      </c>
      <c r="K3664" s="44">
        <v>1385.1067</v>
      </c>
      <c r="L3664" s="38" t="s">
        <v>12441</v>
      </c>
      <c r="M3664" s="38" t="s">
        <v>48</v>
      </c>
      <c r="N3664" s="38" t="s">
        <v>12442</v>
      </c>
      <c r="O3664" s="38" t="s">
        <v>1548</v>
      </c>
      <c r="P3664" s="38">
        <v>0</v>
      </c>
    </row>
    <row r="3665" spans="1:16" x14ac:dyDescent="0.3">
      <c r="A3665" s="38">
        <v>20130304.5</v>
      </c>
      <c r="B3665" s="38">
        <v>2456356</v>
      </c>
      <c r="C3665" s="38" t="s">
        <v>12443</v>
      </c>
      <c r="D3665" s="38" t="s">
        <v>296</v>
      </c>
      <c r="E3665" s="43" t="s">
        <v>12444</v>
      </c>
      <c r="F3665" s="38" t="s">
        <v>11475</v>
      </c>
      <c r="G3665" s="38" t="s">
        <v>48</v>
      </c>
      <c r="H3665" s="38" t="s">
        <v>12445</v>
      </c>
      <c r="I3665" s="38" t="s">
        <v>12380</v>
      </c>
      <c r="J3665" s="38">
        <f t="shared" si="57"/>
        <v>2013.2435999999998</v>
      </c>
      <c r="K3665" s="44">
        <v>1384.5572</v>
      </c>
      <c r="L3665" s="38" t="s">
        <v>12446</v>
      </c>
      <c r="M3665" s="38" t="s">
        <v>48</v>
      </c>
      <c r="N3665" s="38" t="s">
        <v>1239</v>
      </c>
      <c r="O3665" s="38" t="s">
        <v>12447</v>
      </c>
      <c r="P3665" s="38">
        <v>0</v>
      </c>
    </row>
    <row r="3666" spans="1:16" x14ac:dyDescent="0.3">
      <c r="A3666" s="38">
        <v>20130305.5</v>
      </c>
      <c r="B3666" s="38">
        <v>2456357</v>
      </c>
      <c r="C3666" s="38" t="s">
        <v>12448</v>
      </c>
      <c r="D3666" s="38" t="s">
        <v>12449</v>
      </c>
      <c r="E3666" s="43" t="s">
        <v>12450</v>
      </c>
      <c r="F3666" s="38" t="s">
        <v>11475</v>
      </c>
      <c r="G3666" s="38" t="s">
        <v>48</v>
      </c>
      <c r="H3666" s="38" t="s">
        <v>7423</v>
      </c>
      <c r="I3666" s="38" t="s">
        <v>12451</v>
      </c>
      <c r="J3666" s="38">
        <f t="shared" si="57"/>
        <v>2013.2443999999996</v>
      </c>
      <c r="K3666" s="44">
        <v>1383.9761000000001</v>
      </c>
      <c r="L3666" s="38" t="s">
        <v>12452</v>
      </c>
      <c r="M3666" s="38" t="s">
        <v>48</v>
      </c>
      <c r="N3666" s="38" t="s">
        <v>12453</v>
      </c>
      <c r="O3666" s="38" t="s">
        <v>12454</v>
      </c>
      <c r="P3666" s="38">
        <v>0</v>
      </c>
    </row>
    <row r="3667" spans="1:16" x14ac:dyDescent="0.3">
      <c r="A3667" s="38">
        <v>20130306.5</v>
      </c>
      <c r="B3667" s="38">
        <v>2456358</v>
      </c>
      <c r="C3667" s="38" t="s">
        <v>12455</v>
      </c>
      <c r="D3667" s="38" t="s">
        <v>7727</v>
      </c>
      <c r="E3667" s="43" t="s">
        <v>12456</v>
      </c>
      <c r="F3667" s="38" t="s">
        <v>11475</v>
      </c>
      <c r="G3667" s="38" t="s">
        <v>48</v>
      </c>
      <c r="H3667" s="38" t="s">
        <v>1384</v>
      </c>
      <c r="I3667" s="38" t="s">
        <v>5210</v>
      </c>
      <c r="J3667" s="38">
        <f t="shared" si="57"/>
        <v>2013.2451999999994</v>
      </c>
      <c r="K3667" s="44">
        <v>1383.3103000000001</v>
      </c>
      <c r="L3667" s="38" t="s">
        <v>12457</v>
      </c>
      <c r="M3667" s="38" t="s">
        <v>48</v>
      </c>
      <c r="N3667" s="38" t="s">
        <v>2213</v>
      </c>
      <c r="O3667" s="38" t="s">
        <v>12458</v>
      </c>
      <c r="P3667" s="38">
        <v>0</v>
      </c>
    </row>
    <row r="3668" spans="1:16" x14ac:dyDescent="0.3">
      <c r="A3668" s="38">
        <v>20130307.5</v>
      </c>
      <c r="B3668" s="38">
        <v>2456359</v>
      </c>
      <c r="C3668" s="38" t="s">
        <v>12459</v>
      </c>
      <c r="D3668" s="38" t="s">
        <v>5776</v>
      </c>
      <c r="E3668" s="43" t="s">
        <v>12460</v>
      </c>
      <c r="F3668" s="38" t="s">
        <v>11475</v>
      </c>
      <c r="G3668" s="38" t="s">
        <v>48</v>
      </c>
      <c r="H3668" s="38" t="s">
        <v>12461</v>
      </c>
      <c r="I3668" s="38" t="s">
        <v>12462</v>
      </c>
      <c r="J3668" s="38">
        <f t="shared" si="57"/>
        <v>2013.2459999999992</v>
      </c>
      <c r="K3668" s="44">
        <v>1382.5074</v>
      </c>
      <c r="L3668" s="38" t="s">
        <v>12463</v>
      </c>
      <c r="M3668" s="38" t="s">
        <v>48</v>
      </c>
      <c r="N3668" s="38" t="s">
        <v>12464</v>
      </c>
      <c r="O3668" s="38" t="s">
        <v>12465</v>
      </c>
      <c r="P3668" s="38">
        <v>0</v>
      </c>
    </row>
    <row r="3669" spans="1:16" x14ac:dyDescent="0.3">
      <c r="A3669" s="38">
        <v>20130308.5</v>
      </c>
      <c r="B3669" s="38">
        <v>2456360</v>
      </c>
      <c r="C3669" s="38" t="s">
        <v>12466</v>
      </c>
      <c r="D3669" s="38" t="s">
        <v>3634</v>
      </c>
      <c r="E3669" s="43" t="s">
        <v>12467</v>
      </c>
      <c r="F3669" s="38" t="s">
        <v>1543</v>
      </c>
      <c r="G3669" s="38" t="s">
        <v>48</v>
      </c>
      <c r="H3669" s="38" t="s">
        <v>4288</v>
      </c>
      <c r="I3669" s="38" t="s">
        <v>12081</v>
      </c>
      <c r="J3669" s="38">
        <f t="shared" si="57"/>
        <v>2013.2468000000008</v>
      </c>
      <c r="K3669" s="44">
        <v>1381.5718999999999</v>
      </c>
      <c r="L3669" s="38" t="s">
        <v>12468</v>
      </c>
      <c r="M3669" s="38" t="s">
        <v>48</v>
      </c>
      <c r="N3669" s="38" t="s">
        <v>9553</v>
      </c>
      <c r="O3669" s="38" t="s">
        <v>12469</v>
      </c>
      <c r="P3669" s="38">
        <v>0</v>
      </c>
    </row>
    <row r="3670" spans="1:16" x14ac:dyDescent="0.3">
      <c r="A3670" s="38">
        <v>20130309.5</v>
      </c>
      <c r="B3670" s="38">
        <v>2456361</v>
      </c>
      <c r="C3670" s="38" t="s">
        <v>12470</v>
      </c>
      <c r="D3670" s="38" t="s">
        <v>8867</v>
      </c>
      <c r="E3670" s="43" t="s">
        <v>11834</v>
      </c>
      <c r="F3670" s="38" t="s">
        <v>1543</v>
      </c>
      <c r="G3670" s="38" t="s">
        <v>48</v>
      </c>
      <c r="H3670" s="38" t="s">
        <v>843</v>
      </c>
      <c r="I3670" s="38" t="s">
        <v>12009</v>
      </c>
      <c r="J3670" s="38">
        <f t="shared" si="57"/>
        <v>2013.2476000000006</v>
      </c>
      <c r="K3670" s="44">
        <v>1380.7895000000001</v>
      </c>
      <c r="L3670" s="38" t="s">
        <v>12471</v>
      </c>
      <c r="M3670" s="38" t="s">
        <v>48</v>
      </c>
      <c r="N3670" s="38" t="s">
        <v>12472</v>
      </c>
      <c r="O3670" s="38" t="s">
        <v>12473</v>
      </c>
      <c r="P3670" s="38">
        <v>0</v>
      </c>
    </row>
    <row r="3671" spans="1:16" x14ac:dyDescent="0.3">
      <c r="A3671" s="38">
        <v>20130310.5</v>
      </c>
      <c r="B3671" s="38">
        <v>2456362</v>
      </c>
      <c r="C3671" s="38" t="s">
        <v>12474</v>
      </c>
      <c r="D3671" s="38" t="s">
        <v>323</v>
      </c>
      <c r="E3671" s="43" t="s">
        <v>12475</v>
      </c>
      <c r="F3671" s="38" t="s">
        <v>1543</v>
      </c>
      <c r="G3671" s="38" t="s">
        <v>48</v>
      </c>
      <c r="H3671" s="38" t="s">
        <v>6019</v>
      </c>
      <c r="I3671" s="38" t="s">
        <v>10459</v>
      </c>
      <c r="J3671" s="38">
        <f t="shared" si="57"/>
        <v>2013.2484000000004</v>
      </c>
      <c r="K3671" s="44">
        <v>1380.0597</v>
      </c>
      <c r="L3671" s="38" t="s">
        <v>12476</v>
      </c>
      <c r="M3671" s="38" t="s">
        <v>48</v>
      </c>
      <c r="N3671" s="38" t="s">
        <v>7774</v>
      </c>
      <c r="O3671" s="38" t="s">
        <v>12477</v>
      </c>
      <c r="P3671" s="38">
        <v>0</v>
      </c>
    </row>
    <row r="3672" spans="1:16" x14ac:dyDescent="0.3">
      <c r="A3672" s="38">
        <v>20130311.5</v>
      </c>
      <c r="B3672" s="38">
        <v>2456363</v>
      </c>
      <c r="C3672" s="38" t="s">
        <v>12478</v>
      </c>
      <c r="D3672" s="38" t="s">
        <v>1800</v>
      </c>
      <c r="E3672" s="43" t="s">
        <v>12479</v>
      </c>
      <c r="F3672" s="38" t="s">
        <v>1543</v>
      </c>
      <c r="G3672" s="38" t="s">
        <v>48</v>
      </c>
      <c r="H3672" s="38" t="s">
        <v>12480</v>
      </c>
      <c r="I3672" s="38" t="s">
        <v>11962</v>
      </c>
      <c r="J3672" s="38">
        <f t="shared" si="57"/>
        <v>2013.2492000000002</v>
      </c>
      <c r="K3672" s="44">
        <v>1379.384</v>
      </c>
      <c r="L3672" s="38" t="s">
        <v>12481</v>
      </c>
      <c r="M3672" s="38" t="s">
        <v>48</v>
      </c>
      <c r="N3672" s="38" t="s">
        <v>12482</v>
      </c>
      <c r="O3672" s="38" t="s">
        <v>12483</v>
      </c>
      <c r="P3672" s="38">
        <v>0</v>
      </c>
    </row>
    <row r="3673" spans="1:16" x14ac:dyDescent="0.3">
      <c r="A3673" s="38">
        <v>20130312.5</v>
      </c>
      <c r="B3673" s="38">
        <v>2456364</v>
      </c>
      <c r="C3673" s="38" t="s">
        <v>12484</v>
      </c>
      <c r="D3673" s="38" t="s">
        <v>1981</v>
      </c>
      <c r="E3673" s="43" t="s">
        <v>2145</v>
      </c>
      <c r="F3673" s="38" t="s">
        <v>1543</v>
      </c>
      <c r="G3673" s="38" t="s">
        <v>48</v>
      </c>
      <c r="H3673" s="38" t="s">
        <v>12485</v>
      </c>
      <c r="I3673" s="38" t="s">
        <v>12462</v>
      </c>
      <c r="J3673" s="38">
        <f t="shared" si="57"/>
        <v>2013.25</v>
      </c>
      <c r="K3673" s="44">
        <v>1378.5015000000001</v>
      </c>
      <c r="L3673" s="38" t="s">
        <v>4597</v>
      </c>
      <c r="M3673" s="38" t="s">
        <v>48</v>
      </c>
      <c r="N3673" s="38" t="s">
        <v>12486</v>
      </c>
      <c r="O3673" s="38" t="s">
        <v>12487</v>
      </c>
      <c r="P3673" s="38">
        <v>0</v>
      </c>
    </row>
    <row r="3674" spans="1:16" x14ac:dyDescent="0.3">
      <c r="A3674" s="38">
        <v>20130313.5</v>
      </c>
      <c r="B3674" s="38">
        <v>2456365</v>
      </c>
      <c r="C3674" s="38" t="s">
        <v>12488</v>
      </c>
      <c r="D3674" s="38" t="s">
        <v>541</v>
      </c>
      <c r="E3674" s="43" t="s">
        <v>12489</v>
      </c>
      <c r="F3674" s="38" t="s">
        <v>1543</v>
      </c>
      <c r="G3674" s="38" t="s">
        <v>48</v>
      </c>
      <c r="H3674" s="38" t="s">
        <v>12490</v>
      </c>
      <c r="I3674" s="38" t="s">
        <v>11928</v>
      </c>
      <c r="J3674" s="38">
        <f t="shared" si="57"/>
        <v>2013.2507999999998</v>
      </c>
      <c r="K3674" s="44">
        <v>1377.5327</v>
      </c>
      <c r="L3674" s="38" t="s">
        <v>12491</v>
      </c>
      <c r="M3674" s="38" t="s">
        <v>48</v>
      </c>
      <c r="N3674" s="38" t="s">
        <v>12492</v>
      </c>
      <c r="O3674" s="38" t="s">
        <v>12493</v>
      </c>
      <c r="P3674" s="38">
        <v>0</v>
      </c>
    </row>
    <row r="3675" spans="1:16" x14ac:dyDescent="0.3">
      <c r="A3675" s="38">
        <v>20130314.5</v>
      </c>
      <c r="B3675" s="38">
        <v>2456366</v>
      </c>
      <c r="C3675" s="38" t="s">
        <v>12494</v>
      </c>
      <c r="D3675" s="38" t="s">
        <v>1534</v>
      </c>
      <c r="E3675" s="43" t="s">
        <v>12495</v>
      </c>
      <c r="F3675" s="38" t="s">
        <v>1543</v>
      </c>
      <c r="G3675" s="38" t="s">
        <v>48</v>
      </c>
      <c r="H3675" s="38" t="s">
        <v>12496</v>
      </c>
      <c r="I3675" s="38" t="s">
        <v>12497</v>
      </c>
      <c r="J3675" s="38">
        <f t="shared" si="57"/>
        <v>2013.2515999999996</v>
      </c>
      <c r="K3675" s="44">
        <v>1376.5925999999999</v>
      </c>
      <c r="L3675" s="38" t="s">
        <v>85</v>
      </c>
      <c r="M3675" s="38" t="s">
        <v>48</v>
      </c>
      <c r="N3675" s="38" t="s">
        <v>6147</v>
      </c>
      <c r="O3675" s="38" t="s">
        <v>12498</v>
      </c>
      <c r="P3675" s="38">
        <v>0</v>
      </c>
    </row>
    <row r="3676" spans="1:16" x14ac:dyDescent="0.3">
      <c r="A3676" s="38">
        <v>20130315.5</v>
      </c>
      <c r="B3676" s="38">
        <v>2456367</v>
      </c>
      <c r="C3676" s="38" t="s">
        <v>12499</v>
      </c>
      <c r="D3676" s="38" t="s">
        <v>352</v>
      </c>
      <c r="E3676" s="43" t="s">
        <v>12500</v>
      </c>
      <c r="F3676" s="38" t="s">
        <v>9475</v>
      </c>
      <c r="G3676" s="38" t="s">
        <v>48</v>
      </c>
      <c r="H3676" s="38" t="s">
        <v>5439</v>
      </c>
      <c r="I3676" s="38" t="s">
        <v>12071</v>
      </c>
      <c r="J3676" s="38">
        <f t="shared" si="57"/>
        <v>2013.2523999999994</v>
      </c>
      <c r="K3676" s="44">
        <v>1375.7384999999999</v>
      </c>
      <c r="L3676" s="38" t="s">
        <v>11928</v>
      </c>
      <c r="M3676" s="38" t="s">
        <v>48</v>
      </c>
      <c r="N3676" s="38" t="s">
        <v>2285</v>
      </c>
      <c r="O3676" s="38" t="s">
        <v>12501</v>
      </c>
      <c r="P3676" s="38">
        <v>0</v>
      </c>
    </row>
    <row r="3677" spans="1:16" x14ac:dyDescent="0.3">
      <c r="A3677" s="38">
        <v>20130316.5</v>
      </c>
      <c r="B3677" s="38">
        <v>2456368</v>
      </c>
      <c r="C3677" s="38" t="s">
        <v>12502</v>
      </c>
      <c r="D3677" s="38" t="s">
        <v>597</v>
      </c>
      <c r="E3677" s="43" t="s">
        <v>10218</v>
      </c>
      <c r="F3677" s="38" t="s">
        <v>9475</v>
      </c>
      <c r="G3677" s="38" t="s">
        <v>48</v>
      </c>
      <c r="H3677" s="38" t="s">
        <v>5721</v>
      </c>
      <c r="I3677" s="38" t="s">
        <v>12014</v>
      </c>
      <c r="J3677" s="38">
        <f t="shared" si="57"/>
        <v>2013.2531999999992</v>
      </c>
      <c r="K3677" s="44">
        <v>1374.9359999999999</v>
      </c>
      <c r="L3677" s="38" t="s">
        <v>101</v>
      </c>
      <c r="M3677" s="38" t="s">
        <v>48</v>
      </c>
      <c r="N3677" s="38" t="s">
        <v>4670</v>
      </c>
      <c r="O3677" s="38" t="s">
        <v>12503</v>
      </c>
      <c r="P3677" s="38">
        <v>0</v>
      </c>
    </row>
    <row r="3678" spans="1:16" x14ac:dyDescent="0.3">
      <c r="A3678" s="38">
        <v>20130317.5</v>
      </c>
      <c r="B3678" s="38">
        <v>2456369</v>
      </c>
      <c r="C3678" s="38" t="s">
        <v>12504</v>
      </c>
      <c r="D3678" s="38" t="s">
        <v>2866</v>
      </c>
      <c r="E3678" s="43" t="s">
        <v>12505</v>
      </c>
      <c r="F3678" s="38" t="s">
        <v>9475</v>
      </c>
      <c r="G3678" s="38" t="s">
        <v>48</v>
      </c>
      <c r="H3678" s="38" t="s">
        <v>9548</v>
      </c>
      <c r="I3678" s="38" t="s">
        <v>12296</v>
      </c>
      <c r="J3678" s="38">
        <f t="shared" si="57"/>
        <v>2013.2540000000008</v>
      </c>
      <c r="K3678" s="44">
        <v>1374.2379000000001</v>
      </c>
      <c r="L3678" s="38" t="s">
        <v>12188</v>
      </c>
      <c r="M3678" s="38" t="s">
        <v>48</v>
      </c>
      <c r="N3678" s="38" t="s">
        <v>12506</v>
      </c>
      <c r="O3678" s="38" t="s">
        <v>12507</v>
      </c>
      <c r="P3678" s="38">
        <v>0</v>
      </c>
    </row>
    <row r="3679" spans="1:16" x14ac:dyDescent="0.3">
      <c r="A3679" s="38">
        <v>20130318.5</v>
      </c>
      <c r="B3679" s="38">
        <v>2456370</v>
      </c>
      <c r="C3679" s="38" t="s">
        <v>12508</v>
      </c>
      <c r="D3679" s="38" t="s">
        <v>1257</v>
      </c>
      <c r="E3679" s="43" t="s">
        <v>10839</v>
      </c>
      <c r="F3679" s="38" t="s">
        <v>9475</v>
      </c>
      <c r="G3679" s="38" t="s">
        <v>48</v>
      </c>
      <c r="H3679" s="38" t="s">
        <v>12509</v>
      </c>
      <c r="I3679" s="38" t="s">
        <v>11284</v>
      </c>
      <c r="J3679" s="38">
        <f t="shared" si="57"/>
        <v>2013.2548000000006</v>
      </c>
      <c r="K3679" s="44">
        <v>1373.6151</v>
      </c>
      <c r="L3679" s="38" t="s">
        <v>12510</v>
      </c>
      <c r="M3679" s="38" t="s">
        <v>48</v>
      </c>
      <c r="N3679" s="38" t="s">
        <v>11309</v>
      </c>
      <c r="O3679" s="38" t="s">
        <v>12511</v>
      </c>
      <c r="P3679" s="38">
        <v>0</v>
      </c>
    </row>
    <row r="3680" spans="1:16" x14ac:dyDescent="0.3">
      <c r="A3680" s="38">
        <v>20130319.5</v>
      </c>
      <c r="B3680" s="38">
        <v>2456371</v>
      </c>
      <c r="C3680" s="38" t="s">
        <v>12512</v>
      </c>
      <c r="D3680" s="38" t="s">
        <v>6975</v>
      </c>
      <c r="E3680" s="43" t="s">
        <v>2427</v>
      </c>
      <c r="F3680" s="38" t="s">
        <v>1543</v>
      </c>
      <c r="G3680" s="38" t="s">
        <v>48</v>
      </c>
      <c r="H3680" s="38" t="s">
        <v>857</v>
      </c>
      <c r="I3680" s="38" t="s">
        <v>12014</v>
      </c>
      <c r="J3680" s="38">
        <f t="shared" si="57"/>
        <v>2013.2556000000004</v>
      </c>
      <c r="K3680" s="44">
        <v>1372.963</v>
      </c>
      <c r="L3680" s="38" t="s">
        <v>1361</v>
      </c>
      <c r="M3680" s="38" t="s">
        <v>48</v>
      </c>
      <c r="N3680" s="38" t="s">
        <v>7609</v>
      </c>
      <c r="O3680" s="38" t="s">
        <v>12513</v>
      </c>
      <c r="P3680" s="38">
        <v>0</v>
      </c>
    </row>
    <row r="3681" spans="1:16" x14ac:dyDescent="0.3">
      <c r="A3681" s="38">
        <v>20130320.5</v>
      </c>
      <c r="B3681" s="38">
        <v>2456372</v>
      </c>
      <c r="C3681" s="38" t="s">
        <v>12514</v>
      </c>
      <c r="D3681" s="38" t="s">
        <v>840</v>
      </c>
      <c r="E3681" s="43" t="s">
        <v>12515</v>
      </c>
      <c r="F3681" s="38" t="s">
        <v>1543</v>
      </c>
      <c r="G3681" s="38" t="s">
        <v>48</v>
      </c>
      <c r="H3681" s="38" t="s">
        <v>8075</v>
      </c>
      <c r="I3681" s="38" t="s">
        <v>12296</v>
      </c>
      <c r="J3681" s="38">
        <f t="shared" si="57"/>
        <v>2013.2564000000002</v>
      </c>
      <c r="K3681" s="44">
        <v>1372.2659000000001</v>
      </c>
      <c r="L3681" s="38" t="s">
        <v>12516</v>
      </c>
      <c r="M3681" s="38" t="s">
        <v>48</v>
      </c>
      <c r="N3681" s="38" t="s">
        <v>12517</v>
      </c>
      <c r="O3681" s="38" t="s">
        <v>109</v>
      </c>
      <c r="P3681" s="38">
        <v>0</v>
      </c>
    </row>
    <row r="3682" spans="1:16" x14ac:dyDescent="0.3">
      <c r="A3682" s="38">
        <v>20130321.5</v>
      </c>
      <c r="B3682" s="38">
        <v>2456373</v>
      </c>
      <c r="C3682" s="38" t="s">
        <v>12518</v>
      </c>
      <c r="D3682" s="38" t="s">
        <v>860</v>
      </c>
      <c r="E3682" s="43" t="s">
        <v>12519</v>
      </c>
      <c r="F3682" s="38" t="s">
        <v>1543</v>
      </c>
      <c r="G3682" s="38" t="s">
        <v>48</v>
      </c>
      <c r="H3682" s="38" t="s">
        <v>8528</v>
      </c>
      <c r="I3682" s="38" t="s">
        <v>12408</v>
      </c>
      <c r="J3682" s="38">
        <f t="shared" si="57"/>
        <v>2013.2572</v>
      </c>
      <c r="K3682" s="44">
        <v>1371.5164</v>
      </c>
      <c r="L3682" s="38" t="s">
        <v>11313</v>
      </c>
      <c r="M3682" s="38" t="s">
        <v>48</v>
      </c>
      <c r="N3682" s="38" t="s">
        <v>8155</v>
      </c>
      <c r="O3682" s="38" t="s">
        <v>12520</v>
      </c>
      <c r="P3682" s="38">
        <v>0</v>
      </c>
    </row>
    <row r="3683" spans="1:16" x14ac:dyDescent="0.3">
      <c r="A3683" s="38">
        <v>20130322.5</v>
      </c>
      <c r="B3683" s="38">
        <v>2456374</v>
      </c>
      <c r="C3683" s="38" t="s">
        <v>12521</v>
      </c>
      <c r="D3683" s="38" t="s">
        <v>597</v>
      </c>
      <c r="E3683" s="43" t="s">
        <v>12522</v>
      </c>
      <c r="F3683" s="38" t="s">
        <v>1543</v>
      </c>
      <c r="G3683" s="38" t="s">
        <v>48</v>
      </c>
      <c r="H3683" s="38" t="s">
        <v>3570</v>
      </c>
      <c r="I3683" s="38" t="s">
        <v>12014</v>
      </c>
      <c r="J3683" s="38">
        <f t="shared" si="57"/>
        <v>2013.2579999999998</v>
      </c>
      <c r="K3683" s="44">
        <v>1370.7193</v>
      </c>
      <c r="L3683" s="38" t="s">
        <v>12523</v>
      </c>
      <c r="M3683" s="38" t="s">
        <v>48</v>
      </c>
      <c r="N3683" s="38" t="s">
        <v>1265</v>
      </c>
      <c r="O3683" s="38" t="s">
        <v>12524</v>
      </c>
      <c r="P3683" s="38">
        <v>0</v>
      </c>
    </row>
    <row r="3684" spans="1:16" x14ac:dyDescent="0.3">
      <c r="A3684" s="38">
        <v>20130323.5</v>
      </c>
      <c r="B3684" s="38">
        <v>2456375</v>
      </c>
      <c r="C3684" s="38" t="s">
        <v>12525</v>
      </c>
      <c r="D3684" s="38" t="s">
        <v>758</v>
      </c>
      <c r="E3684" s="43" t="s">
        <v>12526</v>
      </c>
      <c r="F3684" s="38" t="s">
        <v>1543</v>
      </c>
      <c r="G3684" s="38" t="s">
        <v>48</v>
      </c>
      <c r="H3684" s="38" t="s">
        <v>10989</v>
      </c>
      <c r="I3684" s="38" t="s">
        <v>12021</v>
      </c>
      <c r="J3684" s="38">
        <f t="shared" si="57"/>
        <v>2013.2587999999996</v>
      </c>
      <c r="K3684" s="44">
        <v>1370.0105000000001</v>
      </c>
      <c r="L3684" s="38" t="s">
        <v>12056</v>
      </c>
      <c r="M3684" s="38" t="s">
        <v>48</v>
      </c>
      <c r="N3684" s="38" t="s">
        <v>12527</v>
      </c>
      <c r="O3684" s="38" t="s">
        <v>12528</v>
      </c>
      <c r="P3684" s="38">
        <v>0</v>
      </c>
    </row>
    <row r="3685" spans="1:16" x14ac:dyDescent="0.3">
      <c r="A3685" s="38">
        <v>20130324.5</v>
      </c>
      <c r="B3685" s="38">
        <v>2456376</v>
      </c>
      <c r="C3685" s="38" t="s">
        <v>12529</v>
      </c>
      <c r="D3685" s="38" t="s">
        <v>3608</v>
      </c>
      <c r="E3685" s="43" t="s">
        <v>12530</v>
      </c>
      <c r="F3685" s="38" t="s">
        <v>1543</v>
      </c>
      <c r="G3685" s="38" t="s">
        <v>48</v>
      </c>
      <c r="H3685" s="38" t="s">
        <v>2665</v>
      </c>
      <c r="I3685" s="38" t="s">
        <v>10361</v>
      </c>
      <c r="J3685" s="38">
        <f t="shared" si="57"/>
        <v>2013.2595999999994</v>
      </c>
      <c r="K3685" s="44">
        <v>1369.2808</v>
      </c>
      <c r="L3685" s="38" t="s">
        <v>12182</v>
      </c>
      <c r="M3685" s="38" t="s">
        <v>48</v>
      </c>
      <c r="N3685" s="38" t="s">
        <v>12531</v>
      </c>
      <c r="O3685" s="38" t="s">
        <v>12532</v>
      </c>
      <c r="P3685" s="38">
        <v>0</v>
      </c>
    </row>
    <row r="3686" spans="1:16" x14ac:dyDescent="0.3">
      <c r="A3686" s="38">
        <v>20130325.5</v>
      </c>
      <c r="B3686" s="38">
        <v>2456377</v>
      </c>
      <c r="C3686" s="38" t="s">
        <v>12533</v>
      </c>
      <c r="D3686" s="38" t="s">
        <v>345</v>
      </c>
      <c r="E3686" s="43" t="s">
        <v>12534</v>
      </c>
      <c r="F3686" s="38" t="s">
        <v>1543</v>
      </c>
      <c r="G3686" s="38" t="s">
        <v>48</v>
      </c>
      <c r="H3686" s="38" t="s">
        <v>12535</v>
      </c>
      <c r="I3686" s="38" t="s">
        <v>4607</v>
      </c>
      <c r="J3686" s="38">
        <f t="shared" si="57"/>
        <v>2013.2603999999992</v>
      </c>
      <c r="K3686" s="44">
        <v>1368.4955</v>
      </c>
      <c r="L3686" s="38" t="s">
        <v>12220</v>
      </c>
      <c r="M3686" s="38" t="s">
        <v>48</v>
      </c>
      <c r="N3686" s="38" t="s">
        <v>254</v>
      </c>
      <c r="O3686" s="38" t="s">
        <v>12536</v>
      </c>
      <c r="P3686" s="38">
        <v>0</v>
      </c>
    </row>
    <row r="3687" spans="1:16" x14ac:dyDescent="0.3">
      <c r="A3687" s="38">
        <v>20130326.5</v>
      </c>
      <c r="B3687" s="38">
        <v>2456378</v>
      </c>
      <c r="C3687" s="38" t="s">
        <v>12537</v>
      </c>
      <c r="D3687" s="38" t="s">
        <v>7588</v>
      </c>
      <c r="E3687" s="43" t="s">
        <v>12538</v>
      </c>
      <c r="F3687" s="38" t="s">
        <v>1543</v>
      </c>
      <c r="G3687" s="38" t="s">
        <v>48</v>
      </c>
      <c r="H3687" s="38" t="s">
        <v>3832</v>
      </c>
      <c r="I3687" s="38" t="s">
        <v>10459</v>
      </c>
      <c r="J3687" s="38">
        <f t="shared" si="57"/>
        <v>2013.2612000000008</v>
      </c>
      <c r="K3687" s="44">
        <v>1367.675</v>
      </c>
      <c r="L3687" s="38" t="s">
        <v>12071</v>
      </c>
      <c r="M3687" s="38" t="s">
        <v>48</v>
      </c>
      <c r="N3687" s="38" t="s">
        <v>10900</v>
      </c>
      <c r="O3687" s="38" t="s">
        <v>12539</v>
      </c>
      <c r="P3687" s="38">
        <v>0</v>
      </c>
    </row>
    <row r="3688" spans="1:16" x14ac:dyDescent="0.3">
      <c r="A3688" s="38">
        <v>20130327.5</v>
      </c>
      <c r="B3688" s="38">
        <v>2456379</v>
      </c>
      <c r="C3688" s="38" t="s">
        <v>12540</v>
      </c>
      <c r="D3688" s="38" t="s">
        <v>1800</v>
      </c>
      <c r="E3688" s="43" t="s">
        <v>12541</v>
      </c>
      <c r="F3688" s="38" t="s">
        <v>1543</v>
      </c>
      <c r="G3688" s="38" t="s">
        <v>48</v>
      </c>
      <c r="H3688" s="38" t="s">
        <v>2595</v>
      </c>
      <c r="I3688" s="38" t="s">
        <v>10459</v>
      </c>
      <c r="J3688" s="38">
        <f t="shared" si="57"/>
        <v>2013.2620000000006</v>
      </c>
      <c r="K3688" s="44">
        <v>1366.8418999999999</v>
      </c>
      <c r="L3688" s="38" t="s">
        <v>12296</v>
      </c>
      <c r="M3688" s="38" t="s">
        <v>48</v>
      </c>
      <c r="N3688" s="38" t="s">
        <v>3246</v>
      </c>
      <c r="O3688" s="38" t="s">
        <v>12542</v>
      </c>
      <c r="P3688" s="38">
        <v>0</v>
      </c>
    </row>
    <row r="3689" spans="1:16" x14ac:dyDescent="0.3">
      <c r="A3689" s="38">
        <v>20130328.5</v>
      </c>
      <c r="B3689" s="38">
        <v>2456380</v>
      </c>
      <c r="C3689" s="38" t="s">
        <v>12543</v>
      </c>
      <c r="D3689" s="38" t="s">
        <v>1382</v>
      </c>
      <c r="E3689" s="43" t="s">
        <v>12544</v>
      </c>
      <c r="F3689" s="38" t="s">
        <v>11475</v>
      </c>
      <c r="G3689" s="38" t="s">
        <v>48</v>
      </c>
      <c r="H3689" s="38" t="s">
        <v>12545</v>
      </c>
      <c r="I3689" s="38" t="s">
        <v>12021</v>
      </c>
      <c r="J3689" s="38">
        <f t="shared" si="57"/>
        <v>2013.2628000000004</v>
      </c>
      <c r="K3689" s="44">
        <v>1366.0924</v>
      </c>
      <c r="L3689" s="38" t="s">
        <v>12014</v>
      </c>
      <c r="M3689" s="38" t="s">
        <v>48</v>
      </c>
      <c r="N3689" s="38" t="s">
        <v>11988</v>
      </c>
      <c r="O3689" s="38" t="s">
        <v>12546</v>
      </c>
      <c r="P3689" s="38">
        <v>0</v>
      </c>
    </row>
    <row r="3690" spans="1:16" x14ac:dyDescent="0.3">
      <c r="A3690" s="38">
        <v>20130329.5</v>
      </c>
      <c r="B3690" s="38">
        <v>2456381</v>
      </c>
      <c r="C3690" s="38" t="s">
        <v>12547</v>
      </c>
      <c r="D3690" s="38" t="s">
        <v>1692</v>
      </c>
      <c r="E3690" s="43" t="s">
        <v>12548</v>
      </c>
      <c r="F3690" s="38" t="s">
        <v>11475</v>
      </c>
      <c r="G3690" s="38" t="s">
        <v>48</v>
      </c>
      <c r="H3690" s="38" t="s">
        <v>12549</v>
      </c>
      <c r="I3690" s="38" t="s">
        <v>10459</v>
      </c>
      <c r="J3690" s="38">
        <f t="shared" si="57"/>
        <v>2013.2636000000002</v>
      </c>
      <c r="K3690" s="44">
        <v>1365.3182999999999</v>
      </c>
      <c r="L3690" s="38" t="s">
        <v>12021</v>
      </c>
      <c r="M3690" s="38" t="s">
        <v>48</v>
      </c>
      <c r="N3690" s="38" t="s">
        <v>11624</v>
      </c>
      <c r="O3690" s="38" t="s">
        <v>12550</v>
      </c>
      <c r="P3690" s="38">
        <v>0</v>
      </c>
    </row>
    <row r="3691" spans="1:16" x14ac:dyDescent="0.3">
      <c r="A3691" s="38">
        <v>20130330.5</v>
      </c>
      <c r="B3691" s="38">
        <v>2456382</v>
      </c>
      <c r="C3691" s="38" t="s">
        <v>12551</v>
      </c>
      <c r="D3691" s="38" t="s">
        <v>2263</v>
      </c>
      <c r="E3691" s="43" t="s">
        <v>12552</v>
      </c>
      <c r="F3691" s="38" t="s">
        <v>12553</v>
      </c>
      <c r="G3691" s="38" t="s">
        <v>48</v>
      </c>
      <c r="H3691" s="38" t="s">
        <v>1190</v>
      </c>
      <c r="I3691" s="38" t="s">
        <v>12523</v>
      </c>
      <c r="J3691" s="38">
        <f t="shared" si="57"/>
        <v>2013.2644</v>
      </c>
      <c r="K3691" s="44">
        <v>1364.6156000000001</v>
      </c>
      <c r="L3691" s="38" t="s">
        <v>12172</v>
      </c>
      <c r="M3691" s="38" t="s">
        <v>48</v>
      </c>
      <c r="N3691" s="38" t="s">
        <v>12554</v>
      </c>
      <c r="O3691" s="38" t="s">
        <v>12555</v>
      </c>
      <c r="P3691" s="38">
        <v>0</v>
      </c>
    </row>
    <row r="3692" spans="1:16" x14ac:dyDescent="0.3">
      <c r="A3692" s="38">
        <v>20130331.5</v>
      </c>
      <c r="B3692" s="38">
        <v>2456383</v>
      </c>
      <c r="C3692" s="38" t="s">
        <v>12556</v>
      </c>
      <c r="D3692" s="38" t="s">
        <v>712</v>
      </c>
      <c r="E3692" s="43" t="s">
        <v>12557</v>
      </c>
      <c r="F3692" s="38" t="s">
        <v>12553</v>
      </c>
      <c r="G3692" s="38" t="s">
        <v>48</v>
      </c>
      <c r="H3692" s="38" t="s">
        <v>12558</v>
      </c>
      <c r="I3692" s="38" t="s">
        <v>12380</v>
      </c>
      <c r="J3692" s="38">
        <f t="shared" si="57"/>
        <v>2013.2651999999998</v>
      </c>
      <c r="K3692" s="44">
        <v>1363.9322999999999</v>
      </c>
      <c r="L3692" s="38" t="s">
        <v>12132</v>
      </c>
      <c r="M3692" s="38" t="s">
        <v>48</v>
      </c>
      <c r="N3692" s="38" t="s">
        <v>12559</v>
      </c>
      <c r="O3692" s="38" t="s">
        <v>12313</v>
      </c>
      <c r="P3692" s="38">
        <v>0</v>
      </c>
    </row>
    <row r="3693" spans="1:16" x14ac:dyDescent="0.3">
      <c r="A3693" s="38">
        <v>20130401.5</v>
      </c>
      <c r="B3693" s="38">
        <v>2456384</v>
      </c>
      <c r="C3693" s="38" t="s">
        <v>12560</v>
      </c>
      <c r="D3693" s="38" t="s">
        <v>798</v>
      </c>
      <c r="E3693" s="43" t="s">
        <v>12561</v>
      </c>
      <c r="F3693" s="38" t="s">
        <v>10393</v>
      </c>
      <c r="G3693" s="38" t="s">
        <v>48</v>
      </c>
      <c r="H3693" s="38" t="s">
        <v>7980</v>
      </c>
      <c r="I3693" s="38" t="s">
        <v>12071</v>
      </c>
      <c r="J3693" s="38">
        <f t="shared" si="57"/>
        <v>2013.3212000000003</v>
      </c>
      <c r="K3693" s="44">
        <v>1363.2427</v>
      </c>
      <c r="L3693" s="38" t="s">
        <v>12562</v>
      </c>
      <c r="M3693" s="38" t="s">
        <v>48</v>
      </c>
      <c r="N3693" s="38" t="s">
        <v>10014</v>
      </c>
      <c r="O3693" s="38" t="s">
        <v>12563</v>
      </c>
      <c r="P3693" s="38">
        <v>0</v>
      </c>
    </row>
    <row r="3694" spans="1:16" x14ac:dyDescent="0.3">
      <c r="A3694" s="38">
        <v>20130402.5</v>
      </c>
      <c r="B3694" s="38">
        <v>2456385</v>
      </c>
      <c r="C3694" s="38" t="s">
        <v>12564</v>
      </c>
      <c r="D3694" s="38" t="s">
        <v>966</v>
      </c>
      <c r="E3694" s="43" t="s">
        <v>12565</v>
      </c>
      <c r="F3694" s="38" t="s">
        <v>12553</v>
      </c>
      <c r="G3694" s="38" t="s">
        <v>48</v>
      </c>
      <c r="H3694" s="38" t="s">
        <v>11881</v>
      </c>
      <c r="I3694" s="38" t="s">
        <v>12451</v>
      </c>
      <c r="J3694" s="38">
        <f t="shared" si="57"/>
        <v>2013.3220000000001</v>
      </c>
      <c r="K3694" s="44">
        <v>1362.3731</v>
      </c>
      <c r="L3694" s="38" t="s">
        <v>12566</v>
      </c>
      <c r="M3694" s="38" t="s">
        <v>48</v>
      </c>
      <c r="N3694" s="38" t="s">
        <v>92</v>
      </c>
      <c r="O3694" s="38" t="s">
        <v>12567</v>
      </c>
      <c r="P3694" s="38">
        <v>0</v>
      </c>
    </row>
    <row r="3695" spans="1:16" x14ac:dyDescent="0.3">
      <c r="A3695" s="38">
        <v>20130403.5</v>
      </c>
      <c r="B3695" s="38">
        <v>2456386</v>
      </c>
      <c r="C3695" s="38" t="s">
        <v>12568</v>
      </c>
      <c r="D3695" s="38" t="s">
        <v>1110</v>
      </c>
      <c r="E3695" s="43" t="s">
        <v>10612</v>
      </c>
      <c r="F3695" s="38" t="s">
        <v>12553</v>
      </c>
      <c r="G3695" s="38" t="s">
        <v>48</v>
      </c>
      <c r="H3695" s="38" t="s">
        <v>6355</v>
      </c>
      <c r="I3695" s="38" t="s">
        <v>12523</v>
      </c>
      <c r="J3695" s="38">
        <f t="shared" si="57"/>
        <v>2013.3227999999999</v>
      </c>
      <c r="K3695" s="44">
        <v>1361.3937000000001</v>
      </c>
      <c r="L3695" s="38" t="s">
        <v>12553</v>
      </c>
      <c r="M3695" s="38" t="s">
        <v>48</v>
      </c>
      <c r="N3695" s="38" t="s">
        <v>11428</v>
      </c>
      <c r="O3695" s="38" t="s">
        <v>12569</v>
      </c>
      <c r="P3695" s="38">
        <v>0</v>
      </c>
    </row>
    <row r="3696" spans="1:16" x14ac:dyDescent="0.3">
      <c r="A3696" s="38">
        <v>20130404.5</v>
      </c>
      <c r="B3696" s="38">
        <v>2456387</v>
      </c>
      <c r="C3696" s="38" t="s">
        <v>12570</v>
      </c>
      <c r="D3696" s="38" t="s">
        <v>966</v>
      </c>
      <c r="E3696" s="43" t="s">
        <v>3404</v>
      </c>
      <c r="F3696" s="38" t="s">
        <v>11475</v>
      </c>
      <c r="G3696" s="38" t="s">
        <v>48</v>
      </c>
      <c r="H3696" s="38" t="s">
        <v>5901</v>
      </c>
      <c r="I3696" s="38" t="s">
        <v>10459</v>
      </c>
      <c r="J3696" s="38">
        <f t="shared" si="57"/>
        <v>2013.3235999999997</v>
      </c>
      <c r="K3696" s="44">
        <v>1360.5315000000001</v>
      </c>
      <c r="L3696" s="38" t="s">
        <v>9475</v>
      </c>
      <c r="M3696" s="38" t="s">
        <v>48</v>
      </c>
      <c r="N3696" s="38" t="s">
        <v>12472</v>
      </c>
      <c r="O3696" s="38" t="s">
        <v>12571</v>
      </c>
      <c r="P3696" s="38">
        <v>0</v>
      </c>
    </row>
    <row r="3697" spans="1:16" x14ac:dyDescent="0.3">
      <c r="A3697" s="38">
        <v>20130405.5</v>
      </c>
      <c r="B3697" s="38">
        <v>2456388</v>
      </c>
      <c r="C3697" s="38" t="s">
        <v>12572</v>
      </c>
      <c r="D3697" s="38" t="s">
        <v>5776</v>
      </c>
      <c r="E3697" s="43" t="s">
        <v>12573</v>
      </c>
      <c r="F3697" s="38" t="s">
        <v>11475</v>
      </c>
      <c r="G3697" s="38" t="s">
        <v>48</v>
      </c>
      <c r="H3697" s="38" t="s">
        <v>60</v>
      </c>
      <c r="I3697" s="38" t="s">
        <v>5210</v>
      </c>
      <c r="J3697" s="38">
        <f t="shared" si="57"/>
        <v>2013.3243999999995</v>
      </c>
      <c r="K3697" s="44">
        <v>1359.6958999999999</v>
      </c>
      <c r="L3697" s="38" t="s">
        <v>8205</v>
      </c>
      <c r="M3697" s="38" t="s">
        <v>48</v>
      </c>
      <c r="N3697" s="38" t="s">
        <v>7215</v>
      </c>
      <c r="O3697" s="38" t="s">
        <v>12574</v>
      </c>
      <c r="P3697" s="38">
        <v>0</v>
      </c>
    </row>
    <row r="3698" spans="1:16" x14ac:dyDescent="0.3">
      <c r="A3698" s="38">
        <v>20130406.5</v>
      </c>
      <c r="B3698" s="38">
        <v>2456389</v>
      </c>
      <c r="C3698" s="38" t="s">
        <v>12575</v>
      </c>
      <c r="D3698" s="38" t="s">
        <v>2960</v>
      </c>
      <c r="E3698" s="43" t="s">
        <v>3560</v>
      </c>
      <c r="F3698" s="38" t="s">
        <v>11475</v>
      </c>
      <c r="G3698" s="38" t="s">
        <v>48</v>
      </c>
      <c r="H3698" s="38" t="s">
        <v>12576</v>
      </c>
      <c r="I3698" s="38" t="s">
        <v>12321</v>
      </c>
      <c r="J3698" s="38">
        <f t="shared" si="57"/>
        <v>2013.3251999999993</v>
      </c>
      <c r="K3698" s="44">
        <v>1358.9770000000001</v>
      </c>
      <c r="L3698" s="38" t="s">
        <v>12155</v>
      </c>
      <c r="M3698" s="38" t="s">
        <v>48</v>
      </c>
      <c r="N3698" s="38" t="s">
        <v>362</v>
      </c>
      <c r="O3698" s="38" t="s">
        <v>12577</v>
      </c>
      <c r="P3698" s="38">
        <v>0</v>
      </c>
    </row>
    <row r="3699" spans="1:16" x14ac:dyDescent="0.3">
      <c r="A3699" s="38">
        <v>20130407.5</v>
      </c>
      <c r="B3699" s="38">
        <v>2456390</v>
      </c>
      <c r="C3699" s="38" t="s">
        <v>12578</v>
      </c>
      <c r="D3699" s="38" t="s">
        <v>1854</v>
      </c>
      <c r="E3699" s="43" t="s">
        <v>12579</v>
      </c>
      <c r="F3699" s="38" t="s">
        <v>12553</v>
      </c>
      <c r="G3699" s="38" t="s">
        <v>48</v>
      </c>
      <c r="H3699" s="38" t="s">
        <v>9750</v>
      </c>
      <c r="I3699" s="38" t="s">
        <v>11900</v>
      </c>
      <c r="J3699" s="38">
        <f t="shared" si="57"/>
        <v>2013.3259999999991</v>
      </c>
      <c r="K3699" s="44">
        <v>1358.3972000000001</v>
      </c>
      <c r="L3699" s="38" t="s">
        <v>12047</v>
      </c>
      <c r="M3699" s="38" t="s">
        <v>48</v>
      </c>
      <c r="N3699" s="38" t="s">
        <v>2415</v>
      </c>
      <c r="O3699" s="38" t="s">
        <v>12580</v>
      </c>
      <c r="P3699" s="38">
        <v>0</v>
      </c>
    </row>
    <row r="3700" spans="1:16" x14ac:dyDescent="0.3">
      <c r="A3700" s="38">
        <v>20130408.5</v>
      </c>
      <c r="B3700" s="38">
        <v>2456391</v>
      </c>
      <c r="C3700" s="38" t="s">
        <v>12581</v>
      </c>
      <c r="D3700" s="38" t="s">
        <v>591</v>
      </c>
      <c r="E3700" s="43" t="s">
        <v>11688</v>
      </c>
      <c r="F3700" s="38" t="s">
        <v>12553</v>
      </c>
      <c r="G3700" s="38" t="s">
        <v>48</v>
      </c>
      <c r="H3700" s="38" t="s">
        <v>3803</v>
      </c>
      <c r="I3700" s="38" t="s">
        <v>10459</v>
      </c>
      <c r="J3700" s="38">
        <f t="shared" si="57"/>
        <v>2013.3268000000007</v>
      </c>
      <c r="K3700" s="44">
        <v>1357.5128</v>
      </c>
      <c r="L3700" s="38" t="s">
        <v>12582</v>
      </c>
      <c r="M3700" s="38" t="s">
        <v>48</v>
      </c>
      <c r="N3700" s="38" t="s">
        <v>6536</v>
      </c>
      <c r="O3700" s="38" t="s">
        <v>12583</v>
      </c>
      <c r="P3700" s="38">
        <v>0</v>
      </c>
    </row>
    <row r="3701" spans="1:16" x14ac:dyDescent="0.3">
      <c r="A3701" s="38">
        <v>20130409.5</v>
      </c>
      <c r="B3701" s="38">
        <v>2456392</v>
      </c>
      <c r="C3701" s="38" t="s">
        <v>12584</v>
      </c>
      <c r="D3701" s="38" t="s">
        <v>798</v>
      </c>
      <c r="E3701" s="43" t="s">
        <v>2746</v>
      </c>
      <c r="F3701" s="38" t="s">
        <v>12553</v>
      </c>
      <c r="G3701" s="38" t="s">
        <v>48</v>
      </c>
      <c r="H3701" s="38" t="s">
        <v>12585</v>
      </c>
      <c r="I3701" s="38" t="s">
        <v>12182</v>
      </c>
      <c r="J3701" s="38">
        <f t="shared" si="57"/>
        <v>2013.3276000000005</v>
      </c>
      <c r="K3701" s="44">
        <v>1356.6292000000001</v>
      </c>
      <c r="L3701" s="38" t="s">
        <v>6148</v>
      </c>
      <c r="M3701" s="38" t="s">
        <v>48</v>
      </c>
      <c r="N3701" s="38" t="s">
        <v>7176</v>
      </c>
      <c r="O3701" s="38" t="s">
        <v>12586</v>
      </c>
      <c r="P3701" s="38">
        <v>0</v>
      </c>
    </row>
    <row r="3702" spans="1:16" x14ac:dyDescent="0.3">
      <c r="A3702" s="38">
        <v>20130410.5</v>
      </c>
      <c r="B3702" s="38">
        <v>2456393</v>
      </c>
      <c r="C3702" s="38" t="s">
        <v>12587</v>
      </c>
      <c r="D3702" s="38" t="s">
        <v>184</v>
      </c>
      <c r="E3702" s="43" t="s">
        <v>12588</v>
      </c>
      <c r="F3702" s="38" t="s">
        <v>12553</v>
      </c>
      <c r="G3702" s="38" t="s">
        <v>48</v>
      </c>
      <c r="H3702" s="38" t="s">
        <v>3141</v>
      </c>
      <c r="I3702" s="38" t="s">
        <v>12071</v>
      </c>
      <c r="J3702" s="38">
        <f t="shared" si="57"/>
        <v>2013.3284000000003</v>
      </c>
      <c r="K3702" s="44">
        <v>1355.8289</v>
      </c>
      <c r="L3702" s="38" t="s">
        <v>12589</v>
      </c>
      <c r="M3702" s="38" t="s">
        <v>48</v>
      </c>
      <c r="N3702" s="38" t="s">
        <v>7203</v>
      </c>
      <c r="O3702" s="38" t="s">
        <v>11598</v>
      </c>
      <c r="P3702" s="38">
        <v>0</v>
      </c>
    </row>
    <row r="3703" spans="1:16" x14ac:dyDescent="0.3">
      <c r="A3703" s="38">
        <v>20130411.5</v>
      </c>
      <c r="B3703" s="38">
        <v>2456394</v>
      </c>
      <c r="C3703" s="38" t="s">
        <v>12590</v>
      </c>
      <c r="D3703" s="38" t="s">
        <v>2924</v>
      </c>
      <c r="E3703" s="43" t="s">
        <v>12591</v>
      </c>
      <c r="F3703" s="38" t="s">
        <v>11475</v>
      </c>
      <c r="G3703" s="38" t="s">
        <v>48</v>
      </c>
      <c r="H3703" s="38" t="s">
        <v>12592</v>
      </c>
      <c r="I3703" s="38" t="s">
        <v>101</v>
      </c>
      <c r="J3703" s="38">
        <f t="shared" si="57"/>
        <v>2013.3292000000001</v>
      </c>
      <c r="K3703" s="44">
        <v>1354.9811999999999</v>
      </c>
      <c r="L3703" s="38" t="s">
        <v>12593</v>
      </c>
      <c r="M3703" s="38" t="s">
        <v>48</v>
      </c>
      <c r="N3703" s="38" t="s">
        <v>4064</v>
      </c>
      <c r="O3703" s="38" t="s">
        <v>12594</v>
      </c>
      <c r="P3703" s="38">
        <v>0</v>
      </c>
    </row>
    <row r="3704" spans="1:16" x14ac:dyDescent="0.3">
      <c r="A3704" s="38">
        <v>20130412.5</v>
      </c>
      <c r="B3704" s="38">
        <v>2456395</v>
      </c>
      <c r="C3704" s="38" t="s">
        <v>12595</v>
      </c>
      <c r="D3704" s="38" t="s">
        <v>2231</v>
      </c>
      <c r="E3704" s="43" t="s">
        <v>12596</v>
      </c>
      <c r="F3704" s="38" t="s">
        <v>11475</v>
      </c>
      <c r="G3704" s="38" t="s">
        <v>48</v>
      </c>
      <c r="H3704" s="38" t="s">
        <v>1400</v>
      </c>
      <c r="I3704" s="38" t="s">
        <v>12071</v>
      </c>
      <c r="J3704" s="38">
        <f t="shared" si="57"/>
        <v>2013.33</v>
      </c>
      <c r="K3704" s="44">
        <v>1354.1142</v>
      </c>
      <c r="L3704" s="38" t="s">
        <v>12597</v>
      </c>
      <c r="M3704" s="38" t="s">
        <v>48</v>
      </c>
      <c r="N3704" s="38" t="s">
        <v>12598</v>
      </c>
      <c r="O3704" s="38" t="s">
        <v>12599</v>
      </c>
      <c r="P3704" s="38">
        <v>0</v>
      </c>
    </row>
    <row r="3705" spans="1:16" x14ac:dyDescent="0.3">
      <c r="A3705" s="38">
        <v>20130413.5</v>
      </c>
      <c r="B3705" s="38">
        <v>2456396</v>
      </c>
      <c r="C3705" s="38" t="s">
        <v>12600</v>
      </c>
      <c r="D3705" s="38" t="s">
        <v>2179</v>
      </c>
      <c r="E3705" s="43" t="s">
        <v>12601</v>
      </c>
      <c r="F3705" s="38" t="s">
        <v>10393</v>
      </c>
      <c r="G3705" s="38" t="s">
        <v>48</v>
      </c>
      <c r="H3705" s="38" t="s">
        <v>12602</v>
      </c>
      <c r="I3705" s="38" t="s">
        <v>12510</v>
      </c>
      <c r="J3705" s="38">
        <f t="shared" si="57"/>
        <v>2013.3307999999997</v>
      </c>
      <c r="K3705" s="44">
        <v>1353.5038999999999</v>
      </c>
      <c r="L3705" s="38" t="s">
        <v>12603</v>
      </c>
      <c r="M3705" s="38" t="s">
        <v>48</v>
      </c>
      <c r="N3705" s="38" t="s">
        <v>12604</v>
      </c>
      <c r="O3705" s="38" t="s">
        <v>12211</v>
      </c>
      <c r="P3705" s="38">
        <v>0</v>
      </c>
    </row>
    <row r="3706" spans="1:16" x14ac:dyDescent="0.3">
      <c r="A3706" s="38">
        <v>20130414.5</v>
      </c>
      <c r="B3706" s="38">
        <v>2456397</v>
      </c>
      <c r="C3706" s="38" t="s">
        <v>12605</v>
      </c>
      <c r="D3706" s="38" t="s">
        <v>2299</v>
      </c>
      <c r="E3706" s="43" t="s">
        <v>12606</v>
      </c>
      <c r="F3706" s="38" t="s">
        <v>10393</v>
      </c>
      <c r="G3706" s="38" t="s">
        <v>48</v>
      </c>
      <c r="H3706" s="38" t="s">
        <v>5146</v>
      </c>
      <c r="I3706" s="38" t="s">
        <v>12009</v>
      </c>
      <c r="J3706" s="38">
        <f t="shared" si="57"/>
        <v>2013.3315999999995</v>
      </c>
      <c r="K3706" s="44">
        <v>1352.8404</v>
      </c>
      <c r="L3706" s="38" t="s">
        <v>12607</v>
      </c>
      <c r="M3706" s="38" t="s">
        <v>48</v>
      </c>
      <c r="N3706" s="38" t="s">
        <v>3196</v>
      </c>
      <c r="O3706" s="38" t="s">
        <v>12608</v>
      </c>
      <c r="P3706" s="38">
        <v>0</v>
      </c>
    </row>
    <row r="3707" spans="1:16" x14ac:dyDescent="0.3">
      <c r="A3707" s="38">
        <v>20130415.5</v>
      </c>
      <c r="B3707" s="38">
        <v>2456398</v>
      </c>
      <c r="C3707" s="38" t="s">
        <v>12609</v>
      </c>
      <c r="D3707" s="38" t="s">
        <v>337</v>
      </c>
      <c r="E3707" s="43" t="s">
        <v>12610</v>
      </c>
      <c r="F3707" s="38" t="s">
        <v>10393</v>
      </c>
      <c r="G3707" s="38" t="s">
        <v>48</v>
      </c>
      <c r="H3707" s="38" t="s">
        <v>12611</v>
      </c>
      <c r="I3707" s="38" t="s">
        <v>10906</v>
      </c>
      <c r="J3707" s="38">
        <f t="shared" si="57"/>
        <v>2013.3323999999993</v>
      </c>
      <c r="K3707" s="44">
        <v>1352.0443</v>
      </c>
      <c r="L3707" s="38" t="s">
        <v>12612</v>
      </c>
      <c r="M3707" s="38" t="s">
        <v>48</v>
      </c>
      <c r="N3707" s="38" t="s">
        <v>3116</v>
      </c>
      <c r="O3707" s="38" t="s">
        <v>12613</v>
      </c>
      <c r="P3707" s="38">
        <v>0</v>
      </c>
    </row>
    <row r="3708" spans="1:16" x14ac:dyDescent="0.3">
      <c r="A3708" s="38">
        <v>20130416.5</v>
      </c>
      <c r="B3708" s="38">
        <v>2456399</v>
      </c>
      <c r="C3708" s="38" t="s">
        <v>12614</v>
      </c>
      <c r="D3708" s="38" t="s">
        <v>960</v>
      </c>
      <c r="E3708" s="43" t="s">
        <v>12615</v>
      </c>
      <c r="F3708" s="38" t="s">
        <v>12553</v>
      </c>
      <c r="G3708" s="38" t="s">
        <v>48</v>
      </c>
      <c r="H3708" s="38" t="s">
        <v>617</v>
      </c>
      <c r="I3708" s="38" t="s">
        <v>12523</v>
      </c>
      <c r="J3708" s="38">
        <f t="shared" si="57"/>
        <v>2013.3331999999991</v>
      </c>
      <c r="K3708" s="44">
        <v>1351.1301000000001</v>
      </c>
      <c r="L3708" s="38" t="s">
        <v>12616</v>
      </c>
      <c r="M3708" s="38" t="s">
        <v>48</v>
      </c>
      <c r="N3708" s="38" t="s">
        <v>5359</v>
      </c>
      <c r="O3708" s="38" t="s">
        <v>12524</v>
      </c>
      <c r="P3708" s="38">
        <v>0</v>
      </c>
    </row>
    <row r="3709" spans="1:16" x14ac:dyDescent="0.3">
      <c r="A3709" s="38">
        <v>20130417.5</v>
      </c>
      <c r="B3709" s="38">
        <v>2456400</v>
      </c>
      <c r="C3709" s="38" t="s">
        <v>12617</v>
      </c>
      <c r="D3709" s="38" t="s">
        <v>4997</v>
      </c>
      <c r="E3709" s="43" t="s">
        <v>2678</v>
      </c>
      <c r="F3709" s="38" t="s">
        <v>12553</v>
      </c>
      <c r="G3709" s="38" t="s">
        <v>48</v>
      </c>
      <c r="H3709" s="38" t="s">
        <v>6524</v>
      </c>
      <c r="I3709" s="38" t="s">
        <v>10459</v>
      </c>
      <c r="J3709" s="38">
        <f t="shared" si="57"/>
        <v>2013.3340000000007</v>
      </c>
      <c r="K3709" s="44">
        <v>1350.3798999999999</v>
      </c>
      <c r="L3709" s="38" t="s">
        <v>12618</v>
      </c>
      <c r="M3709" s="38" t="s">
        <v>48</v>
      </c>
      <c r="N3709" s="38" t="s">
        <v>4111</v>
      </c>
      <c r="O3709" s="38" t="s">
        <v>12619</v>
      </c>
      <c r="P3709" s="38">
        <v>0</v>
      </c>
    </row>
    <row r="3710" spans="1:16" x14ac:dyDescent="0.3">
      <c r="A3710" s="38">
        <v>20130418.5</v>
      </c>
      <c r="B3710" s="38">
        <v>2456401</v>
      </c>
      <c r="C3710" s="38" t="s">
        <v>12620</v>
      </c>
      <c r="D3710" s="38" t="s">
        <v>2029</v>
      </c>
      <c r="E3710" s="43" t="s">
        <v>12621</v>
      </c>
      <c r="F3710" s="38" t="s">
        <v>12553</v>
      </c>
      <c r="G3710" s="38" t="s">
        <v>48</v>
      </c>
      <c r="H3710" s="38" t="s">
        <v>4698</v>
      </c>
      <c r="I3710" s="38" t="s">
        <v>10459</v>
      </c>
      <c r="J3710" s="38">
        <f t="shared" si="57"/>
        <v>2013.3348000000005</v>
      </c>
      <c r="K3710" s="44">
        <v>1349.6619000000001</v>
      </c>
      <c r="L3710" s="38" t="s">
        <v>12622</v>
      </c>
      <c r="M3710" s="38" t="s">
        <v>48</v>
      </c>
      <c r="N3710" s="38" t="s">
        <v>5267</v>
      </c>
      <c r="O3710" s="38" t="s">
        <v>12623</v>
      </c>
      <c r="P3710" s="38">
        <v>0</v>
      </c>
    </row>
    <row r="3711" spans="1:16" x14ac:dyDescent="0.3">
      <c r="A3711" s="38">
        <v>20130419.5</v>
      </c>
      <c r="B3711" s="38">
        <v>2456402</v>
      </c>
      <c r="C3711" s="38" t="s">
        <v>12624</v>
      </c>
      <c r="D3711" s="38" t="s">
        <v>145</v>
      </c>
      <c r="E3711" s="43" t="s">
        <v>12625</v>
      </c>
      <c r="F3711" s="38" t="s">
        <v>12553</v>
      </c>
      <c r="G3711" s="38" t="s">
        <v>48</v>
      </c>
      <c r="H3711" s="38" t="s">
        <v>12626</v>
      </c>
      <c r="I3711" s="38" t="s">
        <v>12380</v>
      </c>
      <c r="J3711" s="38">
        <f t="shared" si="57"/>
        <v>2013.3356000000003</v>
      </c>
      <c r="K3711" s="44">
        <v>1348.9973</v>
      </c>
      <c r="L3711" s="38" t="s">
        <v>12627</v>
      </c>
      <c r="M3711" s="38" t="s">
        <v>48</v>
      </c>
      <c r="N3711" s="38" t="s">
        <v>6593</v>
      </c>
      <c r="O3711" s="38" t="s">
        <v>12628</v>
      </c>
      <c r="P3711" s="38">
        <v>0</v>
      </c>
    </row>
    <row r="3712" spans="1:16" x14ac:dyDescent="0.3">
      <c r="A3712" s="38">
        <v>20130420.5</v>
      </c>
      <c r="B3712" s="38">
        <v>2456403</v>
      </c>
      <c r="C3712" s="38" t="s">
        <v>12629</v>
      </c>
      <c r="D3712" s="38" t="s">
        <v>910</v>
      </c>
      <c r="E3712" s="43" t="s">
        <v>12630</v>
      </c>
      <c r="F3712" s="38" t="s">
        <v>12553</v>
      </c>
      <c r="G3712" s="38" t="s">
        <v>48</v>
      </c>
      <c r="H3712" s="38" t="s">
        <v>12631</v>
      </c>
      <c r="I3712" s="38" t="s">
        <v>12632</v>
      </c>
      <c r="J3712" s="38">
        <f t="shared" si="57"/>
        <v>2013.3364000000001</v>
      </c>
      <c r="K3712" s="44">
        <v>1348.1361999999999</v>
      </c>
      <c r="L3712" s="38" t="s">
        <v>11907</v>
      </c>
      <c r="M3712" s="38" t="s">
        <v>48</v>
      </c>
      <c r="N3712" s="38" t="s">
        <v>11500</v>
      </c>
      <c r="O3712" s="38" t="s">
        <v>12633</v>
      </c>
      <c r="P3712" s="38">
        <v>0</v>
      </c>
    </row>
    <row r="3713" spans="1:16" x14ac:dyDescent="0.3">
      <c r="A3713" s="38">
        <v>20130421.5</v>
      </c>
      <c r="B3713" s="38">
        <v>2456404</v>
      </c>
      <c r="C3713" s="38" t="s">
        <v>12634</v>
      </c>
      <c r="D3713" s="38" t="s">
        <v>921</v>
      </c>
      <c r="E3713" s="43" t="s">
        <v>5233</v>
      </c>
      <c r="F3713" s="38" t="s">
        <v>11475</v>
      </c>
      <c r="G3713" s="38" t="s">
        <v>48</v>
      </c>
      <c r="H3713" s="38" t="s">
        <v>12635</v>
      </c>
      <c r="I3713" s="38" t="s">
        <v>12636</v>
      </c>
      <c r="J3713" s="38">
        <f t="shared" si="57"/>
        <v>2013.3371999999999</v>
      </c>
      <c r="K3713" s="44">
        <v>1347.2045000000001</v>
      </c>
      <c r="L3713" s="38" t="s">
        <v>12637</v>
      </c>
      <c r="M3713" s="38" t="s">
        <v>48</v>
      </c>
      <c r="N3713" s="38" t="s">
        <v>12638</v>
      </c>
      <c r="O3713" s="38" t="s">
        <v>12639</v>
      </c>
      <c r="P3713" s="38">
        <v>0</v>
      </c>
    </row>
    <row r="3714" spans="1:16" x14ac:dyDescent="0.3">
      <c r="A3714" s="38">
        <v>20130422.5</v>
      </c>
      <c r="B3714" s="38">
        <v>2456405</v>
      </c>
      <c r="C3714" s="38" t="s">
        <v>12640</v>
      </c>
      <c r="D3714" s="38" t="s">
        <v>1725</v>
      </c>
      <c r="E3714" s="43" t="s">
        <v>12641</v>
      </c>
      <c r="F3714" s="38" t="s">
        <v>11475</v>
      </c>
      <c r="G3714" s="38" t="s">
        <v>48</v>
      </c>
      <c r="H3714" s="38" t="s">
        <v>2634</v>
      </c>
      <c r="I3714" s="38" t="s">
        <v>12296</v>
      </c>
      <c r="J3714" s="38">
        <f t="shared" si="57"/>
        <v>2013.3379999999997</v>
      </c>
      <c r="K3714" s="44">
        <v>1346.4774</v>
      </c>
      <c r="L3714" s="38" t="s">
        <v>12642</v>
      </c>
      <c r="M3714" s="38" t="s">
        <v>48</v>
      </c>
      <c r="N3714" s="38" t="s">
        <v>5940</v>
      </c>
      <c r="O3714" s="38" t="s">
        <v>12359</v>
      </c>
      <c r="P3714" s="38">
        <v>0</v>
      </c>
    </row>
    <row r="3715" spans="1:16" x14ac:dyDescent="0.3">
      <c r="A3715" s="38">
        <v>20130423.5</v>
      </c>
      <c r="B3715" s="38">
        <v>2456406</v>
      </c>
      <c r="C3715" s="38" t="s">
        <v>12643</v>
      </c>
      <c r="D3715" s="38" t="s">
        <v>8030</v>
      </c>
      <c r="E3715" s="43" t="s">
        <v>5396</v>
      </c>
      <c r="F3715" s="38" t="s">
        <v>11475</v>
      </c>
      <c r="G3715" s="38" t="s">
        <v>48</v>
      </c>
      <c r="H3715" s="38" t="s">
        <v>5675</v>
      </c>
      <c r="I3715" s="38" t="s">
        <v>12150</v>
      </c>
      <c r="J3715" s="38">
        <f t="shared" si="57"/>
        <v>2013.3387999999995</v>
      </c>
      <c r="K3715" s="44">
        <v>1345.8641</v>
      </c>
      <c r="L3715" s="38" t="s">
        <v>12644</v>
      </c>
      <c r="M3715" s="38" t="s">
        <v>48</v>
      </c>
      <c r="N3715" s="38" t="s">
        <v>2973</v>
      </c>
      <c r="O3715" s="38" t="s">
        <v>12334</v>
      </c>
      <c r="P3715" s="38">
        <v>0</v>
      </c>
    </row>
    <row r="3716" spans="1:16" x14ac:dyDescent="0.3">
      <c r="A3716" s="38">
        <v>20130424.5</v>
      </c>
      <c r="B3716" s="38">
        <v>2456407</v>
      </c>
      <c r="C3716" s="38" t="s">
        <v>12645</v>
      </c>
      <c r="D3716" s="38" t="s">
        <v>1589</v>
      </c>
      <c r="E3716" s="43" t="s">
        <v>12646</v>
      </c>
      <c r="F3716" s="38" t="s">
        <v>12553</v>
      </c>
      <c r="G3716" s="38" t="s">
        <v>48</v>
      </c>
      <c r="H3716" s="38" t="s">
        <v>9130</v>
      </c>
      <c r="I3716" s="38" t="s">
        <v>12632</v>
      </c>
      <c r="J3716" s="38">
        <f t="shared" si="57"/>
        <v>2013.3395999999993</v>
      </c>
      <c r="K3716" s="44">
        <v>1345.2989</v>
      </c>
      <c r="L3716" s="38" t="s">
        <v>12647</v>
      </c>
      <c r="M3716" s="38" t="s">
        <v>48</v>
      </c>
      <c r="N3716" s="38" t="s">
        <v>173</v>
      </c>
      <c r="O3716" s="38" t="s">
        <v>12063</v>
      </c>
      <c r="P3716" s="38">
        <v>0</v>
      </c>
    </row>
    <row r="3717" spans="1:16" x14ac:dyDescent="0.3">
      <c r="A3717" s="38">
        <v>20130425.5</v>
      </c>
      <c r="B3717" s="38">
        <v>2456408</v>
      </c>
      <c r="C3717" s="38" t="s">
        <v>12648</v>
      </c>
      <c r="D3717" s="38" t="s">
        <v>3426</v>
      </c>
      <c r="E3717" s="43" t="s">
        <v>2750</v>
      </c>
      <c r="F3717" s="38" t="s">
        <v>10393</v>
      </c>
      <c r="G3717" s="38" t="s">
        <v>48</v>
      </c>
      <c r="H3717" s="38" t="s">
        <v>12649</v>
      </c>
      <c r="I3717" s="38" t="s">
        <v>12650</v>
      </c>
      <c r="J3717" s="38">
        <f t="shared" si="57"/>
        <v>2013.3403999999991</v>
      </c>
      <c r="K3717" s="44">
        <v>1344.8561</v>
      </c>
      <c r="L3717" s="38" t="s">
        <v>93</v>
      </c>
      <c r="M3717" s="38" t="s">
        <v>48</v>
      </c>
      <c r="N3717" s="38" t="s">
        <v>12651</v>
      </c>
      <c r="O3717" s="38" t="s">
        <v>12385</v>
      </c>
      <c r="P3717" s="38">
        <v>0</v>
      </c>
    </row>
    <row r="3718" spans="1:16" x14ac:dyDescent="0.3">
      <c r="A3718" s="38">
        <v>20130426.5</v>
      </c>
      <c r="B3718" s="38">
        <v>2456409</v>
      </c>
      <c r="C3718" s="38" t="s">
        <v>12652</v>
      </c>
      <c r="D3718" s="38" t="s">
        <v>680</v>
      </c>
      <c r="E3718" s="43" t="s">
        <v>12653</v>
      </c>
      <c r="F3718" s="38" t="s">
        <v>10393</v>
      </c>
      <c r="G3718" s="38" t="s">
        <v>48</v>
      </c>
      <c r="H3718" s="38" t="s">
        <v>6896</v>
      </c>
      <c r="I3718" s="38" t="s">
        <v>10459</v>
      </c>
      <c r="J3718" s="38">
        <f t="shared" ref="J3718:J3781" si="58">INT(A3718/10000)+8*(A3718/10000-INT(A3718/10000))</f>
        <v>2013.3412000000008</v>
      </c>
      <c r="K3718" s="44">
        <v>1344.2759000000001</v>
      </c>
      <c r="L3718" s="38" t="s">
        <v>12654</v>
      </c>
      <c r="M3718" s="38" t="s">
        <v>48</v>
      </c>
      <c r="N3718" s="38" t="s">
        <v>3023</v>
      </c>
      <c r="O3718" s="38" t="s">
        <v>12655</v>
      </c>
      <c r="P3718" s="38">
        <v>0</v>
      </c>
    </row>
    <row r="3719" spans="1:16" x14ac:dyDescent="0.3">
      <c r="A3719" s="38">
        <v>20130427.5</v>
      </c>
      <c r="B3719" s="38">
        <v>2456410</v>
      </c>
      <c r="C3719" s="38" t="s">
        <v>12656</v>
      </c>
      <c r="D3719" s="38" t="s">
        <v>12657</v>
      </c>
      <c r="E3719" s="43" t="s">
        <v>12658</v>
      </c>
      <c r="F3719" s="38" t="s">
        <v>10393</v>
      </c>
      <c r="G3719" s="38" t="s">
        <v>48</v>
      </c>
      <c r="H3719" s="38" t="s">
        <v>2618</v>
      </c>
      <c r="I3719" s="38" t="s">
        <v>12220</v>
      </c>
      <c r="J3719" s="38">
        <f t="shared" si="58"/>
        <v>2013.3420000000006</v>
      </c>
      <c r="K3719" s="44">
        <v>1343.5587</v>
      </c>
      <c r="L3719" s="38" t="s">
        <v>12659</v>
      </c>
      <c r="M3719" s="38" t="s">
        <v>48</v>
      </c>
      <c r="N3719" s="38" t="s">
        <v>12660</v>
      </c>
      <c r="O3719" s="38" t="s">
        <v>12661</v>
      </c>
      <c r="P3719" s="38">
        <v>0</v>
      </c>
    </row>
    <row r="3720" spans="1:16" x14ac:dyDescent="0.3">
      <c r="A3720" s="38">
        <v>20130428.5</v>
      </c>
      <c r="B3720" s="38">
        <v>2456411</v>
      </c>
      <c r="C3720" s="38" t="s">
        <v>12662</v>
      </c>
      <c r="D3720" s="38" t="s">
        <v>192</v>
      </c>
      <c r="E3720" s="43" t="s">
        <v>12663</v>
      </c>
      <c r="F3720" s="38" t="s">
        <v>12026</v>
      </c>
      <c r="G3720" s="38" t="s">
        <v>48</v>
      </c>
      <c r="H3720" s="38" t="s">
        <v>6490</v>
      </c>
      <c r="I3720" s="38" t="s">
        <v>12150</v>
      </c>
      <c r="J3720" s="38">
        <f t="shared" si="58"/>
        <v>2013.3428000000004</v>
      </c>
      <c r="K3720" s="44">
        <v>1342.9176</v>
      </c>
      <c r="L3720" s="38" t="s">
        <v>10066</v>
      </c>
      <c r="M3720" s="38" t="s">
        <v>48</v>
      </c>
      <c r="N3720" s="38" t="s">
        <v>3321</v>
      </c>
      <c r="O3720" s="38" t="s">
        <v>4602</v>
      </c>
      <c r="P3720" s="38">
        <v>0</v>
      </c>
    </row>
    <row r="3721" spans="1:16" x14ac:dyDescent="0.3">
      <c r="A3721" s="38">
        <v>20130429.5</v>
      </c>
      <c r="B3721" s="38">
        <v>2456412</v>
      </c>
      <c r="C3721" s="38" t="s">
        <v>12664</v>
      </c>
      <c r="D3721" s="38" t="s">
        <v>1086</v>
      </c>
      <c r="E3721" s="43" t="s">
        <v>12665</v>
      </c>
      <c r="F3721" s="38" t="s">
        <v>12026</v>
      </c>
      <c r="G3721" s="38" t="s">
        <v>48</v>
      </c>
      <c r="H3721" s="38" t="s">
        <v>12666</v>
      </c>
      <c r="I3721" s="38" t="s">
        <v>12476</v>
      </c>
      <c r="J3721" s="38">
        <f t="shared" si="58"/>
        <v>2013.3436000000002</v>
      </c>
      <c r="K3721" s="44">
        <v>1342.1777999999999</v>
      </c>
      <c r="L3721" s="38" t="s">
        <v>12667</v>
      </c>
      <c r="M3721" s="38" t="s">
        <v>48</v>
      </c>
      <c r="N3721" s="38" t="s">
        <v>12668</v>
      </c>
      <c r="O3721" s="38" t="s">
        <v>12669</v>
      </c>
      <c r="P3721" s="38">
        <v>0</v>
      </c>
    </row>
    <row r="3722" spans="1:16" x14ac:dyDescent="0.3">
      <c r="A3722" s="38">
        <v>20130430.5</v>
      </c>
      <c r="B3722" s="38">
        <v>2456413</v>
      </c>
      <c r="C3722" s="38" t="s">
        <v>12670</v>
      </c>
      <c r="D3722" s="38" t="s">
        <v>2668</v>
      </c>
      <c r="E3722" s="43" t="s">
        <v>11280</v>
      </c>
      <c r="F3722" s="38" t="s">
        <v>10053</v>
      </c>
      <c r="G3722" s="38" t="s">
        <v>48</v>
      </c>
      <c r="H3722" s="38" t="s">
        <v>10771</v>
      </c>
      <c r="I3722" s="38" t="s">
        <v>12425</v>
      </c>
      <c r="J3722" s="38">
        <f t="shared" si="58"/>
        <v>2013.3444</v>
      </c>
      <c r="K3722" s="44">
        <v>1341.2944</v>
      </c>
      <c r="L3722" s="38" t="s">
        <v>1520</v>
      </c>
      <c r="M3722" s="38" t="s">
        <v>48</v>
      </c>
      <c r="N3722" s="38" t="s">
        <v>5996</v>
      </c>
      <c r="O3722" s="38" t="s">
        <v>11598</v>
      </c>
      <c r="P3722" s="38">
        <v>0</v>
      </c>
    </row>
    <row r="3723" spans="1:16" x14ac:dyDescent="0.3">
      <c r="A3723" s="38">
        <v>20130501.5</v>
      </c>
      <c r="B3723" s="38">
        <v>2456414</v>
      </c>
      <c r="C3723" s="38" t="s">
        <v>12671</v>
      </c>
      <c r="D3723" s="38" t="s">
        <v>1836</v>
      </c>
      <c r="E3723" s="43" t="s">
        <v>12672</v>
      </c>
      <c r="F3723" s="38" t="s">
        <v>10053</v>
      </c>
      <c r="G3723" s="38" t="s">
        <v>48</v>
      </c>
      <c r="H3723" s="38" t="s">
        <v>12673</v>
      </c>
      <c r="I3723" s="38" t="s">
        <v>11900</v>
      </c>
      <c r="J3723" s="38">
        <f t="shared" si="58"/>
        <v>2013.4012000000002</v>
      </c>
      <c r="K3723" s="44">
        <v>1340.5175999999999</v>
      </c>
      <c r="L3723" s="38" t="s">
        <v>12674</v>
      </c>
      <c r="M3723" s="38" t="s">
        <v>48</v>
      </c>
      <c r="N3723" s="38" t="s">
        <v>5492</v>
      </c>
      <c r="O3723" s="38" t="s">
        <v>12161</v>
      </c>
      <c r="P3723" s="38">
        <v>0</v>
      </c>
    </row>
    <row r="3724" spans="1:16" x14ac:dyDescent="0.3">
      <c r="A3724" s="38">
        <v>20130502.5</v>
      </c>
      <c r="B3724" s="38">
        <v>2456415</v>
      </c>
      <c r="C3724" s="38" t="s">
        <v>12675</v>
      </c>
      <c r="D3724" s="38" t="s">
        <v>798</v>
      </c>
      <c r="E3724" s="43" t="s">
        <v>12676</v>
      </c>
      <c r="F3724" s="38" t="s">
        <v>10053</v>
      </c>
      <c r="G3724" s="38" t="s">
        <v>48</v>
      </c>
      <c r="H3724" s="38" t="s">
        <v>12677</v>
      </c>
      <c r="I3724" s="38" t="s">
        <v>12380</v>
      </c>
      <c r="J3724" s="38">
        <f t="shared" si="58"/>
        <v>2013.402</v>
      </c>
      <c r="K3724" s="44">
        <v>1339.9212</v>
      </c>
      <c r="L3724" s="38" t="s">
        <v>10383</v>
      </c>
      <c r="M3724" s="38" t="s">
        <v>48</v>
      </c>
      <c r="N3724" s="38" t="s">
        <v>4919</v>
      </c>
      <c r="O3724" s="38" t="s">
        <v>11043</v>
      </c>
      <c r="P3724" s="38">
        <v>0</v>
      </c>
    </row>
    <row r="3725" spans="1:16" x14ac:dyDescent="0.3">
      <c r="A3725" s="38">
        <v>20130503.5</v>
      </c>
      <c r="B3725" s="38">
        <v>2456416</v>
      </c>
      <c r="C3725" s="38" t="s">
        <v>12678</v>
      </c>
      <c r="D3725" s="38" t="s">
        <v>1452</v>
      </c>
      <c r="E3725" s="43" t="s">
        <v>12679</v>
      </c>
      <c r="F3725" s="38" t="s">
        <v>10053</v>
      </c>
      <c r="G3725" s="38" t="s">
        <v>48</v>
      </c>
      <c r="H3725" s="38" t="s">
        <v>8048</v>
      </c>
      <c r="I3725" s="38" t="s">
        <v>12220</v>
      </c>
      <c r="J3725" s="38">
        <f t="shared" si="58"/>
        <v>2013.4027999999998</v>
      </c>
      <c r="K3725" s="44">
        <v>1339.3121000000001</v>
      </c>
      <c r="L3725" s="38" t="s">
        <v>11387</v>
      </c>
      <c r="M3725" s="38" t="s">
        <v>48</v>
      </c>
      <c r="N3725" s="38" t="s">
        <v>2152</v>
      </c>
      <c r="O3725" s="38" t="s">
        <v>12680</v>
      </c>
      <c r="P3725" s="38">
        <v>0</v>
      </c>
    </row>
    <row r="3726" spans="1:16" x14ac:dyDescent="0.3">
      <c r="A3726" s="38">
        <v>20130504.5</v>
      </c>
      <c r="B3726" s="38">
        <v>2456417</v>
      </c>
      <c r="C3726" s="38" t="s">
        <v>12681</v>
      </c>
      <c r="D3726" s="38" t="s">
        <v>168</v>
      </c>
      <c r="E3726" s="43" t="s">
        <v>12682</v>
      </c>
      <c r="F3726" s="38" t="s">
        <v>12026</v>
      </c>
      <c r="G3726" s="38" t="s">
        <v>48</v>
      </c>
      <c r="H3726" s="38" t="s">
        <v>12683</v>
      </c>
      <c r="I3726" s="38" t="s">
        <v>11900</v>
      </c>
      <c r="J3726" s="38">
        <f t="shared" si="58"/>
        <v>2013.4035999999996</v>
      </c>
      <c r="K3726" s="44">
        <v>1338.6829</v>
      </c>
      <c r="L3726" s="38" t="s">
        <v>11023</v>
      </c>
      <c r="M3726" s="38" t="s">
        <v>48</v>
      </c>
      <c r="N3726" s="38" t="s">
        <v>1449</v>
      </c>
      <c r="O3726" s="38" t="s">
        <v>12211</v>
      </c>
      <c r="P3726" s="38">
        <v>0</v>
      </c>
    </row>
    <row r="3727" spans="1:16" x14ac:dyDescent="0.3">
      <c r="A3727" s="38">
        <v>20130505.5</v>
      </c>
      <c r="B3727" s="38">
        <v>2456418</v>
      </c>
      <c r="C3727" s="38" t="s">
        <v>12684</v>
      </c>
      <c r="D3727" s="38" t="s">
        <v>915</v>
      </c>
      <c r="E3727" s="43" t="s">
        <v>12685</v>
      </c>
      <c r="F3727" s="38" t="s">
        <v>12026</v>
      </c>
      <c r="G3727" s="38" t="s">
        <v>48</v>
      </c>
      <c r="H3727" s="38" t="s">
        <v>4908</v>
      </c>
      <c r="I3727" s="38" t="s">
        <v>12009</v>
      </c>
      <c r="J3727" s="38">
        <f t="shared" si="58"/>
        <v>2013.4043999999994</v>
      </c>
      <c r="K3727" s="44">
        <v>1338.0862999999999</v>
      </c>
      <c r="L3727" s="38" t="s">
        <v>2337</v>
      </c>
      <c r="M3727" s="38" t="s">
        <v>48</v>
      </c>
      <c r="N3727" s="38" t="s">
        <v>1180</v>
      </c>
      <c r="O3727" s="38" t="s">
        <v>12686</v>
      </c>
      <c r="P3727" s="38">
        <v>0</v>
      </c>
    </row>
    <row r="3728" spans="1:16" x14ac:dyDescent="0.3">
      <c r="A3728" s="38">
        <v>20130506.5</v>
      </c>
      <c r="B3728" s="38">
        <v>2456419</v>
      </c>
      <c r="C3728" s="38" t="s">
        <v>12687</v>
      </c>
      <c r="D3728" s="38" t="s">
        <v>9259</v>
      </c>
      <c r="E3728" s="43" t="s">
        <v>12272</v>
      </c>
      <c r="F3728" s="38" t="s">
        <v>12026</v>
      </c>
      <c r="G3728" s="38" t="s">
        <v>48</v>
      </c>
      <c r="H3728" s="38" t="s">
        <v>12688</v>
      </c>
      <c r="I3728" s="38" t="s">
        <v>12150</v>
      </c>
      <c r="J3728" s="38">
        <f t="shared" si="58"/>
        <v>2013.4051999999992</v>
      </c>
      <c r="K3728" s="44">
        <v>1337.3895</v>
      </c>
      <c r="L3728" s="38" t="s">
        <v>9453</v>
      </c>
      <c r="M3728" s="38" t="s">
        <v>48</v>
      </c>
      <c r="N3728" s="38" t="s">
        <v>5432</v>
      </c>
      <c r="O3728" s="38" t="s">
        <v>12689</v>
      </c>
      <c r="P3728" s="38">
        <v>0</v>
      </c>
    </row>
    <row r="3729" spans="1:16" x14ac:dyDescent="0.3">
      <c r="A3729" s="38">
        <v>20130507.5</v>
      </c>
      <c r="B3729" s="38">
        <v>2456420</v>
      </c>
      <c r="C3729" s="38" t="s">
        <v>12690</v>
      </c>
      <c r="D3729" s="38" t="s">
        <v>296</v>
      </c>
      <c r="E3729" s="43" t="s">
        <v>12691</v>
      </c>
      <c r="F3729" s="38" t="s">
        <v>12026</v>
      </c>
      <c r="G3729" s="38" t="s">
        <v>48</v>
      </c>
      <c r="H3729" s="38" t="s">
        <v>2217</v>
      </c>
      <c r="I3729" s="38" t="s">
        <v>12296</v>
      </c>
      <c r="J3729" s="38">
        <f t="shared" si="58"/>
        <v>2013.4060000000009</v>
      </c>
      <c r="K3729" s="44">
        <v>1336.7293</v>
      </c>
      <c r="L3729" s="38" t="s">
        <v>12692</v>
      </c>
      <c r="M3729" s="38" t="s">
        <v>48</v>
      </c>
      <c r="N3729" s="38" t="s">
        <v>3760</v>
      </c>
      <c r="O3729" s="38" t="s">
        <v>12216</v>
      </c>
      <c r="P3729" s="38">
        <v>0</v>
      </c>
    </row>
    <row r="3730" spans="1:16" x14ac:dyDescent="0.3">
      <c r="A3730" s="38">
        <v>20130508.5</v>
      </c>
      <c r="B3730" s="38">
        <v>2456421</v>
      </c>
      <c r="C3730" s="38" t="s">
        <v>12693</v>
      </c>
      <c r="D3730" s="38" t="s">
        <v>1725</v>
      </c>
      <c r="E3730" s="43" t="s">
        <v>12694</v>
      </c>
      <c r="F3730" s="38" t="s">
        <v>12026</v>
      </c>
      <c r="G3730" s="38" t="s">
        <v>48</v>
      </c>
      <c r="H3730" s="38" t="s">
        <v>12695</v>
      </c>
      <c r="I3730" s="38" t="s">
        <v>12408</v>
      </c>
      <c r="J3730" s="38">
        <f t="shared" si="58"/>
        <v>2013.4068000000007</v>
      </c>
      <c r="K3730" s="44">
        <v>1336.1306999999999</v>
      </c>
      <c r="L3730" s="38" t="s">
        <v>11886</v>
      </c>
      <c r="M3730" s="38" t="s">
        <v>48</v>
      </c>
      <c r="N3730" s="38" t="s">
        <v>7045</v>
      </c>
      <c r="O3730" s="38" t="s">
        <v>12696</v>
      </c>
      <c r="P3730" s="38">
        <v>0</v>
      </c>
    </row>
    <row r="3731" spans="1:16" x14ac:dyDescent="0.3">
      <c r="A3731" s="38">
        <v>20130509.5</v>
      </c>
      <c r="B3731" s="38">
        <v>2456422</v>
      </c>
      <c r="C3731" s="38" t="s">
        <v>12697</v>
      </c>
      <c r="D3731" s="38" t="s">
        <v>971</v>
      </c>
      <c r="E3731" s="43" t="s">
        <v>12698</v>
      </c>
      <c r="F3731" s="38" t="s">
        <v>12026</v>
      </c>
      <c r="G3731" s="38" t="s">
        <v>48</v>
      </c>
      <c r="H3731" s="38" t="s">
        <v>8495</v>
      </c>
      <c r="I3731" s="38" t="s">
        <v>12182</v>
      </c>
      <c r="J3731" s="38">
        <f t="shared" si="58"/>
        <v>2013.4076000000005</v>
      </c>
      <c r="K3731" s="44">
        <v>1335.6703</v>
      </c>
      <c r="L3731" s="38" t="s">
        <v>10002</v>
      </c>
      <c r="M3731" s="38" t="s">
        <v>48</v>
      </c>
      <c r="N3731" s="38" t="s">
        <v>12699</v>
      </c>
      <c r="O3731" s="38" t="s">
        <v>12700</v>
      </c>
      <c r="P3731" s="38">
        <v>0</v>
      </c>
    </row>
    <row r="3732" spans="1:16" x14ac:dyDescent="0.3">
      <c r="A3732" s="38">
        <v>20130510.5</v>
      </c>
      <c r="B3732" s="38">
        <v>2456423</v>
      </c>
      <c r="C3732" s="38" t="s">
        <v>12701</v>
      </c>
      <c r="D3732" s="38" t="s">
        <v>2258</v>
      </c>
      <c r="E3732" s="43" t="s">
        <v>12702</v>
      </c>
      <c r="F3732" s="38" t="s">
        <v>12566</v>
      </c>
      <c r="G3732" s="38" t="s">
        <v>48</v>
      </c>
      <c r="H3732" s="38" t="s">
        <v>389</v>
      </c>
      <c r="I3732" s="38" t="s">
        <v>12071</v>
      </c>
      <c r="J3732" s="38">
        <f t="shared" si="58"/>
        <v>2013.4084000000003</v>
      </c>
      <c r="K3732" s="44">
        <v>1334.9873</v>
      </c>
      <c r="L3732" s="38" t="s">
        <v>11425</v>
      </c>
      <c r="M3732" s="38" t="s">
        <v>48</v>
      </c>
      <c r="N3732" s="38" t="s">
        <v>3715</v>
      </c>
      <c r="O3732" s="38" t="s">
        <v>10906</v>
      </c>
      <c r="P3732" s="38">
        <v>0</v>
      </c>
    </row>
    <row r="3733" spans="1:16" x14ac:dyDescent="0.3">
      <c r="A3733" s="38">
        <v>20130511.5</v>
      </c>
      <c r="B3733" s="38">
        <v>2456424</v>
      </c>
      <c r="C3733" s="38" t="s">
        <v>12703</v>
      </c>
      <c r="D3733" s="38" t="s">
        <v>1552</v>
      </c>
      <c r="E3733" s="43" t="s">
        <v>12704</v>
      </c>
      <c r="F3733" s="38" t="s">
        <v>12026</v>
      </c>
      <c r="G3733" s="38" t="s">
        <v>48</v>
      </c>
      <c r="H3733" s="38" t="s">
        <v>2217</v>
      </c>
      <c r="I3733" s="38" t="s">
        <v>10459</v>
      </c>
      <c r="J3733" s="38">
        <f t="shared" si="58"/>
        <v>2013.4092000000001</v>
      </c>
      <c r="K3733" s="44">
        <v>1334.4443000000001</v>
      </c>
      <c r="L3733" s="38" t="s">
        <v>5367</v>
      </c>
      <c r="M3733" s="38" t="s">
        <v>48</v>
      </c>
      <c r="N3733" s="38" t="s">
        <v>4614</v>
      </c>
      <c r="O3733" s="38" t="s">
        <v>12705</v>
      </c>
      <c r="P3733" s="38">
        <v>0</v>
      </c>
    </row>
    <row r="3734" spans="1:16" x14ac:dyDescent="0.3">
      <c r="A3734" s="38">
        <v>20130512.5</v>
      </c>
      <c r="B3734" s="38">
        <v>2456425</v>
      </c>
      <c r="C3734" s="38" t="s">
        <v>12706</v>
      </c>
      <c r="D3734" s="38" t="s">
        <v>680</v>
      </c>
      <c r="E3734" s="43" t="s">
        <v>12707</v>
      </c>
      <c r="F3734" s="38" t="s">
        <v>12566</v>
      </c>
      <c r="G3734" s="38" t="s">
        <v>48</v>
      </c>
      <c r="H3734" s="38" t="s">
        <v>12708</v>
      </c>
      <c r="I3734" s="38" t="s">
        <v>12471</v>
      </c>
      <c r="J3734" s="38">
        <f t="shared" si="58"/>
        <v>2013.4099999999999</v>
      </c>
      <c r="K3734" s="44">
        <v>1333.6949999999999</v>
      </c>
      <c r="L3734" s="38" t="s">
        <v>2302</v>
      </c>
      <c r="M3734" s="38" t="s">
        <v>48</v>
      </c>
      <c r="N3734" s="38" t="s">
        <v>8166</v>
      </c>
      <c r="O3734" s="38" t="s">
        <v>12709</v>
      </c>
      <c r="P3734" s="38">
        <v>0</v>
      </c>
    </row>
    <row r="3735" spans="1:16" x14ac:dyDescent="0.3">
      <c r="A3735" s="38">
        <v>20130513.5</v>
      </c>
      <c r="B3735" s="38">
        <v>2456426</v>
      </c>
      <c r="C3735" s="38" t="s">
        <v>12710</v>
      </c>
      <c r="D3735" s="38" t="s">
        <v>3857</v>
      </c>
      <c r="E3735" s="43" t="s">
        <v>12711</v>
      </c>
      <c r="F3735" s="38" t="s">
        <v>12026</v>
      </c>
      <c r="G3735" s="38" t="s">
        <v>48</v>
      </c>
      <c r="H3735" s="38" t="s">
        <v>12712</v>
      </c>
      <c r="I3735" s="38" t="s">
        <v>12462</v>
      </c>
      <c r="J3735" s="38">
        <f t="shared" si="58"/>
        <v>2013.4107999999997</v>
      </c>
      <c r="K3735" s="44">
        <v>1332.9241</v>
      </c>
      <c r="L3735" s="38" t="s">
        <v>12713</v>
      </c>
      <c r="M3735" s="38" t="s">
        <v>48</v>
      </c>
      <c r="N3735" s="38" t="s">
        <v>5944</v>
      </c>
      <c r="O3735" s="38" t="s">
        <v>12152</v>
      </c>
      <c r="P3735" s="38">
        <v>0</v>
      </c>
    </row>
    <row r="3736" spans="1:16" x14ac:dyDescent="0.3">
      <c r="A3736" s="38">
        <v>20130514.5</v>
      </c>
      <c r="B3736" s="38">
        <v>2456427</v>
      </c>
      <c r="C3736" s="38" t="s">
        <v>12714</v>
      </c>
      <c r="D3736" s="38" t="s">
        <v>352</v>
      </c>
      <c r="E3736" s="43" t="s">
        <v>12715</v>
      </c>
      <c r="F3736" s="38" t="s">
        <v>12026</v>
      </c>
      <c r="G3736" s="38" t="s">
        <v>48</v>
      </c>
      <c r="H3736" s="38" t="s">
        <v>5820</v>
      </c>
      <c r="I3736" s="38" t="s">
        <v>12321</v>
      </c>
      <c r="J3736" s="38">
        <f t="shared" si="58"/>
        <v>2013.4115999999995</v>
      </c>
      <c r="K3736" s="44">
        <v>1332.2615000000001</v>
      </c>
      <c r="L3736" s="38" t="s">
        <v>2446</v>
      </c>
      <c r="M3736" s="38" t="s">
        <v>48</v>
      </c>
      <c r="N3736" s="38" t="s">
        <v>3125</v>
      </c>
      <c r="O3736" s="38" t="s">
        <v>12716</v>
      </c>
      <c r="P3736" s="38">
        <v>0</v>
      </c>
    </row>
    <row r="3737" spans="1:16" x14ac:dyDescent="0.3">
      <c r="A3737" s="38">
        <v>20130515.5</v>
      </c>
      <c r="B3737" s="38">
        <v>2456428</v>
      </c>
      <c r="C3737" s="38" t="s">
        <v>12717</v>
      </c>
      <c r="D3737" s="38" t="s">
        <v>1800</v>
      </c>
      <c r="E3737" s="43" t="s">
        <v>12718</v>
      </c>
      <c r="F3737" s="38" t="s">
        <v>12026</v>
      </c>
      <c r="G3737" s="38" t="s">
        <v>48</v>
      </c>
      <c r="H3737" s="38" t="s">
        <v>12719</v>
      </c>
      <c r="I3737" s="38" t="s">
        <v>12380</v>
      </c>
      <c r="J3737" s="38">
        <f t="shared" si="58"/>
        <v>2013.4123999999993</v>
      </c>
      <c r="K3737" s="44">
        <v>1331.6538</v>
      </c>
      <c r="L3737" s="38" t="s">
        <v>12720</v>
      </c>
      <c r="M3737" s="38" t="s">
        <v>48</v>
      </c>
      <c r="N3737" s="38" t="s">
        <v>3055</v>
      </c>
      <c r="O3737" s="38" t="s">
        <v>12721</v>
      </c>
      <c r="P3737" s="38">
        <v>0</v>
      </c>
    </row>
    <row r="3738" spans="1:16" x14ac:dyDescent="0.3">
      <c r="A3738" s="38">
        <v>20130516.5</v>
      </c>
      <c r="B3738" s="38">
        <v>2456429</v>
      </c>
      <c r="C3738" s="38" t="s">
        <v>12722</v>
      </c>
      <c r="D3738" s="38" t="s">
        <v>1086</v>
      </c>
      <c r="E3738" s="43" t="s">
        <v>9876</v>
      </c>
      <c r="F3738" s="38" t="s">
        <v>10053</v>
      </c>
      <c r="G3738" s="38" t="s">
        <v>48</v>
      </c>
      <c r="H3738" s="38" t="s">
        <v>4249</v>
      </c>
      <c r="I3738" s="38" t="s">
        <v>12056</v>
      </c>
      <c r="J3738" s="38">
        <f t="shared" si="58"/>
        <v>2013.4132000000009</v>
      </c>
      <c r="K3738" s="44">
        <v>1331.0549000000001</v>
      </c>
      <c r="L3738" s="38" t="s">
        <v>10396</v>
      </c>
      <c r="M3738" s="38" t="s">
        <v>48</v>
      </c>
      <c r="N3738" s="38" t="s">
        <v>3415</v>
      </c>
      <c r="O3738" s="38" t="s">
        <v>101</v>
      </c>
      <c r="P3738" s="38">
        <v>0</v>
      </c>
    </row>
    <row r="3739" spans="1:16" x14ac:dyDescent="0.3">
      <c r="A3739" s="38">
        <v>20130517.5</v>
      </c>
      <c r="B3739" s="38">
        <v>2456430</v>
      </c>
      <c r="C3739" s="38" t="s">
        <v>12723</v>
      </c>
      <c r="D3739" s="38" t="s">
        <v>3852</v>
      </c>
      <c r="E3739" s="43" t="s">
        <v>12724</v>
      </c>
      <c r="F3739" s="38" t="s">
        <v>12026</v>
      </c>
      <c r="G3739" s="38" t="s">
        <v>48</v>
      </c>
      <c r="H3739" s="38" t="s">
        <v>12725</v>
      </c>
      <c r="I3739" s="38" t="s">
        <v>12726</v>
      </c>
      <c r="J3739" s="38">
        <f t="shared" si="58"/>
        <v>2013.4140000000007</v>
      </c>
      <c r="K3739" s="44">
        <v>1330.6877999999999</v>
      </c>
      <c r="L3739" s="38" t="s">
        <v>9491</v>
      </c>
      <c r="M3739" s="38" t="s">
        <v>48</v>
      </c>
      <c r="N3739" s="38" t="s">
        <v>12727</v>
      </c>
      <c r="O3739" s="38" t="s">
        <v>12622</v>
      </c>
      <c r="P3739" s="38">
        <v>0</v>
      </c>
    </row>
    <row r="3740" spans="1:16" x14ac:dyDescent="0.3">
      <c r="A3740" s="38">
        <v>20130518.5</v>
      </c>
      <c r="B3740" s="38">
        <v>2456431</v>
      </c>
      <c r="C3740" s="38" t="s">
        <v>12728</v>
      </c>
      <c r="D3740" s="38" t="s">
        <v>200</v>
      </c>
      <c r="E3740" s="43" t="s">
        <v>12729</v>
      </c>
      <c r="F3740" s="38" t="s">
        <v>12566</v>
      </c>
      <c r="G3740" s="38" t="s">
        <v>48</v>
      </c>
      <c r="H3740" s="38" t="s">
        <v>12730</v>
      </c>
      <c r="I3740" s="38" t="s">
        <v>12463</v>
      </c>
      <c r="J3740" s="38">
        <f t="shared" si="58"/>
        <v>2013.4148000000005</v>
      </c>
      <c r="K3740" s="44">
        <v>1330.3920000000001</v>
      </c>
      <c r="L3740" s="38" t="s">
        <v>12731</v>
      </c>
      <c r="M3740" s="38" t="s">
        <v>48</v>
      </c>
      <c r="N3740" s="38" t="s">
        <v>12732</v>
      </c>
      <c r="O3740" s="38" t="s">
        <v>12733</v>
      </c>
      <c r="P3740" s="38">
        <v>0</v>
      </c>
    </row>
    <row r="3741" spans="1:16" x14ac:dyDescent="0.3">
      <c r="A3741" s="38">
        <v>20130519.5</v>
      </c>
      <c r="B3741" s="38">
        <v>2456432</v>
      </c>
      <c r="C3741" s="38" t="s">
        <v>12734</v>
      </c>
      <c r="D3741" s="38" t="s">
        <v>1500</v>
      </c>
      <c r="E3741" s="43" t="s">
        <v>12735</v>
      </c>
      <c r="F3741" s="38" t="s">
        <v>11380</v>
      </c>
      <c r="G3741" s="38" t="s">
        <v>48</v>
      </c>
      <c r="H3741" s="38" t="s">
        <v>12736</v>
      </c>
      <c r="I3741" s="38" t="s">
        <v>12636</v>
      </c>
      <c r="J3741" s="38">
        <f t="shared" si="58"/>
        <v>2013.4156000000003</v>
      </c>
      <c r="K3741" s="44">
        <v>1330.0853</v>
      </c>
      <c r="L3741" s="38" t="s">
        <v>12737</v>
      </c>
      <c r="M3741" s="38" t="s">
        <v>48</v>
      </c>
      <c r="N3741" s="38" t="s">
        <v>3711</v>
      </c>
      <c r="O3741" s="38" t="s">
        <v>12113</v>
      </c>
      <c r="P3741" s="38">
        <v>0</v>
      </c>
    </row>
    <row r="3742" spans="1:16" x14ac:dyDescent="0.3">
      <c r="A3742" s="38">
        <v>20130520.5</v>
      </c>
      <c r="B3742" s="38">
        <v>2456433</v>
      </c>
      <c r="C3742" s="38" t="s">
        <v>12738</v>
      </c>
      <c r="D3742" s="38" t="s">
        <v>591</v>
      </c>
      <c r="E3742" s="43" t="s">
        <v>12739</v>
      </c>
      <c r="F3742" s="38" t="s">
        <v>12049</v>
      </c>
      <c r="G3742" s="38" t="s">
        <v>48</v>
      </c>
      <c r="H3742" s="38" t="s">
        <v>1729</v>
      </c>
      <c r="I3742" s="38" t="s">
        <v>12497</v>
      </c>
      <c r="J3742" s="38">
        <f t="shared" si="58"/>
        <v>2013.4164000000001</v>
      </c>
      <c r="K3742" s="44">
        <v>1329.769</v>
      </c>
      <c r="L3742" s="38" t="s">
        <v>12740</v>
      </c>
      <c r="M3742" s="38" t="s">
        <v>48</v>
      </c>
      <c r="N3742" s="38" t="s">
        <v>12741</v>
      </c>
      <c r="O3742" s="38" t="s">
        <v>12026</v>
      </c>
      <c r="P3742" s="38">
        <v>0</v>
      </c>
    </row>
    <row r="3743" spans="1:16" x14ac:dyDescent="0.3">
      <c r="A3743" s="38">
        <v>20130521.5</v>
      </c>
      <c r="B3743" s="38">
        <v>2456434</v>
      </c>
      <c r="C3743" s="38" t="s">
        <v>12742</v>
      </c>
      <c r="D3743" s="38" t="s">
        <v>2370</v>
      </c>
      <c r="E3743" s="43" t="s">
        <v>12743</v>
      </c>
      <c r="F3743" s="38" t="s">
        <v>12049</v>
      </c>
      <c r="G3743" s="38" t="s">
        <v>48</v>
      </c>
      <c r="H3743" s="38" t="s">
        <v>12744</v>
      </c>
      <c r="I3743" s="38" t="s">
        <v>12745</v>
      </c>
      <c r="J3743" s="38">
        <f t="shared" si="58"/>
        <v>2013.4171999999999</v>
      </c>
      <c r="K3743" s="44">
        <v>1329.3483000000001</v>
      </c>
      <c r="L3743" s="38" t="s">
        <v>9512</v>
      </c>
      <c r="M3743" s="38" t="s">
        <v>48</v>
      </c>
      <c r="N3743" s="38" t="s">
        <v>6476</v>
      </c>
      <c r="O3743" s="38" t="s">
        <v>12037</v>
      </c>
      <c r="P3743" s="38">
        <v>0</v>
      </c>
    </row>
    <row r="3744" spans="1:16" x14ac:dyDescent="0.3">
      <c r="A3744" s="38">
        <v>20130522.5</v>
      </c>
      <c r="B3744" s="38">
        <v>2456435</v>
      </c>
      <c r="C3744" s="38" t="s">
        <v>12746</v>
      </c>
      <c r="D3744" s="38" t="s">
        <v>960</v>
      </c>
      <c r="E3744" s="43" t="s">
        <v>12747</v>
      </c>
      <c r="F3744" s="38" t="s">
        <v>11380</v>
      </c>
      <c r="G3744" s="38" t="s">
        <v>48</v>
      </c>
      <c r="H3744" s="38" t="s">
        <v>8463</v>
      </c>
      <c r="I3744" s="38" t="s">
        <v>12010</v>
      </c>
      <c r="J3744" s="38">
        <f t="shared" si="58"/>
        <v>2013.4179999999997</v>
      </c>
      <c r="K3744" s="44">
        <v>1328.6936000000001</v>
      </c>
      <c r="L3744" s="38" t="s">
        <v>12748</v>
      </c>
      <c r="M3744" s="38" t="s">
        <v>48</v>
      </c>
      <c r="N3744" s="38" t="s">
        <v>3093</v>
      </c>
      <c r="O3744" s="38" t="s">
        <v>12623</v>
      </c>
      <c r="P3744" s="38">
        <v>0</v>
      </c>
    </row>
    <row r="3745" spans="1:16" x14ac:dyDescent="0.3">
      <c r="A3745" s="38">
        <v>20130523.5</v>
      </c>
      <c r="B3745" s="38">
        <v>2456436</v>
      </c>
      <c r="C3745" s="38" t="s">
        <v>12749</v>
      </c>
      <c r="D3745" s="38" t="s">
        <v>966</v>
      </c>
      <c r="E3745" s="43" t="s">
        <v>3090</v>
      </c>
      <c r="F3745" s="38" t="s">
        <v>12566</v>
      </c>
      <c r="G3745" s="38" t="s">
        <v>48</v>
      </c>
      <c r="H3745" s="38" t="s">
        <v>12750</v>
      </c>
      <c r="I3745" s="38" t="s">
        <v>12751</v>
      </c>
      <c r="J3745" s="38">
        <f t="shared" si="58"/>
        <v>2013.4187999999995</v>
      </c>
      <c r="K3745" s="44">
        <v>1327.9233999999999</v>
      </c>
      <c r="L3745" s="38" t="s">
        <v>10901</v>
      </c>
      <c r="M3745" s="38" t="s">
        <v>48</v>
      </c>
      <c r="N3745" s="38" t="s">
        <v>8633</v>
      </c>
      <c r="O3745" s="38" t="s">
        <v>12752</v>
      </c>
      <c r="P3745" s="38">
        <v>0</v>
      </c>
    </row>
    <row r="3746" spans="1:16" x14ac:dyDescent="0.3">
      <c r="A3746" s="38">
        <v>20130524.5</v>
      </c>
      <c r="B3746" s="38">
        <v>2456437</v>
      </c>
      <c r="C3746" s="38" t="s">
        <v>12753</v>
      </c>
      <c r="D3746" s="38" t="s">
        <v>576</v>
      </c>
      <c r="E3746" s="43" t="s">
        <v>12754</v>
      </c>
      <c r="F3746" s="38" t="s">
        <v>12026</v>
      </c>
      <c r="G3746" s="38" t="s">
        <v>48</v>
      </c>
      <c r="H3746" s="38" t="s">
        <v>12755</v>
      </c>
      <c r="I3746" s="38" t="s">
        <v>12071</v>
      </c>
      <c r="J3746" s="38">
        <f t="shared" si="58"/>
        <v>2013.4195999999993</v>
      </c>
      <c r="K3746" s="44">
        <v>1327.2636</v>
      </c>
      <c r="L3746" s="38" t="s">
        <v>10010</v>
      </c>
      <c r="M3746" s="38" t="s">
        <v>48</v>
      </c>
      <c r="N3746" s="38" t="s">
        <v>1633</v>
      </c>
      <c r="O3746" s="38" t="s">
        <v>12650</v>
      </c>
      <c r="P3746" s="38">
        <v>0</v>
      </c>
    </row>
    <row r="3747" spans="1:16" x14ac:dyDescent="0.3">
      <c r="A3747" s="38">
        <v>20130525.5</v>
      </c>
      <c r="B3747" s="38">
        <v>2456438</v>
      </c>
      <c r="C3747" s="38" t="s">
        <v>12756</v>
      </c>
      <c r="D3747" s="38" t="s">
        <v>1422</v>
      </c>
      <c r="E3747" s="43" t="s">
        <v>12757</v>
      </c>
      <c r="F3747" s="38" t="s">
        <v>12566</v>
      </c>
      <c r="G3747" s="38" t="s">
        <v>48</v>
      </c>
      <c r="H3747" s="38" t="s">
        <v>12758</v>
      </c>
      <c r="I3747" s="38" t="s">
        <v>12425</v>
      </c>
      <c r="J3747" s="38">
        <f t="shared" si="58"/>
        <v>2013.4204000000009</v>
      </c>
      <c r="K3747" s="44">
        <v>1326.8373999999999</v>
      </c>
      <c r="L3747" s="38" t="s">
        <v>474</v>
      </c>
      <c r="M3747" s="38" t="s">
        <v>48</v>
      </c>
      <c r="N3747" s="38" t="s">
        <v>12759</v>
      </c>
      <c r="O3747" s="38" t="s">
        <v>12166</v>
      </c>
      <c r="P3747" s="38">
        <v>0</v>
      </c>
    </row>
    <row r="3748" spans="1:16" x14ac:dyDescent="0.3">
      <c r="A3748" s="38">
        <v>20130526.5</v>
      </c>
      <c r="B3748" s="38">
        <v>2456439</v>
      </c>
      <c r="C3748" s="38" t="s">
        <v>12760</v>
      </c>
      <c r="D3748" s="38" t="s">
        <v>1422</v>
      </c>
      <c r="E3748" s="43" t="s">
        <v>12761</v>
      </c>
      <c r="F3748" s="38" t="s">
        <v>12566</v>
      </c>
      <c r="G3748" s="38" t="s">
        <v>48</v>
      </c>
      <c r="H3748" s="38" t="s">
        <v>12762</v>
      </c>
      <c r="I3748" s="38" t="s">
        <v>12188</v>
      </c>
      <c r="J3748" s="38">
        <f t="shared" si="58"/>
        <v>2013.4212000000007</v>
      </c>
      <c r="K3748" s="44">
        <v>1326.5101</v>
      </c>
      <c r="L3748" s="38" t="s">
        <v>12763</v>
      </c>
      <c r="M3748" s="38" t="s">
        <v>48</v>
      </c>
      <c r="N3748" s="38" t="s">
        <v>4443</v>
      </c>
      <c r="O3748" s="38" t="s">
        <v>12644</v>
      </c>
      <c r="P3748" s="38">
        <v>0</v>
      </c>
    </row>
    <row r="3749" spans="1:16" x14ac:dyDescent="0.3">
      <c r="A3749" s="38">
        <v>20130527.5</v>
      </c>
      <c r="B3749" s="38">
        <v>2456440</v>
      </c>
      <c r="C3749" s="38" t="s">
        <v>12764</v>
      </c>
      <c r="D3749" s="38" t="s">
        <v>2663</v>
      </c>
      <c r="E3749" s="43" t="s">
        <v>12765</v>
      </c>
      <c r="F3749" s="38" t="s">
        <v>11380</v>
      </c>
      <c r="G3749" s="38" t="s">
        <v>48</v>
      </c>
      <c r="H3749" s="38" t="s">
        <v>12766</v>
      </c>
      <c r="I3749" s="38" t="s">
        <v>12767</v>
      </c>
      <c r="J3749" s="38">
        <f t="shared" si="58"/>
        <v>2013.4220000000005</v>
      </c>
      <c r="K3749" s="44">
        <v>1326.2370000000001</v>
      </c>
      <c r="L3749" s="38" t="s">
        <v>7641</v>
      </c>
      <c r="M3749" s="38" t="s">
        <v>48</v>
      </c>
      <c r="N3749" s="38" t="s">
        <v>12768</v>
      </c>
      <c r="O3749" s="38" t="s">
        <v>1520</v>
      </c>
      <c r="P3749" s="38">
        <v>0</v>
      </c>
    </row>
    <row r="3750" spans="1:16" x14ac:dyDescent="0.3">
      <c r="A3750" s="38">
        <v>20130528.5</v>
      </c>
      <c r="B3750" s="38">
        <v>2456441</v>
      </c>
      <c r="C3750" s="38" t="s">
        <v>12769</v>
      </c>
      <c r="D3750" s="38" t="s">
        <v>3538</v>
      </c>
      <c r="E3750" s="43" t="s">
        <v>12770</v>
      </c>
      <c r="F3750" s="38" t="s">
        <v>11000</v>
      </c>
      <c r="G3750" s="38" t="s">
        <v>48</v>
      </c>
      <c r="H3750" s="38" t="s">
        <v>12771</v>
      </c>
      <c r="I3750" s="38" t="s">
        <v>12056</v>
      </c>
      <c r="J3750" s="38">
        <f t="shared" si="58"/>
        <v>2013.4228000000003</v>
      </c>
      <c r="K3750" s="44">
        <v>1325.9666999999999</v>
      </c>
      <c r="L3750" s="38" t="s">
        <v>7641</v>
      </c>
      <c r="M3750" s="38" t="s">
        <v>48</v>
      </c>
      <c r="N3750" s="38" t="s">
        <v>10272</v>
      </c>
      <c r="O3750" s="38" t="s">
        <v>10411</v>
      </c>
      <c r="P3750" s="38">
        <v>0</v>
      </c>
    </row>
    <row r="3751" spans="1:16" x14ac:dyDescent="0.3">
      <c r="A3751" s="38">
        <v>20130529.5</v>
      </c>
      <c r="B3751" s="38">
        <v>2456442</v>
      </c>
      <c r="C3751" s="38" t="s">
        <v>12772</v>
      </c>
      <c r="D3751" s="38" t="s">
        <v>200</v>
      </c>
      <c r="E3751" s="43" t="s">
        <v>12773</v>
      </c>
      <c r="F3751" s="38" t="s">
        <v>12562</v>
      </c>
      <c r="G3751" s="38" t="s">
        <v>48</v>
      </c>
      <c r="H3751" s="38" t="s">
        <v>12774</v>
      </c>
      <c r="I3751" s="38" t="s">
        <v>12523</v>
      </c>
      <c r="J3751" s="38">
        <f t="shared" si="58"/>
        <v>2013.4236000000001</v>
      </c>
      <c r="K3751" s="44">
        <v>1325.6694</v>
      </c>
      <c r="L3751" s="38" t="s">
        <v>451</v>
      </c>
      <c r="M3751" s="38" t="s">
        <v>48</v>
      </c>
      <c r="N3751" s="38" t="s">
        <v>8780</v>
      </c>
      <c r="O3751" s="38" t="s">
        <v>12775</v>
      </c>
      <c r="P3751" s="38">
        <v>0</v>
      </c>
    </row>
    <row r="3752" spans="1:16" x14ac:dyDescent="0.3">
      <c r="A3752" s="38">
        <v>20130530.5</v>
      </c>
      <c r="B3752" s="38">
        <v>2456443</v>
      </c>
      <c r="C3752" s="38" t="s">
        <v>12776</v>
      </c>
      <c r="D3752" s="38" t="s">
        <v>921</v>
      </c>
      <c r="E3752" s="43" t="s">
        <v>12777</v>
      </c>
      <c r="F3752" s="38" t="s">
        <v>12562</v>
      </c>
      <c r="G3752" s="38" t="s">
        <v>48</v>
      </c>
      <c r="H3752" s="38" t="s">
        <v>11431</v>
      </c>
      <c r="I3752" s="38" t="s">
        <v>12497</v>
      </c>
      <c r="J3752" s="38">
        <f t="shared" si="58"/>
        <v>2013.4243999999999</v>
      </c>
      <c r="K3752" s="44">
        <v>1325.2663</v>
      </c>
      <c r="L3752" s="38" t="s">
        <v>12778</v>
      </c>
      <c r="M3752" s="38" t="s">
        <v>48</v>
      </c>
      <c r="N3752" s="38" t="s">
        <v>12604</v>
      </c>
      <c r="O3752" s="38" t="s">
        <v>12779</v>
      </c>
      <c r="P3752" s="38">
        <v>0</v>
      </c>
    </row>
    <row r="3753" spans="1:16" x14ac:dyDescent="0.3">
      <c r="A3753" s="38">
        <v>20130531.5</v>
      </c>
      <c r="B3753" s="38">
        <v>2456444</v>
      </c>
      <c r="C3753" s="38" t="s">
        <v>12780</v>
      </c>
      <c r="D3753" s="38" t="s">
        <v>692</v>
      </c>
      <c r="E3753" s="43" t="s">
        <v>12781</v>
      </c>
      <c r="F3753" s="38" t="s">
        <v>12562</v>
      </c>
      <c r="G3753" s="38" t="s">
        <v>48</v>
      </c>
      <c r="H3753" s="38" t="s">
        <v>12782</v>
      </c>
      <c r="I3753" s="38" t="s">
        <v>12497</v>
      </c>
      <c r="J3753" s="38">
        <f t="shared" si="58"/>
        <v>2013.4251999999997</v>
      </c>
      <c r="K3753" s="44">
        <v>1324.7279000000001</v>
      </c>
      <c r="L3753" s="38" t="s">
        <v>1301</v>
      </c>
      <c r="M3753" s="38" t="s">
        <v>48</v>
      </c>
      <c r="N3753" s="38" t="s">
        <v>1677</v>
      </c>
      <c r="O3753" s="38" t="s">
        <v>12783</v>
      </c>
      <c r="P3753" s="38">
        <v>0</v>
      </c>
    </row>
    <row r="3754" spans="1:16" x14ac:dyDescent="0.3">
      <c r="A3754" s="38">
        <v>20130601.5</v>
      </c>
      <c r="B3754" s="38">
        <v>2456445</v>
      </c>
      <c r="C3754" s="38" t="s">
        <v>12784</v>
      </c>
      <c r="D3754" s="38" t="s">
        <v>1468</v>
      </c>
      <c r="E3754" s="43" t="s">
        <v>12785</v>
      </c>
      <c r="F3754" s="38" t="s">
        <v>11000</v>
      </c>
      <c r="G3754" s="38" t="s">
        <v>48</v>
      </c>
      <c r="H3754" s="38" t="s">
        <v>12786</v>
      </c>
      <c r="I3754" s="38" t="s">
        <v>12787</v>
      </c>
      <c r="J3754" s="38">
        <f t="shared" si="58"/>
        <v>2013.4812000000002</v>
      </c>
      <c r="K3754" s="44">
        <v>1324.0834</v>
      </c>
      <c r="L3754" s="38" t="s">
        <v>11316</v>
      </c>
      <c r="M3754" s="38" t="s">
        <v>48</v>
      </c>
      <c r="N3754" s="38" t="s">
        <v>3093</v>
      </c>
      <c r="O3754" s="38" t="s">
        <v>12788</v>
      </c>
      <c r="P3754" s="38">
        <v>0</v>
      </c>
    </row>
    <row r="3755" spans="1:16" x14ac:dyDescent="0.3">
      <c r="A3755" s="38">
        <v>20130602.5</v>
      </c>
      <c r="B3755" s="38">
        <v>2456446</v>
      </c>
      <c r="C3755" s="38" t="s">
        <v>12789</v>
      </c>
      <c r="D3755" s="38" t="s">
        <v>145</v>
      </c>
      <c r="E3755" s="43" t="s">
        <v>12790</v>
      </c>
      <c r="F3755" s="38" t="s">
        <v>11380</v>
      </c>
      <c r="G3755" s="38" t="s">
        <v>48</v>
      </c>
      <c r="H3755" s="38" t="s">
        <v>10550</v>
      </c>
      <c r="I3755" s="38" t="s">
        <v>12791</v>
      </c>
      <c r="J3755" s="38">
        <f t="shared" si="58"/>
        <v>2013.482</v>
      </c>
      <c r="K3755" s="44">
        <v>1323.365</v>
      </c>
      <c r="L3755" s="38" t="s">
        <v>7645</v>
      </c>
      <c r="M3755" s="38" t="s">
        <v>48</v>
      </c>
      <c r="N3755" s="38" t="s">
        <v>1310</v>
      </c>
      <c r="O3755" s="38" t="s">
        <v>12213</v>
      </c>
      <c r="P3755" s="38">
        <v>0</v>
      </c>
    </row>
    <row r="3756" spans="1:16" x14ac:dyDescent="0.3">
      <c r="A3756" s="38">
        <v>20130603.5</v>
      </c>
      <c r="B3756" s="38">
        <v>2456447</v>
      </c>
      <c r="C3756" s="38" t="s">
        <v>12792</v>
      </c>
      <c r="D3756" s="38" t="s">
        <v>1500</v>
      </c>
      <c r="E3756" s="43" t="s">
        <v>12793</v>
      </c>
      <c r="F3756" s="38" t="s">
        <v>11380</v>
      </c>
      <c r="G3756" s="38" t="s">
        <v>48</v>
      </c>
      <c r="H3756" s="38" t="s">
        <v>5260</v>
      </c>
      <c r="I3756" s="38" t="s">
        <v>12009</v>
      </c>
      <c r="J3756" s="38">
        <f t="shared" si="58"/>
        <v>2013.4827999999998</v>
      </c>
      <c r="K3756" s="44">
        <v>1322.8751999999999</v>
      </c>
      <c r="L3756" s="38" t="s">
        <v>2342</v>
      </c>
      <c r="M3756" s="38" t="s">
        <v>48</v>
      </c>
      <c r="N3756" s="38" t="s">
        <v>12794</v>
      </c>
      <c r="O3756" s="38" t="s">
        <v>93</v>
      </c>
      <c r="P3756" s="38">
        <v>0</v>
      </c>
    </row>
    <row r="3757" spans="1:16" x14ac:dyDescent="0.3">
      <c r="A3757" s="38">
        <v>20130604.5</v>
      </c>
      <c r="B3757" s="38">
        <v>2456448</v>
      </c>
      <c r="C3757" s="38" t="s">
        <v>12795</v>
      </c>
      <c r="D3757" s="38" t="s">
        <v>296</v>
      </c>
      <c r="E3757" s="43" t="s">
        <v>12682</v>
      </c>
      <c r="F3757" s="38" t="s">
        <v>11380</v>
      </c>
      <c r="G3757" s="38" t="s">
        <v>48</v>
      </c>
      <c r="H3757" s="38" t="s">
        <v>12796</v>
      </c>
      <c r="I3757" s="38" t="s">
        <v>12797</v>
      </c>
      <c r="J3757" s="38">
        <f t="shared" si="58"/>
        <v>2013.4835999999996</v>
      </c>
      <c r="K3757" s="44">
        <v>1322.6284000000001</v>
      </c>
      <c r="L3757" s="38" t="s">
        <v>12798</v>
      </c>
      <c r="M3757" s="38" t="s">
        <v>48</v>
      </c>
      <c r="N3757" s="38" t="s">
        <v>12799</v>
      </c>
      <c r="O3757" s="38" t="s">
        <v>5367</v>
      </c>
      <c r="P3757" s="38">
        <v>0</v>
      </c>
    </row>
    <row r="3758" spans="1:16" x14ac:dyDescent="0.3">
      <c r="A3758" s="38">
        <v>20130605.5</v>
      </c>
      <c r="B3758" s="38">
        <v>2456449</v>
      </c>
      <c r="C3758" s="38" t="s">
        <v>12800</v>
      </c>
      <c r="D3758" s="38" t="s">
        <v>2470</v>
      </c>
      <c r="E3758" s="43" t="s">
        <v>12801</v>
      </c>
      <c r="F3758" s="38" t="s">
        <v>12049</v>
      </c>
      <c r="G3758" s="38" t="s">
        <v>48</v>
      </c>
      <c r="H3758" s="38" t="s">
        <v>1195</v>
      </c>
      <c r="I3758" s="38" t="s">
        <v>11962</v>
      </c>
      <c r="J3758" s="38">
        <f t="shared" si="58"/>
        <v>2013.4843999999994</v>
      </c>
      <c r="K3758" s="44">
        <v>1322.3919000000001</v>
      </c>
      <c r="L3758" s="38" t="s">
        <v>3930</v>
      </c>
      <c r="M3758" s="38" t="s">
        <v>48</v>
      </c>
      <c r="N3758" s="38" t="s">
        <v>12802</v>
      </c>
      <c r="O3758" s="38" t="s">
        <v>12803</v>
      </c>
      <c r="P3758" s="38">
        <v>0</v>
      </c>
    </row>
    <row r="3759" spans="1:16" x14ac:dyDescent="0.3">
      <c r="A3759" s="38">
        <v>20130606.5</v>
      </c>
      <c r="B3759" s="38">
        <v>2456450</v>
      </c>
      <c r="C3759" s="38" t="s">
        <v>12804</v>
      </c>
      <c r="D3759" s="38" t="s">
        <v>337</v>
      </c>
      <c r="E3759" s="43" t="s">
        <v>12805</v>
      </c>
      <c r="F3759" s="38" t="s">
        <v>12049</v>
      </c>
      <c r="G3759" s="38" t="s">
        <v>48</v>
      </c>
      <c r="H3759" s="38" t="s">
        <v>178</v>
      </c>
      <c r="I3759" s="38" t="s">
        <v>12071</v>
      </c>
      <c r="J3759" s="38">
        <f t="shared" si="58"/>
        <v>2013.4851999999992</v>
      </c>
      <c r="K3759" s="44">
        <v>1322.0691999999999</v>
      </c>
      <c r="L3759" s="38" t="s">
        <v>11046</v>
      </c>
      <c r="M3759" s="38" t="s">
        <v>48</v>
      </c>
      <c r="N3759" s="38" t="s">
        <v>6403</v>
      </c>
      <c r="O3759" s="38" t="s">
        <v>12806</v>
      </c>
      <c r="P3759" s="38">
        <v>0</v>
      </c>
    </row>
    <row r="3760" spans="1:16" x14ac:dyDescent="0.3">
      <c r="A3760" s="38">
        <v>20130607.5</v>
      </c>
      <c r="B3760" s="38">
        <v>2456451</v>
      </c>
      <c r="C3760" s="38" t="s">
        <v>12807</v>
      </c>
      <c r="D3760" s="38" t="s">
        <v>840</v>
      </c>
      <c r="E3760" s="43" t="s">
        <v>12808</v>
      </c>
      <c r="F3760" s="38" t="s">
        <v>12049</v>
      </c>
      <c r="G3760" s="38" t="s">
        <v>48</v>
      </c>
      <c r="H3760" s="38" t="s">
        <v>6926</v>
      </c>
      <c r="I3760" s="38" t="s">
        <v>12491</v>
      </c>
      <c r="J3760" s="38">
        <f t="shared" si="58"/>
        <v>2013.4860000000008</v>
      </c>
      <c r="K3760" s="44">
        <v>1321.6279999999999</v>
      </c>
      <c r="L3760" s="38" t="s">
        <v>5363</v>
      </c>
      <c r="M3760" s="38" t="s">
        <v>48</v>
      </c>
      <c r="N3760" s="38" t="s">
        <v>12809</v>
      </c>
      <c r="O3760" s="38" t="s">
        <v>12810</v>
      </c>
      <c r="P3760" s="38">
        <v>0</v>
      </c>
    </row>
    <row r="3761" spans="1:16" x14ac:dyDescent="0.3">
      <c r="A3761" s="38">
        <v>20130608.5</v>
      </c>
      <c r="B3761" s="38">
        <v>2456452</v>
      </c>
      <c r="C3761" s="38" t="s">
        <v>12811</v>
      </c>
      <c r="D3761" s="38" t="s">
        <v>860</v>
      </c>
      <c r="E3761" s="43" t="s">
        <v>12812</v>
      </c>
      <c r="F3761" s="38" t="s">
        <v>11380</v>
      </c>
      <c r="G3761" s="38" t="s">
        <v>48</v>
      </c>
      <c r="H3761" s="38" t="s">
        <v>3572</v>
      </c>
      <c r="I3761" s="38" t="s">
        <v>12451</v>
      </c>
      <c r="J3761" s="38">
        <f t="shared" si="58"/>
        <v>2013.4868000000006</v>
      </c>
      <c r="K3761" s="44">
        <v>1321.2487000000001</v>
      </c>
      <c r="L3761" s="38" t="s">
        <v>9533</v>
      </c>
      <c r="M3761" s="38" t="s">
        <v>48</v>
      </c>
      <c r="N3761" s="38" t="s">
        <v>12813</v>
      </c>
      <c r="O3761" s="38" t="s">
        <v>11387</v>
      </c>
      <c r="P3761" s="38">
        <v>0</v>
      </c>
    </row>
    <row r="3762" spans="1:16" x14ac:dyDescent="0.3">
      <c r="A3762" s="38">
        <v>20130609.5</v>
      </c>
      <c r="B3762" s="38">
        <v>2456453</v>
      </c>
      <c r="C3762" s="38" t="s">
        <v>12814</v>
      </c>
      <c r="D3762" s="38" t="s">
        <v>1123</v>
      </c>
      <c r="E3762" s="43" t="s">
        <v>12815</v>
      </c>
      <c r="F3762" s="38" t="s">
        <v>12049</v>
      </c>
      <c r="G3762" s="38" t="s">
        <v>48</v>
      </c>
      <c r="H3762" s="38" t="s">
        <v>12816</v>
      </c>
      <c r="I3762" s="38" t="s">
        <v>11313</v>
      </c>
      <c r="J3762" s="38">
        <f t="shared" si="58"/>
        <v>2013.4876000000004</v>
      </c>
      <c r="K3762" s="44">
        <v>1320.9827</v>
      </c>
      <c r="L3762" s="38" t="s">
        <v>12817</v>
      </c>
      <c r="M3762" s="38" t="s">
        <v>48</v>
      </c>
      <c r="N3762" s="38" t="s">
        <v>12818</v>
      </c>
      <c r="O3762" s="38" t="s">
        <v>10055</v>
      </c>
      <c r="P3762" s="38">
        <v>0</v>
      </c>
    </row>
    <row r="3763" spans="1:16" x14ac:dyDescent="0.3">
      <c r="A3763" s="38">
        <v>20130610.5</v>
      </c>
      <c r="B3763" s="38">
        <v>2456454</v>
      </c>
      <c r="C3763" s="38" t="s">
        <v>12819</v>
      </c>
      <c r="D3763" s="38" t="s">
        <v>358</v>
      </c>
      <c r="E3763" s="43" t="s">
        <v>12820</v>
      </c>
      <c r="F3763" s="38" t="s">
        <v>12049</v>
      </c>
      <c r="G3763" s="38" t="s">
        <v>48</v>
      </c>
      <c r="H3763" s="38" t="s">
        <v>10347</v>
      </c>
      <c r="I3763" s="38" t="s">
        <v>12821</v>
      </c>
      <c r="J3763" s="38">
        <f t="shared" si="58"/>
        <v>2013.4884000000002</v>
      </c>
      <c r="K3763" s="44">
        <v>1320.7380000000001</v>
      </c>
      <c r="L3763" s="38" t="s">
        <v>7618</v>
      </c>
      <c r="M3763" s="38" t="s">
        <v>48</v>
      </c>
      <c r="N3763" s="38" t="s">
        <v>12822</v>
      </c>
      <c r="O3763" s="38" t="s">
        <v>2347</v>
      </c>
      <c r="P3763" s="38">
        <v>0</v>
      </c>
    </row>
    <row r="3764" spans="1:16" x14ac:dyDescent="0.3">
      <c r="A3764" s="38">
        <v>20130611.5</v>
      </c>
      <c r="B3764" s="38">
        <v>2456455</v>
      </c>
      <c r="C3764" s="38" t="s">
        <v>12823</v>
      </c>
      <c r="D3764" s="38" t="s">
        <v>5692</v>
      </c>
      <c r="E3764" s="43" t="s">
        <v>11583</v>
      </c>
      <c r="F3764" s="38" t="s">
        <v>11000</v>
      </c>
      <c r="G3764" s="38" t="s">
        <v>48</v>
      </c>
      <c r="H3764" s="38" t="s">
        <v>1687</v>
      </c>
      <c r="I3764" s="38" t="s">
        <v>12056</v>
      </c>
      <c r="J3764" s="38">
        <f t="shared" si="58"/>
        <v>2013.4892</v>
      </c>
      <c r="K3764" s="44">
        <v>1320.4444000000001</v>
      </c>
      <c r="L3764" s="38" t="s">
        <v>7618</v>
      </c>
      <c r="M3764" s="38" t="s">
        <v>48</v>
      </c>
      <c r="N3764" s="38" t="s">
        <v>9393</v>
      </c>
      <c r="O3764" s="38" t="s">
        <v>12824</v>
      </c>
      <c r="P3764" s="38">
        <v>0</v>
      </c>
    </row>
    <row r="3765" spans="1:16" x14ac:dyDescent="0.3">
      <c r="A3765" s="38">
        <v>20130612.5</v>
      </c>
      <c r="B3765" s="38">
        <v>2456456</v>
      </c>
      <c r="C3765" s="38" t="s">
        <v>12825</v>
      </c>
      <c r="D3765" s="38" t="s">
        <v>1753</v>
      </c>
      <c r="E3765" s="43" t="s">
        <v>12826</v>
      </c>
      <c r="F3765" s="38" t="s">
        <v>11000</v>
      </c>
      <c r="G3765" s="38" t="s">
        <v>48</v>
      </c>
      <c r="H3765" s="38" t="s">
        <v>12827</v>
      </c>
      <c r="I3765" s="38" t="s">
        <v>11313</v>
      </c>
      <c r="J3765" s="38">
        <f t="shared" si="58"/>
        <v>2013.4899999999998</v>
      </c>
      <c r="K3765" s="44">
        <v>1320.1022</v>
      </c>
      <c r="L3765" s="38" t="s">
        <v>8214</v>
      </c>
      <c r="M3765" s="38" t="s">
        <v>48</v>
      </c>
      <c r="N3765" s="38" t="s">
        <v>11041</v>
      </c>
      <c r="O3765" s="38" t="s">
        <v>12647</v>
      </c>
      <c r="P3765" s="38">
        <v>0</v>
      </c>
    </row>
    <row r="3766" spans="1:16" x14ac:dyDescent="0.3">
      <c r="A3766" s="38">
        <v>20130613.5</v>
      </c>
      <c r="B3766" s="38">
        <v>2456457</v>
      </c>
      <c r="C3766" s="38" t="s">
        <v>12828</v>
      </c>
      <c r="D3766" s="38" t="s">
        <v>345</v>
      </c>
      <c r="E3766" s="43" t="s">
        <v>12829</v>
      </c>
      <c r="F3766" s="38" t="s">
        <v>11000</v>
      </c>
      <c r="G3766" s="38" t="s">
        <v>48</v>
      </c>
      <c r="H3766" s="38" t="s">
        <v>7510</v>
      </c>
      <c r="I3766" s="38" t="s">
        <v>12182</v>
      </c>
      <c r="J3766" s="38">
        <f t="shared" si="58"/>
        <v>2013.4907999999996</v>
      </c>
      <c r="K3766" s="44">
        <v>1319.8551</v>
      </c>
      <c r="L3766" s="38" t="s">
        <v>9549</v>
      </c>
      <c r="M3766" s="38" t="s">
        <v>48</v>
      </c>
      <c r="N3766" s="38" t="s">
        <v>12830</v>
      </c>
      <c r="O3766" s="38" t="s">
        <v>12667</v>
      </c>
      <c r="P3766" s="38">
        <v>0</v>
      </c>
    </row>
    <row r="3767" spans="1:16" x14ac:dyDescent="0.3">
      <c r="A3767" s="38">
        <v>20130614.5</v>
      </c>
      <c r="B3767" s="38">
        <v>2456458</v>
      </c>
      <c r="C3767" s="38" t="s">
        <v>12831</v>
      </c>
      <c r="D3767" s="38" t="s">
        <v>2708</v>
      </c>
      <c r="E3767" s="43" t="s">
        <v>12832</v>
      </c>
      <c r="F3767" s="38" t="s">
        <v>11000</v>
      </c>
      <c r="G3767" s="38" t="s">
        <v>48</v>
      </c>
      <c r="H3767" s="38" t="s">
        <v>3154</v>
      </c>
      <c r="I3767" s="38" t="s">
        <v>12497</v>
      </c>
      <c r="J3767" s="38">
        <f t="shared" si="58"/>
        <v>2013.4915999999994</v>
      </c>
      <c r="K3767" s="44">
        <v>1319.5768</v>
      </c>
      <c r="L3767" s="38" t="s">
        <v>12833</v>
      </c>
      <c r="M3767" s="38" t="s">
        <v>48</v>
      </c>
      <c r="N3767" s="38" t="s">
        <v>12834</v>
      </c>
      <c r="O3767" s="38" t="s">
        <v>12740</v>
      </c>
      <c r="P3767" s="38">
        <v>0</v>
      </c>
    </row>
    <row r="3768" spans="1:16" x14ac:dyDescent="0.3">
      <c r="A3768" s="38">
        <v>20130615.5</v>
      </c>
      <c r="B3768" s="38">
        <v>2456459</v>
      </c>
      <c r="C3768" s="38" t="s">
        <v>12835</v>
      </c>
      <c r="D3768" s="38" t="s">
        <v>2199</v>
      </c>
      <c r="E3768" s="43" t="s">
        <v>12836</v>
      </c>
      <c r="F3768" s="38" t="s">
        <v>11000</v>
      </c>
      <c r="G3768" s="38" t="s">
        <v>48</v>
      </c>
      <c r="H3768" s="38" t="s">
        <v>6072</v>
      </c>
      <c r="I3768" s="38" t="s">
        <v>10906</v>
      </c>
      <c r="J3768" s="38">
        <f t="shared" si="58"/>
        <v>2013.4923999999992</v>
      </c>
      <c r="K3768" s="44">
        <v>1319.5229999999999</v>
      </c>
      <c r="L3768" s="38" t="s">
        <v>12833</v>
      </c>
      <c r="M3768" s="38" t="s">
        <v>48</v>
      </c>
      <c r="N3768" s="38" t="s">
        <v>12837</v>
      </c>
      <c r="O3768" s="38" t="s">
        <v>10010</v>
      </c>
      <c r="P3768" s="38">
        <v>0</v>
      </c>
    </row>
    <row r="3769" spans="1:16" x14ac:dyDescent="0.3">
      <c r="A3769" s="38">
        <v>20130616.5</v>
      </c>
      <c r="B3769" s="38">
        <v>2456460</v>
      </c>
      <c r="C3769" s="38" t="s">
        <v>12838</v>
      </c>
      <c r="D3769" s="38" t="s">
        <v>160</v>
      </c>
      <c r="E3769" s="43" t="s">
        <v>12839</v>
      </c>
      <c r="F3769" s="38" t="s">
        <v>12562</v>
      </c>
      <c r="G3769" s="38" t="s">
        <v>48</v>
      </c>
      <c r="H3769" s="38" t="s">
        <v>4408</v>
      </c>
      <c r="I3769" s="38" t="s">
        <v>12745</v>
      </c>
      <c r="J3769" s="38">
        <f t="shared" si="58"/>
        <v>2013.4932000000008</v>
      </c>
      <c r="K3769" s="44">
        <v>1319.3629000000001</v>
      </c>
      <c r="L3769" s="38" t="s">
        <v>9998</v>
      </c>
      <c r="M3769" s="38" t="s">
        <v>48</v>
      </c>
      <c r="N3769" s="38" t="s">
        <v>5636</v>
      </c>
      <c r="O3769" s="38" t="s">
        <v>11886</v>
      </c>
      <c r="P3769" s="38">
        <v>0</v>
      </c>
    </row>
    <row r="3770" spans="1:16" x14ac:dyDescent="0.3">
      <c r="A3770" s="38">
        <v>20130617.5</v>
      </c>
      <c r="B3770" s="38">
        <v>2456461</v>
      </c>
      <c r="C3770" s="38" t="s">
        <v>12840</v>
      </c>
      <c r="D3770" s="38" t="s">
        <v>2573</v>
      </c>
      <c r="E3770" s="43" t="s">
        <v>1134</v>
      </c>
      <c r="F3770" s="38" t="s">
        <v>11000</v>
      </c>
      <c r="G3770" s="38" t="s">
        <v>48</v>
      </c>
      <c r="H3770" s="38" t="s">
        <v>12841</v>
      </c>
      <c r="I3770" s="38" t="s">
        <v>12842</v>
      </c>
      <c r="J3770" s="38">
        <f t="shared" si="58"/>
        <v>2013.4940000000006</v>
      </c>
      <c r="K3770" s="44">
        <v>1319.038</v>
      </c>
      <c r="L3770" s="38" t="s">
        <v>4592</v>
      </c>
      <c r="M3770" s="38" t="s">
        <v>48</v>
      </c>
      <c r="N3770" s="38" t="s">
        <v>5130</v>
      </c>
      <c r="O3770" s="38" t="s">
        <v>12333</v>
      </c>
      <c r="P3770" s="38">
        <v>0</v>
      </c>
    </row>
    <row r="3771" spans="1:16" x14ac:dyDescent="0.3">
      <c r="A3771" s="38">
        <v>20130618.5</v>
      </c>
      <c r="B3771" s="38">
        <v>2456462</v>
      </c>
      <c r="C3771" s="38" t="s">
        <v>12843</v>
      </c>
      <c r="D3771" s="38" t="s">
        <v>1452</v>
      </c>
      <c r="E3771" s="43" t="s">
        <v>12844</v>
      </c>
      <c r="F3771" s="38" t="s">
        <v>12049</v>
      </c>
      <c r="G3771" s="38" t="s">
        <v>48</v>
      </c>
      <c r="H3771" s="38" t="s">
        <v>12845</v>
      </c>
      <c r="I3771" s="38" t="s">
        <v>12476</v>
      </c>
      <c r="J3771" s="38">
        <f t="shared" si="58"/>
        <v>2013.4948000000004</v>
      </c>
      <c r="K3771" s="44">
        <v>1318.6342</v>
      </c>
      <c r="L3771" s="38" t="s">
        <v>10490</v>
      </c>
      <c r="M3771" s="38" t="s">
        <v>48</v>
      </c>
      <c r="N3771" s="38" t="s">
        <v>510</v>
      </c>
      <c r="O3771" s="38" t="s">
        <v>12034</v>
      </c>
      <c r="P3771" s="38">
        <v>0</v>
      </c>
    </row>
    <row r="3772" spans="1:16" x14ac:dyDescent="0.3">
      <c r="A3772" s="38">
        <v>20130619.5</v>
      </c>
      <c r="B3772" s="38">
        <v>2456463</v>
      </c>
      <c r="C3772" s="38" t="s">
        <v>12846</v>
      </c>
      <c r="D3772" s="38" t="s">
        <v>265</v>
      </c>
      <c r="E3772" s="43" t="s">
        <v>12847</v>
      </c>
      <c r="F3772" s="38" t="s">
        <v>11380</v>
      </c>
      <c r="G3772" s="38" t="s">
        <v>48</v>
      </c>
      <c r="H3772" s="38" t="s">
        <v>1417</v>
      </c>
      <c r="I3772" s="38" t="s">
        <v>1361</v>
      </c>
      <c r="J3772" s="38">
        <f t="shared" si="58"/>
        <v>2013.4956000000002</v>
      </c>
      <c r="K3772" s="44">
        <v>1318.2565999999999</v>
      </c>
      <c r="L3772" s="38" t="s">
        <v>11375</v>
      </c>
      <c r="M3772" s="38" t="s">
        <v>48</v>
      </c>
      <c r="N3772" s="38" t="s">
        <v>12848</v>
      </c>
      <c r="O3772" s="38" t="s">
        <v>11387</v>
      </c>
      <c r="P3772" s="38">
        <v>0</v>
      </c>
    </row>
    <row r="3773" spans="1:16" x14ac:dyDescent="0.3">
      <c r="A3773" s="38">
        <v>20130620.5</v>
      </c>
      <c r="B3773" s="38">
        <v>2456464</v>
      </c>
      <c r="C3773" s="38" t="s">
        <v>12849</v>
      </c>
      <c r="D3773" s="38" t="s">
        <v>12850</v>
      </c>
      <c r="E3773" s="43" t="s">
        <v>4418</v>
      </c>
      <c r="F3773" s="38" t="s">
        <v>11380</v>
      </c>
      <c r="G3773" s="38" t="s">
        <v>48</v>
      </c>
      <c r="H3773" s="38" t="s">
        <v>831</v>
      </c>
      <c r="I3773" s="38" t="s">
        <v>11900</v>
      </c>
      <c r="J3773" s="38">
        <f t="shared" si="58"/>
        <v>2013.4964</v>
      </c>
      <c r="K3773" s="44">
        <v>1318.0583999999999</v>
      </c>
      <c r="L3773" s="38" t="s">
        <v>6528</v>
      </c>
      <c r="M3773" s="38" t="s">
        <v>48</v>
      </c>
      <c r="N3773" s="38" t="s">
        <v>12851</v>
      </c>
      <c r="O3773" s="38" t="s">
        <v>1353</v>
      </c>
      <c r="P3773" s="38">
        <v>0</v>
      </c>
    </row>
    <row r="3774" spans="1:16" x14ac:dyDescent="0.3">
      <c r="A3774" s="38">
        <v>20130621.5</v>
      </c>
      <c r="B3774" s="38">
        <v>2456465</v>
      </c>
      <c r="C3774" s="38" t="s">
        <v>12852</v>
      </c>
      <c r="D3774" s="38" t="s">
        <v>243</v>
      </c>
      <c r="E3774" s="43" t="s">
        <v>12853</v>
      </c>
      <c r="F3774" s="38" t="s">
        <v>11380</v>
      </c>
      <c r="G3774" s="38" t="s">
        <v>48</v>
      </c>
      <c r="H3774" s="38" t="s">
        <v>12854</v>
      </c>
      <c r="I3774" s="38" t="s">
        <v>12462</v>
      </c>
      <c r="J3774" s="38">
        <f t="shared" si="58"/>
        <v>2013.4971999999998</v>
      </c>
      <c r="K3774" s="44">
        <v>1317.8814</v>
      </c>
      <c r="L3774" s="38" t="s">
        <v>6542</v>
      </c>
      <c r="M3774" s="38" t="s">
        <v>48</v>
      </c>
      <c r="N3774" s="38" t="s">
        <v>5967</v>
      </c>
      <c r="O3774" s="38" t="s">
        <v>11316</v>
      </c>
      <c r="P3774" s="38">
        <v>0</v>
      </c>
    </row>
    <row r="3775" spans="1:16" x14ac:dyDescent="0.3">
      <c r="A3775" s="38">
        <v>20130622.5</v>
      </c>
      <c r="B3775" s="38">
        <v>2456466</v>
      </c>
      <c r="C3775" s="38" t="s">
        <v>12855</v>
      </c>
      <c r="D3775" s="38" t="s">
        <v>798</v>
      </c>
      <c r="E3775" s="43" t="s">
        <v>12856</v>
      </c>
      <c r="F3775" s="38" t="s">
        <v>12049</v>
      </c>
      <c r="G3775" s="38" t="s">
        <v>48</v>
      </c>
      <c r="H3775" s="38" t="s">
        <v>4465</v>
      </c>
      <c r="I3775" s="38" t="s">
        <v>12133</v>
      </c>
      <c r="J3775" s="38">
        <f t="shared" si="58"/>
        <v>2013.4979999999996</v>
      </c>
      <c r="K3775" s="44">
        <v>1318.0124000000001</v>
      </c>
      <c r="L3775" s="38" t="s">
        <v>6528</v>
      </c>
      <c r="M3775" s="38" t="s">
        <v>48</v>
      </c>
      <c r="N3775" s="38" t="s">
        <v>12857</v>
      </c>
      <c r="O3775" s="38" t="s">
        <v>2347</v>
      </c>
      <c r="P3775" s="38">
        <v>0</v>
      </c>
    </row>
    <row r="3776" spans="1:16" x14ac:dyDescent="0.3">
      <c r="A3776" s="38">
        <v>20130623.5</v>
      </c>
      <c r="B3776" s="38">
        <v>2456467</v>
      </c>
      <c r="C3776" s="38" t="s">
        <v>12858</v>
      </c>
      <c r="D3776" s="38" t="s">
        <v>12859</v>
      </c>
      <c r="E3776" s="43" t="s">
        <v>12860</v>
      </c>
      <c r="F3776" s="38" t="s">
        <v>12562</v>
      </c>
      <c r="G3776" s="38" t="s">
        <v>48</v>
      </c>
      <c r="H3776" s="38" t="s">
        <v>1491</v>
      </c>
      <c r="I3776" s="38" t="s">
        <v>12027</v>
      </c>
      <c r="J3776" s="38">
        <f t="shared" si="58"/>
        <v>2013.4987999999994</v>
      </c>
      <c r="K3776" s="44">
        <v>1318.2519</v>
      </c>
      <c r="L3776" s="38" t="s">
        <v>11375</v>
      </c>
      <c r="M3776" s="38" t="s">
        <v>48</v>
      </c>
      <c r="N3776" s="38" t="s">
        <v>5650</v>
      </c>
      <c r="O3776" s="38" t="s">
        <v>3272</v>
      </c>
      <c r="P3776" s="38">
        <v>0</v>
      </c>
    </row>
    <row r="3777" spans="1:16" x14ac:dyDescent="0.3">
      <c r="A3777" s="38">
        <v>20130624.5</v>
      </c>
      <c r="B3777" s="38">
        <v>2456468</v>
      </c>
      <c r="C3777" s="38" t="s">
        <v>12861</v>
      </c>
      <c r="D3777" s="38" t="s">
        <v>337</v>
      </c>
      <c r="E3777" s="43" t="s">
        <v>12862</v>
      </c>
      <c r="F3777" s="38" t="s">
        <v>12086</v>
      </c>
      <c r="G3777" s="38" t="s">
        <v>48</v>
      </c>
      <c r="H3777" s="38" t="s">
        <v>8420</v>
      </c>
      <c r="I3777" s="38" t="s">
        <v>12451</v>
      </c>
      <c r="J3777" s="38">
        <f t="shared" si="58"/>
        <v>2013.4995999999992</v>
      </c>
      <c r="K3777" s="44">
        <v>1318.2627</v>
      </c>
      <c r="L3777" s="38" t="s">
        <v>11375</v>
      </c>
      <c r="M3777" s="38" t="s">
        <v>48</v>
      </c>
      <c r="N3777" s="38" t="s">
        <v>12863</v>
      </c>
      <c r="O3777" s="38" t="s">
        <v>7641</v>
      </c>
      <c r="P3777" s="38">
        <v>0</v>
      </c>
    </row>
    <row r="3778" spans="1:16" x14ac:dyDescent="0.3">
      <c r="A3778" s="38">
        <v>20130625.5</v>
      </c>
      <c r="B3778" s="38">
        <v>2456469</v>
      </c>
      <c r="C3778" s="38" t="s">
        <v>12864</v>
      </c>
      <c r="D3778" s="38" t="s">
        <v>576</v>
      </c>
      <c r="E3778" s="43" t="s">
        <v>12865</v>
      </c>
      <c r="F3778" s="38" t="s">
        <v>12086</v>
      </c>
      <c r="G3778" s="38" t="s">
        <v>48</v>
      </c>
      <c r="H3778" s="38" t="s">
        <v>12866</v>
      </c>
      <c r="I3778" s="38" t="s">
        <v>126</v>
      </c>
      <c r="J3778" s="38">
        <f t="shared" si="58"/>
        <v>2013.5004000000008</v>
      </c>
      <c r="K3778" s="44">
        <v>1318.0898999999999</v>
      </c>
      <c r="L3778" s="38" t="s">
        <v>6528</v>
      </c>
      <c r="M3778" s="38" t="s">
        <v>48</v>
      </c>
      <c r="N3778" s="38" t="s">
        <v>10375</v>
      </c>
      <c r="O3778" s="38" t="s">
        <v>12867</v>
      </c>
      <c r="P3778" s="38">
        <v>0</v>
      </c>
    </row>
    <row r="3779" spans="1:16" x14ac:dyDescent="0.3">
      <c r="A3779" s="38">
        <v>20130626.5</v>
      </c>
      <c r="B3779" s="38">
        <v>2456470</v>
      </c>
      <c r="C3779" s="38" t="s">
        <v>12868</v>
      </c>
      <c r="D3779" s="38" t="s">
        <v>966</v>
      </c>
      <c r="E3779" s="43" t="s">
        <v>12869</v>
      </c>
      <c r="F3779" s="38" t="s">
        <v>12086</v>
      </c>
      <c r="G3779" s="38" t="s">
        <v>48</v>
      </c>
      <c r="H3779" s="38" t="s">
        <v>12870</v>
      </c>
      <c r="I3779" s="38" t="s">
        <v>12632</v>
      </c>
      <c r="J3779" s="38">
        <f t="shared" si="58"/>
        <v>2013.5012000000006</v>
      </c>
      <c r="K3779" s="44">
        <v>1317.8181</v>
      </c>
      <c r="L3779" s="38" t="s">
        <v>6528</v>
      </c>
      <c r="M3779" s="38" t="s">
        <v>48</v>
      </c>
      <c r="N3779" s="38" t="s">
        <v>12871</v>
      </c>
      <c r="O3779" s="38" t="s">
        <v>11023</v>
      </c>
      <c r="P3779" s="38">
        <v>0</v>
      </c>
    </row>
    <row r="3780" spans="1:16" x14ac:dyDescent="0.3">
      <c r="A3780" s="38">
        <v>20130627.5</v>
      </c>
      <c r="B3780" s="38">
        <v>2456471</v>
      </c>
      <c r="C3780" s="38" t="s">
        <v>12872</v>
      </c>
      <c r="D3780" s="38" t="s">
        <v>4759</v>
      </c>
      <c r="E3780" s="43" t="s">
        <v>12873</v>
      </c>
      <c r="F3780" s="38" t="s">
        <v>12086</v>
      </c>
      <c r="G3780" s="38" t="s">
        <v>48</v>
      </c>
      <c r="H3780" s="38" t="s">
        <v>12874</v>
      </c>
      <c r="I3780" s="38" t="s">
        <v>10473</v>
      </c>
      <c r="J3780" s="38">
        <f t="shared" si="58"/>
        <v>2013.5020000000004</v>
      </c>
      <c r="K3780" s="44">
        <v>1317.5428999999999</v>
      </c>
      <c r="L3780" s="38" t="s">
        <v>6542</v>
      </c>
      <c r="M3780" s="38" t="s">
        <v>48</v>
      </c>
      <c r="N3780" s="38" t="s">
        <v>12649</v>
      </c>
      <c r="O3780" s="38" t="s">
        <v>9453</v>
      </c>
      <c r="P3780" s="38">
        <v>0</v>
      </c>
    </row>
    <row r="3781" spans="1:16" x14ac:dyDescent="0.3">
      <c r="A3781" s="38">
        <v>20130628.5</v>
      </c>
      <c r="B3781" s="38">
        <v>2456472</v>
      </c>
      <c r="C3781" s="38" t="s">
        <v>12875</v>
      </c>
      <c r="D3781" s="38" t="s">
        <v>12876</v>
      </c>
      <c r="E3781" s="43" t="s">
        <v>12877</v>
      </c>
      <c r="F3781" s="38" t="s">
        <v>12562</v>
      </c>
      <c r="G3781" s="38" t="s">
        <v>48</v>
      </c>
      <c r="H3781" s="38" t="s">
        <v>3141</v>
      </c>
      <c r="I3781" s="38" t="s">
        <v>12451</v>
      </c>
      <c r="J3781" s="38">
        <f t="shared" si="58"/>
        <v>2013.5028000000002</v>
      </c>
      <c r="K3781" s="44">
        <v>1317.3001999999999</v>
      </c>
      <c r="L3781" s="38" t="s">
        <v>12878</v>
      </c>
      <c r="M3781" s="38" t="s">
        <v>48</v>
      </c>
      <c r="N3781" s="38" t="s">
        <v>12827</v>
      </c>
      <c r="O3781" s="38" t="s">
        <v>12879</v>
      </c>
      <c r="P3781" s="38">
        <v>0</v>
      </c>
    </row>
    <row r="3782" spans="1:16" x14ac:dyDescent="0.3">
      <c r="A3782" s="38">
        <v>20130629.5</v>
      </c>
      <c r="B3782" s="38">
        <v>2456473</v>
      </c>
      <c r="C3782" s="38" t="s">
        <v>12880</v>
      </c>
      <c r="D3782" s="38" t="s">
        <v>2349</v>
      </c>
      <c r="E3782" s="43" t="s">
        <v>12881</v>
      </c>
      <c r="F3782" s="38" t="s">
        <v>12562</v>
      </c>
      <c r="G3782" s="38" t="s">
        <v>48</v>
      </c>
      <c r="H3782" s="38" t="s">
        <v>12882</v>
      </c>
      <c r="I3782" s="38" t="s">
        <v>12745</v>
      </c>
      <c r="J3782" s="38">
        <f t="shared" ref="J3782:J3845" si="59">INT(A3782/10000)+8*(A3782/10000-INT(A3782/10000))</f>
        <v>2013.5036</v>
      </c>
      <c r="K3782" s="44">
        <v>1317.2212999999999</v>
      </c>
      <c r="L3782" s="38" t="s">
        <v>12878</v>
      </c>
      <c r="M3782" s="38" t="s">
        <v>48</v>
      </c>
      <c r="N3782" s="38" t="s">
        <v>12414</v>
      </c>
      <c r="O3782" s="38" t="s">
        <v>10321</v>
      </c>
      <c r="P3782" s="38">
        <v>0</v>
      </c>
    </row>
    <row r="3783" spans="1:16" x14ac:dyDescent="0.3">
      <c r="A3783" s="38">
        <v>20130630.5</v>
      </c>
      <c r="B3783" s="38">
        <v>2456474</v>
      </c>
      <c r="C3783" s="38" t="s">
        <v>12883</v>
      </c>
      <c r="D3783" s="38" t="s">
        <v>692</v>
      </c>
      <c r="E3783" s="43" t="s">
        <v>12884</v>
      </c>
      <c r="F3783" s="38" t="s">
        <v>12562</v>
      </c>
      <c r="G3783" s="38" t="s">
        <v>48</v>
      </c>
      <c r="H3783" s="38" t="s">
        <v>6883</v>
      </c>
      <c r="I3783" s="38" t="s">
        <v>11962</v>
      </c>
      <c r="J3783" s="38">
        <f t="shared" si="59"/>
        <v>2013.5043999999998</v>
      </c>
      <c r="K3783" s="44">
        <v>1317.1629</v>
      </c>
      <c r="L3783" s="38" t="s">
        <v>12878</v>
      </c>
      <c r="M3783" s="38" t="s">
        <v>48</v>
      </c>
      <c r="N3783" s="38" t="s">
        <v>6711</v>
      </c>
      <c r="O3783" s="38" t="s">
        <v>8620</v>
      </c>
      <c r="P3783" s="38">
        <v>0</v>
      </c>
    </row>
    <row r="3784" spans="1:16" x14ac:dyDescent="0.3">
      <c r="A3784" s="38">
        <v>20130701.5</v>
      </c>
      <c r="B3784" s="38">
        <v>2456475</v>
      </c>
      <c r="C3784" s="38" t="s">
        <v>12885</v>
      </c>
      <c r="D3784" s="38" t="s">
        <v>7748</v>
      </c>
      <c r="E3784" s="43" t="s">
        <v>12886</v>
      </c>
      <c r="F3784" s="38" t="s">
        <v>12086</v>
      </c>
      <c r="G3784" s="38" t="s">
        <v>48</v>
      </c>
      <c r="H3784" s="38" t="s">
        <v>5370</v>
      </c>
      <c r="I3784" s="38" t="s">
        <v>12510</v>
      </c>
      <c r="J3784" s="38">
        <f t="shared" si="59"/>
        <v>2013.5612000000001</v>
      </c>
      <c r="K3784" s="44">
        <v>1317.2041999999999</v>
      </c>
      <c r="L3784" s="38" t="s">
        <v>12878</v>
      </c>
      <c r="M3784" s="38" t="s">
        <v>48</v>
      </c>
      <c r="N3784" s="38" t="s">
        <v>10116</v>
      </c>
      <c r="O3784" s="38" t="s">
        <v>12778</v>
      </c>
      <c r="P3784" s="38">
        <v>0</v>
      </c>
    </row>
    <row r="3785" spans="1:16" x14ac:dyDescent="0.3">
      <c r="A3785" s="38">
        <v>20130702.5</v>
      </c>
      <c r="B3785" s="38">
        <v>2456476</v>
      </c>
      <c r="C3785" s="38" t="s">
        <v>12887</v>
      </c>
      <c r="D3785" s="38" t="s">
        <v>780</v>
      </c>
      <c r="E3785" s="43" t="s">
        <v>12888</v>
      </c>
      <c r="F3785" s="38" t="s">
        <v>12086</v>
      </c>
      <c r="G3785" s="38" t="s">
        <v>48</v>
      </c>
      <c r="H3785" s="38" t="s">
        <v>1618</v>
      </c>
      <c r="I3785" s="38" t="s">
        <v>12009</v>
      </c>
      <c r="J3785" s="38">
        <f t="shared" si="59"/>
        <v>2013.5619999999999</v>
      </c>
      <c r="K3785" s="44">
        <v>1317.2453</v>
      </c>
      <c r="L3785" s="38" t="s">
        <v>12878</v>
      </c>
      <c r="M3785" s="38" t="s">
        <v>48</v>
      </c>
      <c r="N3785" s="38" t="s">
        <v>4398</v>
      </c>
      <c r="O3785" s="38" t="s">
        <v>7645</v>
      </c>
      <c r="P3785" s="38">
        <v>0</v>
      </c>
    </row>
    <row r="3786" spans="1:16" x14ac:dyDescent="0.3">
      <c r="A3786" s="38">
        <v>20130703.5</v>
      </c>
      <c r="B3786" s="38">
        <v>2456477</v>
      </c>
      <c r="C3786" s="38" t="s">
        <v>12889</v>
      </c>
      <c r="D3786" s="38" t="s">
        <v>2960</v>
      </c>
      <c r="E3786" s="43" t="s">
        <v>12890</v>
      </c>
      <c r="F3786" s="38" t="s">
        <v>12086</v>
      </c>
      <c r="G3786" s="38" t="s">
        <v>48</v>
      </c>
      <c r="H3786" s="38" t="s">
        <v>12891</v>
      </c>
      <c r="I3786" s="38" t="s">
        <v>126</v>
      </c>
      <c r="J3786" s="38">
        <f t="shared" si="59"/>
        <v>2013.5627999999997</v>
      </c>
      <c r="K3786" s="44">
        <v>1317.1384</v>
      </c>
      <c r="L3786" s="38" t="s">
        <v>328</v>
      </c>
      <c r="M3786" s="38" t="s">
        <v>48</v>
      </c>
      <c r="N3786" s="38" t="s">
        <v>12892</v>
      </c>
      <c r="O3786" s="38" t="s">
        <v>12720</v>
      </c>
      <c r="P3786" s="38">
        <v>0</v>
      </c>
    </row>
    <row r="3787" spans="1:16" x14ac:dyDescent="0.3">
      <c r="A3787" s="38">
        <v>20130704.5</v>
      </c>
      <c r="B3787" s="38">
        <v>2456478</v>
      </c>
      <c r="C3787" s="38" t="s">
        <v>12893</v>
      </c>
      <c r="D3787" s="38" t="s">
        <v>1398</v>
      </c>
      <c r="E3787" s="43" t="s">
        <v>12894</v>
      </c>
      <c r="F3787" s="38" t="s">
        <v>12562</v>
      </c>
      <c r="G3787" s="38" t="s">
        <v>48</v>
      </c>
      <c r="H3787" s="38" t="s">
        <v>12895</v>
      </c>
      <c r="I3787" s="38" t="s">
        <v>12726</v>
      </c>
      <c r="J3787" s="38">
        <f t="shared" si="59"/>
        <v>2013.5635999999995</v>
      </c>
      <c r="K3787" s="44">
        <v>1316.8918000000001</v>
      </c>
      <c r="L3787" s="38" t="s">
        <v>7606</v>
      </c>
      <c r="M3787" s="38" t="s">
        <v>48</v>
      </c>
      <c r="N3787" s="38" t="s">
        <v>12896</v>
      </c>
      <c r="O3787" s="38" t="s">
        <v>11886</v>
      </c>
      <c r="P3787" s="38">
        <v>0</v>
      </c>
    </row>
    <row r="3788" spans="1:16" x14ac:dyDescent="0.3">
      <c r="A3788" s="38">
        <v>20130705.5</v>
      </c>
      <c r="B3788" s="38">
        <v>2456479</v>
      </c>
      <c r="C3788" s="38" t="s">
        <v>12897</v>
      </c>
      <c r="D3788" s="38" t="s">
        <v>1042</v>
      </c>
      <c r="E3788" s="43" t="s">
        <v>12898</v>
      </c>
      <c r="F3788" s="38" t="s">
        <v>12049</v>
      </c>
      <c r="G3788" s="38" t="s">
        <v>48</v>
      </c>
      <c r="H3788" s="38" t="s">
        <v>12899</v>
      </c>
      <c r="I3788" s="38" t="s">
        <v>12452</v>
      </c>
      <c r="J3788" s="38">
        <f t="shared" si="59"/>
        <v>2013.5643999999993</v>
      </c>
      <c r="K3788" s="44">
        <v>1316.5535</v>
      </c>
      <c r="L3788" s="38" t="s">
        <v>9385</v>
      </c>
      <c r="M3788" s="38" t="s">
        <v>48</v>
      </c>
      <c r="N3788" s="38" t="s">
        <v>12900</v>
      </c>
      <c r="O3788" s="38" t="s">
        <v>4746</v>
      </c>
      <c r="P3788" s="38">
        <v>0</v>
      </c>
    </row>
    <row r="3789" spans="1:16" x14ac:dyDescent="0.3">
      <c r="A3789" s="38">
        <v>20130706.5</v>
      </c>
      <c r="B3789" s="38">
        <v>2456480</v>
      </c>
      <c r="C3789" s="38" t="s">
        <v>12901</v>
      </c>
      <c r="D3789" s="38" t="s">
        <v>2980</v>
      </c>
      <c r="E3789" s="43" t="s">
        <v>12902</v>
      </c>
      <c r="F3789" s="38" t="s">
        <v>12049</v>
      </c>
      <c r="G3789" s="38" t="s">
        <v>48</v>
      </c>
      <c r="H3789" s="38" t="s">
        <v>1038</v>
      </c>
      <c r="I3789" s="38" t="s">
        <v>12523</v>
      </c>
      <c r="J3789" s="38">
        <f t="shared" si="59"/>
        <v>2013.5651999999991</v>
      </c>
      <c r="K3789" s="44">
        <v>1316.3815</v>
      </c>
      <c r="L3789" s="38" t="s">
        <v>9557</v>
      </c>
      <c r="M3789" s="38" t="s">
        <v>48</v>
      </c>
      <c r="N3789" s="38" t="s">
        <v>12903</v>
      </c>
      <c r="O3789" s="38" t="s">
        <v>1301</v>
      </c>
      <c r="P3789" s="38">
        <v>0</v>
      </c>
    </row>
    <row r="3790" spans="1:16" x14ac:dyDescent="0.3">
      <c r="A3790" s="38">
        <v>20130707.5</v>
      </c>
      <c r="B3790" s="38">
        <v>2456481</v>
      </c>
      <c r="C3790" s="38" t="s">
        <v>12904</v>
      </c>
      <c r="D3790" s="38" t="s">
        <v>345</v>
      </c>
      <c r="E3790" s="43" t="s">
        <v>5935</v>
      </c>
      <c r="F3790" s="38" t="s">
        <v>12049</v>
      </c>
      <c r="G3790" s="38" t="s">
        <v>48</v>
      </c>
      <c r="H3790" s="38" t="s">
        <v>12905</v>
      </c>
      <c r="I3790" s="38" t="s">
        <v>10459</v>
      </c>
      <c r="J3790" s="38">
        <f t="shared" si="59"/>
        <v>2013.5660000000007</v>
      </c>
      <c r="K3790" s="44">
        <v>1316.4022</v>
      </c>
      <c r="L3790" s="38" t="s">
        <v>9557</v>
      </c>
      <c r="M3790" s="38" t="s">
        <v>48</v>
      </c>
      <c r="N3790" s="38" t="s">
        <v>12906</v>
      </c>
      <c r="O3790" s="38" t="s">
        <v>12817</v>
      </c>
      <c r="P3790" s="38">
        <v>0</v>
      </c>
    </row>
    <row r="3791" spans="1:16" x14ac:dyDescent="0.3">
      <c r="A3791" s="38">
        <v>20130708.5</v>
      </c>
      <c r="B3791" s="38">
        <v>2456482</v>
      </c>
      <c r="C3791" s="38" t="s">
        <v>12907</v>
      </c>
      <c r="D3791" s="38" t="s">
        <v>200</v>
      </c>
      <c r="E3791" s="43" t="s">
        <v>2350</v>
      </c>
      <c r="F3791" s="38" t="s">
        <v>12049</v>
      </c>
      <c r="G3791" s="38" t="s">
        <v>48</v>
      </c>
      <c r="H3791" s="38" t="s">
        <v>12908</v>
      </c>
      <c r="I3791" s="38" t="s">
        <v>12497</v>
      </c>
      <c r="J3791" s="38">
        <f t="shared" si="59"/>
        <v>2013.5668000000005</v>
      </c>
      <c r="K3791" s="44">
        <v>1316.4893999999999</v>
      </c>
      <c r="L3791" s="38" t="s">
        <v>9385</v>
      </c>
      <c r="M3791" s="38" t="s">
        <v>48</v>
      </c>
      <c r="N3791" s="38" t="s">
        <v>12909</v>
      </c>
      <c r="O3791" s="38" t="s">
        <v>12910</v>
      </c>
      <c r="P3791" s="38">
        <v>0</v>
      </c>
    </row>
    <row r="3792" spans="1:16" x14ac:dyDescent="0.3">
      <c r="A3792" s="38">
        <v>20130709.5</v>
      </c>
      <c r="B3792" s="38">
        <v>2456483</v>
      </c>
      <c r="C3792" s="38" t="s">
        <v>12911</v>
      </c>
      <c r="D3792" s="38" t="s">
        <v>5337</v>
      </c>
      <c r="E3792" s="43" t="s">
        <v>12912</v>
      </c>
      <c r="F3792" s="38" t="s">
        <v>11000</v>
      </c>
      <c r="G3792" s="38" t="s">
        <v>48</v>
      </c>
      <c r="H3792" s="38" t="s">
        <v>12913</v>
      </c>
      <c r="I3792" s="38" t="s">
        <v>12914</v>
      </c>
      <c r="J3792" s="38">
        <f t="shared" si="59"/>
        <v>2013.5676000000003</v>
      </c>
      <c r="K3792" s="44">
        <v>1316.7203999999999</v>
      </c>
      <c r="L3792" s="38" t="s">
        <v>7606</v>
      </c>
      <c r="M3792" s="38" t="s">
        <v>48</v>
      </c>
      <c r="N3792" s="38" t="s">
        <v>11247</v>
      </c>
      <c r="O3792" s="38" t="s">
        <v>1555</v>
      </c>
      <c r="P3792" s="38">
        <v>0</v>
      </c>
    </row>
    <row r="3793" spans="1:16" x14ac:dyDescent="0.3">
      <c r="A3793" s="38">
        <v>20130710.5</v>
      </c>
      <c r="B3793" s="38">
        <v>2456484</v>
      </c>
      <c r="C3793" s="38" t="s">
        <v>12915</v>
      </c>
      <c r="D3793" s="38" t="s">
        <v>555</v>
      </c>
      <c r="E3793" s="43" t="s">
        <v>12916</v>
      </c>
      <c r="F3793" s="38" t="s">
        <v>12086</v>
      </c>
      <c r="G3793" s="38" t="s">
        <v>48</v>
      </c>
      <c r="H3793" s="38" t="s">
        <v>517</v>
      </c>
      <c r="I3793" s="38" t="s">
        <v>12696</v>
      </c>
      <c r="J3793" s="38">
        <f t="shared" si="59"/>
        <v>2013.5684000000001</v>
      </c>
      <c r="K3793" s="44">
        <v>1317.0996</v>
      </c>
      <c r="L3793" s="38" t="s">
        <v>6542</v>
      </c>
      <c r="M3793" s="38" t="s">
        <v>48</v>
      </c>
      <c r="N3793" s="38" t="s">
        <v>1474</v>
      </c>
      <c r="O3793" s="38" t="s">
        <v>12917</v>
      </c>
      <c r="P3793" s="38">
        <v>0</v>
      </c>
    </row>
    <row r="3794" spans="1:16" x14ac:dyDescent="0.3">
      <c r="A3794" s="38">
        <v>20130711.5</v>
      </c>
      <c r="B3794" s="38">
        <v>2456485</v>
      </c>
      <c r="C3794" s="38" t="s">
        <v>12918</v>
      </c>
      <c r="D3794" s="38" t="s">
        <v>1800</v>
      </c>
      <c r="E3794" s="43" t="s">
        <v>12919</v>
      </c>
      <c r="F3794" s="38" t="s">
        <v>12132</v>
      </c>
      <c r="G3794" s="38" t="s">
        <v>48</v>
      </c>
      <c r="H3794" s="38" t="s">
        <v>7334</v>
      </c>
      <c r="I3794" s="38" t="s">
        <v>12375</v>
      </c>
      <c r="J3794" s="38">
        <f t="shared" si="59"/>
        <v>2013.5691999999999</v>
      </c>
      <c r="K3794" s="44">
        <v>1317.5581</v>
      </c>
      <c r="L3794" s="38" t="s">
        <v>6528</v>
      </c>
      <c r="M3794" s="38" t="s">
        <v>48</v>
      </c>
      <c r="N3794" s="38" t="s">
        <v>8959</v>
      </c>
      <c r="O3794" s="38" t="s">
        <v>9475</v>
      </c>
      <c r="P3794" s="38">
        <v>0</v>
      </c>
    </row>
    <row r="3795" spans="1:16" x14ac:dyDescent="0.3">
      <c r="A3795" s="38">
        <v>20130712.5</v>
      </c>
      <c r="B3795" s="38">
        <v>2456486</v>
      </c>
      <c r="C3795" s="38" t="s">
        <v>12920</v>
      </c>
      <c r="D3795" s="38" t="s">
        <v>6530</v>
      </c>
      <c r="E3795" s="43" t="s">
        <v>12921</v>
      </c>
      <c r="F3795" s="38" t="s">
        <v>12091</v>
      </c>
      <c r="G3795" s="38" t="s">
        <v>48</v>
      </c>
      <c r="H3795" s="38" t="s">
        <v>6887</v>
      </c>
      <c r="I3795" s="38" t="s">
        <v>12451</v>
      </c>
      <c r="J3795" s="38">
        <f t="shared" si="59"/>
        <v>2013.5699999999997</v>
      </c>
      <c r="K3795" s="44">
        <v>1317.8462</v>
      </c>
      <c r="L3795" s="38" t="s">
        <v>10490</v>
      </c>
      <c r="M3795" s="38" t="s">
        <v>48</v>
      </c>
      <c r="N3795" s="38" t="s">
        <v>12922</v>
      </c>
      <c r="O3795" s="38" t="s">
        <v>12763</v>
      </c>
      <c r="P3795" s="38">
        <v>0</v>
      </c>
    </row>
    <row r="3796" spans="1:16" x14ac:dyDescent="0.3">
      <c r="A3796" s="38">
        <v>20130713.5</v>
      </c>
      <c r="B3796" s="38">
        <v>2456487</v>
      </c>
      <c r="C3796" s="38" t="s">
        <v>12923</v>
      </c>
      <c r="D3796" s="38" t="s">
        <v>345</v>
      </c>
      <c r="E3796" s="43" t="s">
        <v>12924</v>
      </c>
      <c r="F3796" s="38" t="s">
        <v>12132</v>
      </c>
      <c r="G3796" s="38" t="s">
        <v>48</v>
      </c>
      <c r="H3796" s="38" t="s">
        <v>4480</v>
      </c>
      <c r="I3796" s="38" t="s">
        <v>12056</v>
      </c>
      <c r="J3796" s="38">
        <f t="shared" si="59"/>
        <v>2013.5707999999995</v>
      </c>
      <c r="K3796" s="44">
        <v>1317.912</v>
      </c>
      <c r="L3796" s="38" t="s">
        <v>10490</v>
      </c>
      <c r="M3796" s="38" t="s">
        <v>48</v>
      </c>
      <c r="N3796" s="38" t="s">
        <v>7200</v>
      </c>
      <c r="O3796" s="38" t="s">
        <v>6055</v>
      </c>
      <c r="P3796" s="38">
        <v>0</v>
      </c>
    </row>
    <row r="3797" spans="1:16" x14ac:dyDescent="0.3">
      <c r="A3797" s="38">
        <v>20130714.5</v>
      </c>
      <c r="B3797" s="38">
        <v>2456488</v>
      </c>
      <c r="C3797" s="38" t="s">
        <v>12925</v>
      </c>
      <c r="D3797" s="38" t="s">
        <v>257</v>
      </c>
      <c r="E3797" s="43" t="s">
        <v>12926</v>
      </c>
      <c r="F3797" s="38" t="s">
        <v>12132</v>
      </c>
      <c r="G3797" s="38" t="s">
        <v>48</v>
      </c>
      <c r="H3797" s="38" t="s">
        <v>10791</v>
      </c>
      <c r="I3797" s="38" t="s">
        <v>12451</v>
      </c>
      <c r="J3797" s="38">
        <f t="shared" si="59"/>
        <v>2013.5715999999993</v>
      </c>
      <c r="K3797" s="44">
        <v>1317.9935</v>
      </c>
      <c r="L3797" s="38" t="s">
        <v>10490</v>
      </c>
      <c r="M3797" s="38" t="s">
        <v>48</v>
      </c>
      <c r="N3797" s="38" t="s">
        <v>12927</v>
      </c>
      <c r="O3797" s="38" t="s">
        <v>7645</v>
      </c>
      <c r="P3797" s="38">
        <v>0</v>
      </c>
    </row>
    <row r="3798" spans="1:16" x14ac:dyDescent="0.3">
      <c r="A3798" s="38">
        <v>20130715.5</v>
      </c>
      <c r="B3798" s="38">
        <v>2456489</v>
      </c>
      <c r="C3798" s="38" t="s">
        <v>12928</v>
      </c>
      <c r="D3798" s="38" t="s">
        <v>417</v>
      </c>
      <c r="E3798" s="43" t="s">
        <v>12929</v>
      </c>
      <c r="F3798" s="38" t="s">
        <v>12132</v>
      </c>
      <c r="G3798" s="38" t="s">
        <v>48</v>
      </c>
      <c r="H3798" s="38" t="s">
        <v>5639</v>
      </c>
      <c r="I3798" s="38" t="s">
        <v>12380</v>
      </c>
      <c r="J3798" s="38">
        <f t="shared" si="59"/>
        <v>2013.5723999999991</v>
      </c>
      <c r="K3798" s="44">
        <v>1318.0170000000001</v>
      </c>
      <c r="L3798" s="38" t="s">
        <v>10490</v>
      </c>
      <c r="M3798" s="38" t="s">
        <v>48</v>
      </c>
      <c r="N3798" s="38" t="s">
        <v>12264</v>
      </c>
      <c r="O3798" s="38" t="s">
        <v>6055</v>
      </c>
      <c r="P3798" s="38">
        <v>0</v>
      </c>
    </row>
    <row r="3799" spans="1:16" x14ac:dyDescent="0.3">
      <c r="A3799" s="38">
        <v>20130716.5</v>
      </c>
      <c r="B3799" s="38">
        <v>2456490</v>
      </c>
      <c r="C3799" s="38" t="s">
        <v>12930</v>
      </c>
      <c r="D3799" s="38" t="s">
        <v>55</v>
      </c>
      <c r="E3799" s="43" t="s">
        <v>55</v>
      </c>
      <c r="F3799" s="38" t="s">
        <v>56</v>
      </c>
      <c r="G3799" s="38" t="s">
        <v>56</v>
      </c>
      <c r="H3799" s="38" t="s">
        <v>56</v>
      </c>
      <c r="I3799" s="38" t="s">
        <v>56</v>
      </c>
      <c r="J3799" s="38">
        <f t="shared" si="59"/>
        <v>2013.5732000000007</v>
      </c>
      <c r="K3799" s="44">
        <v>0</v>
      </c>
      <c r="L3799" s="38" t="s">
        <v>56</v>
      </c>
      <c r="M3799" s="38" t="s">
        <v>56</v>
      </c>
      <c r="N3799" s="38" t="s">
        <v>56</v>
      </c>
      <c r="O3799" s="38" t="s">
        <v>56</v>
      </c>
      <c r="P3799" s="38">
        <v>0</v>
      </c>
    </row>
    <row r="3800" spans="1:16" x14ac:dyDescent="0.3">
      <c r="A3800" s="38">
        <v>20130717.5</v>
      </c>
      <c r="B3800" s="38">
        <v>2456491</v>
      </c>
      <c r="C3800" s="38" t="s">
        <v>12931</v>
      </c>
      <c r="D3800" s="38" t="s">
        <v>55</v>
      </c>
      <c r="E3800" s="43" t="s">
        <v>55</v>
      </c>
      <c r="F3800" s="38" t="s">
        <v>56</v>
      </c>
      <c r="G3800" s="38" t="s">
        <v>56</v>
      </c>
      <c r="H3800" s="38" t="s">
        <v>56</v>
      </c>
      <c r="I3800" s="38" t="s">
        <v>56</v>
      </c>
      <c r="J3800" s="38">
        <f t="shared" si="59"/>
        <v>2013.5740000000005</v>
      </c>
      <c r="K3800" s="44">
        <v>0</v>
      </c>
      <c r="L3800" s="38" t="s">
        <v>56</v>
      </c>
      <c r="M3800" s="38" t="s">
        <v>56</v>
      </c>
      <c r="N3800" s="38" t="s">
        <v>56</v>
      </c>
      <c r="O3800" s="38" t="s">
        <v>56</v>
      </c>
      <c r="P3800" s="38">
        <v>0</v>
      </c>
    </row>
    <row r="3801" spans="1:16" x14ac:dyDescent="0.3">
      <c r="A3801" s="38">
        <v>20130718.5</v>
      </c>
      <c r="B3801" s="38">
        <v>2456492</v>
      </c>
      <c r="C3801" s="38" t="s">
        <v>12932</v>
      </c>
      <c r="D3801" s="38" t="s">
        <v>55</v>
      </c>
      <c r="E3801" s="43" t="s">
        <v>55</v>
      </c>
      <c r="F3801" s="38" t="s">
        <v>56</v>
      </c>
      <c r="G3801" s="38" t="s">
        <v>56</v>
      </c>
      <c r="H3801" s="38" t="s">
        <v>56</v>
      </c>
      <c r="I3801" s="38" t="s">
        <v>56</v>
      </c>
      <c r="J3801" s="38">
        <f t="shared" si="59"/>
        <v>2013.5748000000003</v>
      </c>
      <c r="K3801" s="44">
        <v>0</v>
      </c>
      <c r="L3801" s="38" t="s">
        <v>56</v>
      </c>
      <c r="M3801" s="38" t="s">
        <v>56</v>
      </c>
      <c r="N3801" s="38" t="s">
        <v>56</v>
      </c>
      <c r="O3801" s="38" t="s">
        <v>56</v>
      </c>
      <c r="P3801" s="38">
        <v>0</v>
      </c>
    </row>
    <row r="3802" spans="1:16" x14ac:dyDescent="0.3">
      <c r="A3802" s="38">
        <v>20130719.5</v>
      </c>
      <c r="B3802" s="38">
        <v>2456493</v>
      </c>
      <c r="C3802" s="38" t="s">
        <v>12933</v>
      </c>
      <c r="D3802" s="38" t="s">
        <v>55</v>
      </c>
      <c r="E3802" s="43" t="s">
        <v>55</v>
      </c>
      <c r="F3802" s="38" t="s">
        <v>56</v>
      </c>
      <c r="G3802" s="38" t="s">
        <v>56</v>
      </c>
      <c r="H3802" s="38" t="s">
        <v>56</v>
      </c>
      <c r="I3802" s="38" t="s">
        <v>56</v>
      </c>
      <c r="J3802" s="38">
        <f t="shared" si="59"/>
        <v>2013.5756000000001</v>
      </c>
      <c r="K3802" s="44">
        <v>0</v>
      </c>
      <c r="L3802" s="38" t="s">
        <v>56</v>
      </c>
      <c r="M3802" s="38" t="s">
        <v>56</v>
      </c>
      <c r="N3802" s="38" t="s">
        <v>56</v>
      </c>
      <c r="O3802" s="38" t="s">
        <v>56</v>
      </c>
      <c r="P3802" s="38">
        <v>0</v>
      </c>
    </row>
    <row r="3803" spans="1:16" x14ac:dyDescent="0.3">
      <c r="A3803" s="38">
        <v>20130720.5</v>
      </c>
      <c r="B3803" s="38">
        <v>2456494</v>
      </c>
      <c r="C3803" s="38" t="s">
        <v>12934</v>
      </c>
      <c r="D3803" s="38" t="s">
        <v>55</v>
      </c>
      <c r="E3803" s="43" t="s">
        <v>55</v>
      </c>
      <c r="F3803" s="38" t="s">
        <v>56</v>
      </c>
      <c r="G3803" s="38" t="s">
        <v>56</v>
      </c>
      <c r="H3803" s="38" t="s">
        <v>56</v>
      </c>
      <c r="I3803" s="38" t="s">
        <v>56</v>
      </c>
      <c r="J3803" s="38">
        <f t="shared" si="59"/>
        <v>2013.5763999999999</v>
      </c>
      <c r="K3803" s="44">
        <v>0</v>
      </c>
      <c r="L3803" s="38" t="s">
        <v>56</v>
      </c>
      <c r="M3803" s="38" t="s">
        <v>56</v>
      </c>
      <c r="N3803" s="38" t="s">
        <v>56</v>
      </c>
      <c r="O3803" s="38" t="s">
        <v>56</v>
      </c>
      <c r="P3803" s="38">
        <v>0</v>
      </c>
    </row>
    <row r="3804" spans="1:16" x14ac:dyDescent="0.3">
      <c r="A3804" s="38">
        <v>20130721.5</v>
      </c>
      <c r="B3804" s="38">
        <v>2456495</v>
      </c>
      <c r="C3804" s="38" t="s">
        <v>12935</v>
      </c>
      <c r="D3804" s="38" t="s">
        <v>55</v>
      </c>
      <c r="E3804" s="43" t="s">
        <v>55</v>
      </c>
      <c r="F3804" s="38" t="s">
        <v>56</v>
      </c>
      <c r="G3804" s="38" t="s">
        <v>56</v>
      </c>
      <c r="H3804" s="38" t="s">
        <v>56</v>
      </c>
      <c r="I3804" s="38" t="s">
        <v>56</v>
      </c>
      <c r="J3804" s="38">
        <f t="shared" si="59"/>
        <v>2013.5771999999997</v>
      </c>
      <c r="K3804" s="44">
        <v>0</v>
      </c>
      <c r="L3804" s="38" t="s">
        <v>56</v>
      </c>
      <c r="M3804" s="38" t="s">
        <v>56</v>
      </c>
      <c r="N3804" s="38" t="s">
        <v>56</v>
      </c>
      <c r="O3804" s="38" t="s">
        <v>56</v>
      </c>
      <c r="P3804" s="38">
        <v>0</v>
      </c>
    </row>
    <row r="3805" spans="1:16" x14ac:dyDescent="0.3">
      <c r="A3805" s="38">
        <v>20130722.5</v>
      </c>
      <c r="B3805" s="38">
        <v>2456496</v>
      </c>
      <c r="C3805" s="38" t="s">
        <v>12936</v>
      </c>
      <c r="D3805" s="38" t="s">
        <v>55</v>
      </c>
      <c r="E3805" s="43" t="s">
        <v>55</v>
      </c>
      <c r="F3805" s="38" t="s">
        <v>56</v>
      </c>
      <c r="G3805" s="38" t="s">
        <v>56</v>
      </c>
      <c r="H3805" s="38" t="s">
        <v>56</v>
      </c>
      <c r="I3805" s="38" t="s">
        <v>56</v>
      </c>
      <c r="J3805" s="38">
        <f t="shared" si="59"/>
        <v>2013.5779999999995</v>
      </c>
      <c r="K3805" s="44">
        <v>0</v>
      </c>
      <c r="L3805" s="38" t="s">
        <v>56</v>
      </c>
      <c r="M3805" s="38" t="s">
        <v>56</v>
      </c>
      <c r="N3805" s="38" t="s">
        <v>56</v>
      </c>
      <c r="O3805" s="38" t="s">
        <v>56</v>
      </c>
      <c r="P3805" s="38">
        <v>0</v>
      </c>
    </row>
    <row r="3806" spans="1:16" x14ac:dyDescent="0.3">
      <c r="A3806" s="38">
        <v>20130723.5</v>
      </c>
      <c r="B3806" s="38">
        <v>2456497</v>
      </c>
      <c r="C3806" s="38" t="s">
        <v>12937</v>
      </c>
      <c r="D3806" s="38" t="s">
        <v>12938</v>
      </c>
      <c r="E3806" s="43" t="s">
        <v>12939</v>
      </c>
      <c r="F3806" s="38" t="s">
        <v>12132</v>
      </c>
      <c r="G3806" s="38" t="s">
        <v>48</v>
      </c>
      <c r="H3806" s="38" t="s">
        <v>7951</v>
      </c>
      <c r="I3806" s="38" t="s">
        <v>12451</v>
      </c>
      <c r="J3806" s="38">
        <f t="shared" si="59"/>
        <v>2013.5787999999993</v>
      </c>
      <c r="K3806" s="44">
        <v>1319.5485000000001</v>
      </c>
      <c r="L3806" s="38" t="s">
        <v>4692</v>
      </c>
      <c r="M3806" s="38" t="s">
        <v>48</v>
      </c>
      <c r="N3806" s="38" t="s">
        <v>12940</v>
      </c>
      <c r="O3806" s="38" t="s">
        <v>10321</v>
      </c>
      <c r="P3806" s="38">
        <v>0</v>
      </c>
    </row>
    <row r="3807" spans="1:16" x14ac:dyDescent="0.3">
      <c r="A3807" s="38">
        <v>20130724.5</v>
      </c>
      <c r="B3807" s="38">
        <v>2456498</v>
      </c>
      <c r="C3807" s="38" t="s">
        <v>12941</v>
      </c>
      <c r="D3807" s="38" t="s">
        <v>12942</v>
      </c>
      <c r="E3807" s="43" t="s">
        <v>11779</v>
      </c>
      <c r="F3807" s="38" t="s">
        <v>12091</v>
      </c>
      <c r="G3807" s="38" t="s">
        <v>48</v>
      </c>
      <c r="H3807" s="38" t="s">
        <v>12943</v>
      </c>
      <c r="I3807" s="38" t="s">
        <v>12071</v>
      </c>
      <c r="J3807" s="38">
        <f t="shared" si="59"/>
        <v>2013.5795999999991</v>
      </c>
      <c r="K3807" s="44">
        <v>1319.7227</v>
      </c>
      <c r="L3807" s="38" t="s">
        <v>12817</v>
      </c>
      <c r="M3807" s="38" t="s">
        <v>48</v>
      </c>
      <c r="N3807" s="38" t="s">
        <v>5047</v>
      </c>
      <c r="O3807" s="38" t="s">
        <v>12763</v>
      </c>
      <c r="P3807" s="38">
        <v>0</v>
      </c>
    </row>
    <row r="3808" spans="1:16" x14ac:dyDescent="0.3">
      <c r="A3808" s="38">
        <v>20130725.5</v>
      </c>
      <c r="B3808" s="38">
        <v>2456499</v>
      </c>
      <c r="C3808" s="38" t="s">
        <v>12944</v>
      </c>
      <c r="D3808" s="38" t="s">
        <v>1800</v>
      </c>
      <c r="E3808" s="43" t="s">
        <v>12945</v>
      </c>
      <c r="F3808" s="38" t="s">
        <v>12091</v>
      </c>
      <c r="G3808" s="38" t="s">
        <v>48</v>
      </c>
      <c r="H3808" s="38" t="s">
        <v>6532</v>
      </c>
      <c r="I3808" s="38" t="s">
        <v>10906</v>
      </c>
      <c r="J3808" s="38">
        <f t="shared" si="59"/>
        <v>2013.5804000000007</v>
      </c>
      <c r="K3808" s="44">
        <v>1319.8767</v>
      </c>
      <c r="L3808" s="38" t="s">
        <v>12817</v>
      </c>
      <c r="M3808" s="38" t="s">
        <v>48</v>
      </c>
      <c r="N3808" s="38" t="s">
        <v>12946</v>
      </c>
      <c r="O3808" s="38" t="s">
        <v>12947</v>
      </c>
      <c r="P3808" s="38">
        <v>0</v>
      </c>
    </row>
    <row r="3809" spans="1:16" x14ac:dyDescent="0.3">
      <c r="A3809" s="38">
        <v>20130726.5</v>
      </c>
      <c r="B3809" s="38">
        <v>2456500</v>
      </c>
      <c r="C3809" s="38" t="s">
        <v>12948</v>
      </c>
      <c r="D3809" s="38" t="s">
        <v>10896</v>
      </c>
      <c r="E3809" s="43" t="s">
        <v>11080</v>
      </c>
      <c r="F3809" s="38" t="s">
        <v>12132</v>
      </c>
      <c r="G3809" s="38" t="s">
        <v>48</v>
      </c>
      <c r="H3809" s="38" t="s">
        <v>12949</v>
      </c>
      <c r="I3809" s="38" t="s">
        <v>10906</v>
      </c>
      <c r="J3809" s="38">
        <f t="shared" si="59"/>
        <v>2013.5812000000005</v>
      </c>
      <c r="K3809" s="44">
        <v>1320.0536</v>
      </c>
      <c r="L3809" s="38" t="s">
        <v>9533</v>
      </c>
      <c r="M3809" s="38" t="s">
        <v>48</v>
      </c>
      <c r="N3809" s="38" t="s">
        <v>12950</v>
      </c>
      <c r="O3809" s="38" t="s">
        <v>1466</v>
      </c>
      <c r="P3809" s="38">
        <v>0</v>
      </c>
    </row>
    <row r="3810" spans="1:16" x14ac:dyDescent="0.3">
      <c r="A3810" s="38">
        <v>20130727.5</v>
      </c>
      <c r="B3810" s="38">
        <v>2456501</v>
      </c>
      <c r="C3810" s="38" t="s">
        <v>12951</v>
      </c>
      <c r="D3810" s="38" t="s">
        <v>2205</v>
      </c>
      <c r="E3810" s="43" t="s">
        <v>12952</v>
      </c>
      <c r="F3810" s="38" t="s">
        <v>12132</v>
      </c>
      <c r="G3810" s="38" t="s">
        <v>48</v>
      </c>
      <c r="H3810" s="38" t="s">
        <v>3265</v>
      </c>
      <c r="I3810" s="38" t="s">
        <v>11313</v>
      </c>
      <c r="J3810" s="38">
        <f t="shared" si="59"/>
        <v>2013.5820000000003</v>
      </c>
      <c r="K3810" s="44">
        <v>1320.2526</v>
      </c>
      <c r="L3810" s="38" t="s">
        <v>5363</v>
      </c>
      <c r="M3810" s="38" t="s">
        <v>48</v>
      </c>
      <c r="N3810" s="38" t="s">
        <v>12953</v>
      </c>
      <c r="O3810" s="38" t="s">
        <v>2347</v>
      </c>
      <c r="P3810" s="38">
        <v>0</v>
      </c>
    </row>
    <row r="3811" spans="1:16" x14ac:dyDescent="0.3">
      <c r="A3811" s="38">
        <v>20130728.5</v>
      </c>
      <c r="B3811" s="38">
        <v>2456502</v>
      </c>
      <c r="C3811" s="38" t="s">
        <v>12954</v>
      </c>
      <c r="D3811" s="38" t="s">
        <v>2668</v>
      </c>
      <c r="E3811" s="43" t="s">
        <v>12955</v>
      </c>
      <c r="F3811" s="38" t="s">
        <v>12132</v>
      </c>
      <c r="G3811" s="38" t="s">
        <v>48</v>
      </c>
      <c r="H3811" s="38" t="s">
        <v>12956</v>
      </c>
      <c r="I3811" s="38" t="s">
        <v>12516</v>
      </c>
      <c r="J3811" s="38">
        <f t="shared" si="59"/>
        <v>2013.5828000000001</v>
      </c>
      <c r="K3811" s="44">
        <v>1320.5179000000001</v>
      </c>
      <c r="L3811" s="38" t="s">
        <v>10449</v>
      </c>
      <c r="M3811" s="38" t="s">
        <v>48</v>
      </c>
      <c r="N3811" s="38" t="s">
        <v>12957</v>
      </c>
      <c r="O3811" s="38" t="s">
        <v>12958</v>
      </c>
      <c r="P3811" s="38">
        <v>0</v>
      </c>
    </row>
    <row r="3812" spans="1:16" x14ac:dyDescent="0.3">
      <c r="A3812" s="38">
        <v>20130729.5</v>
      </c>
      <c r="B3812" s="38">
        <v>2456503</v>
      </c>
      <c r="C3812" s="38" t="s">
        <v>12959</v>
      </c>
      <c r="D3812" s="38" t="s">
        <v>352</v>
      </c>
      <c r="E3812" s="43" t="s">
        <v>12960</v>
      </c>
      <c r="F3812" s="38" t="s">
        <v>12132</v>
      </c>
      <c r="G3812" s="38" t="s">
        <v>48</v>
      </c>
      <c r="H3812" s="38" t="s">
        <v>12961</v>
      </c>
      <c r="I3812" s="38" t="s">
        <v>10906</v>
      </c>
      <c r="J3812" s="38">
        <f t="shared" si="59"/>
        <v>2013.5835999999999</v>
      </c>
      <c r="K3812" s="44">
        <v>1320.8466000000001</v>
      </c>
      <c r="L3812" s="38" t="s">
        <v>11046</v>
      </c>
      <c r="M3812" s="38" t="s">
        <v>48</v>
      </c>
      <c r="N3812" s="38" t="s">
        <v>12962</v>
      </c>
      <c r="O3812" s="38" t="s">
        <v>2337</v>
      </c>
      <c r="P3812" s="38">
        <v>0</v>
      </c>
    </row>
    <row r="3813" spans="1:16" x14ac:dyDescent="0.3">
      <c r="A3813" s="38">
        <v>20130730.5</v>
      </c>
      <c r="B3813" s="38">
        <v>2456504</v>
      </c>
      <c r="C3813" s="38" t="s">
        <v>12963</v>
      </c>
      <c r="D3813" s="38" t="s">
        <v>7114</v>
      </c>
      <c r="E3813" s="43" t="s">
        <v>12964</v>
      </c>
      <c r="F3813" s="38" t="s">
        <v>12132</v>
      </c>
      <c r="G3813" s="38" t="s">
        <v>48</v>
      </c>
      <c r="H3813" s="38" t="s">
        <v>1720</v>
      </c>
      <c r="I3813" s="38" t="s">
        <v>12451</v>
      </c>
      <c r="J3813" s="38">
        <f t="shared" si="59"/>
        <v>2013.5843999999997</v>
      </c>
      <c r="K3813" s="44">
        <v>1321.0622000000001</v>
      </c>
      <c r="L3813" s="38" t="s">
        <v>3930</v>
      </c>
      <c r="M3813" s="38" t="s">
        <v>48</v>
      </c>
      <c r="N3813" s="38" t="s">
        <v>9330</v>
      </c>
      <c r="O3813" s="38" t="s">
        <v>12965</v>
      </c>
      <c r="P3813" s="38">
        <v>0</v>
      </c>
    </row>
    <row r="3814" spans="1:16" x14ac:dyDescent="0.3">
      <c r="A3814" s="38">
        <v>20130731.5</v>
      </c>
      <c r="B3814" s="38">
        <v>2456505</v>
      </c>
      <c r="C3814" s="38" t="s">
        <v>12966</v>
      </c>
      <c r="D3814" s="38" t="s">
        <v>55</v>
      </c>
      <c r="E3814" s="43" t="s">
        <v>55</v>
      </c>
      <c r="F3814" s="38" t="s">
        <v>56</v>
      </c>
      <c r="G3814" s="38" t="s">
        <v>56</v>
      </c>
      <c r="H3814" s="38" t="s">
        <v>56</v>
      </c>
      <c r="I3814" s="38" t="s">
        <v>56</v>
      </c>
      <c r="J3814" s="38">
        <f t="shared" si="59"/>
        <v>2013.5851999999995</v>
      </c>
      <c r="K3814" s="44">
        <v>0</v>
      </c>
      <c r="L3814" s="38" t="s">
        <v>56</v>
      </c>
      <c r="M3814" s="38" t="s">
        <v>56</v>
      </c>
      <c r="N3814" s="38" t="s">
        <v>56</v>
      </c>
      <c r="O3814" s="38" t="s">
        <v>56</v>
      </c>
      <c r="P3814" s="38">
        <v>0</v>
      </c>
    </row>
    <row r="3815" spans="1:16" x14ac:dyDescent="0.3">
      <c r="A3815" s="38">
        <v>20130801.5</v>
      </c>
      <c r="B3815" s="38">
        <v>2456506</v>
      </c>
      <c r="C3815" s="38" t="s">
        <v>12967</v>
      </c>
      <c r="D3815" s="38" t="s">
        <v>55</v>
      </c>
      <c r="E3815" s="43" t="s">
        <v>55</v>
      </c>
      <c r="F3815" s="38" t="s">
        <v>56</v>
      </c>
      <c r="G3815" s="38" t="s">
        <v>56</v>
      </c>
      <c r="H3815" s="38" t="s">
        <v>56</v>
      </c>
      <c r="I3815" s="38" t="s">
        <v>56</v>
      </c>
      <c r="J3815" s="38">
        <f t="shared" si="59"/>
        <v>2013.6412</v>
      </c>
      <c r="K3815" s="44">
        <v>0</v>
      </c>
      <c r="L3815" s="38" t="s">
        <v>56</v>
      </c>
      <c r="M3815" s="38" t="s">
        <v>56</v>
      </c>
      <c r="N3815" s="38" t="s">
        <v>56</v>
      </c>
      <c r="O3815" s="38" t="s">
        <v>56</v>
      </c>
      <c r="P3815" s="38">
        <v>0</v>
      </c>
    </row>
    <row r="3816" spans="1:16" x14ac:dyDescent="0.3">
      <c r="A3816" s="38">
        <v>20130802.5</v>
      </c>
      <c r="B3816" s="38">
        <v>2456507</v>
      </c>
      <c r="C3816" s="38" t="s">
        <v>12968</v>
      </c>
      <c r="D3816" s="38" t="s">
        <v>55</v>
      </c>
      <c r="E3816" s="43" t="s">
        <v>55</v>
      </c>
      <c r="F3816" s="38" t="s">
        <v>56</v>
      </c>
      <c r="G3816" s="38" t="s">
        <v>56</v>
      </c>
      <c r="H3816" s="38" t="s">
        <v>56</v>
      </c>
      <c r="I3816" s="38" t="s">
        <v>56</v>
      </c>
      <c r="J3816" s="38">
        <f t="shared" si="59"/>
        <v>2013.6419999999998</v>
      </c>
      <c r="K3816" s="44">
        <v>0</v>
      </c>
      <c r="L3816" s="38" t="s">
        <v>56</v>
      </c>
      <c r="M3816" s="38" t="s">
        <v>56</v>
      </c>
      <c r="N3816" s="38" t="s">
        <v>56</v>
      </c>
      <c r="O3816" s="38" t="s">
        <v>56</v>
      </c>
      <c r="P3816" s="38">
        <v>0</v>
      </c>
    </row>
    <row r="3817" spans="1:16" x14ac:dyDescent="0.3">
      <c r="A3817" s="38">
        <v>20130803.5</v>
      </c>
      <c r="B3817" s="38">
        <v>2456508</v>
      </c>
      <c r="C3817" s="38" t="s">
        <v>12969</v>
      </c>
      <c r="D3817" s="38" t="s">
        <v>55</v>
      </c>
      <c r="E3817" s="43" t="s">
        <v>55</v>
      </c>
      <c r="F3817" s="38" t="s">
        <v>56</v>
      </c>
      <c r="G3817" s="38" t="s">
        <v>56</v>
      </c>
      <c r="H3817" s="38" t="s">
        <v>56</v>
      </c>
      <c r="I3817" s="38" t="s">
        <v>56</v>
      </c>
      <c r="J3817" s="38">
        <f t="shared" si="59"/>
        <v>2013.6427999999996</v>
      </c>
      <c r="K3817" s="44">
        <v>0</v>
      </c>
      <c r="L3817" s="38" t="s">
        <v>56</v>
      </c>
      <c r="M3817" s="38" t="s">
        <v>56</v>
      </c>
      <c r="N3817" s="38" t="s">
        <v>56</v>
      </c>
      <c r="O3817" s="38" t="s">
        <v>56</v>
      </c>
      <c r="P3817" s="38">
        <v>0</v>
      </c>
    </row>
    <row r="3818" spans="1:16" x14ac:dyDescent="0.3">
      <c r="A3818" s="38">
        <v>20130804.5</v>
      </c>
      <c r="B3818" s="38">
        <v>2456509</v>
      </c>
      <c r="C3818" s="38" t="s">
        <v>12970</v>
      </c>
      <c r="D3818" s="38" t="s">
        <v>55</v>
      </c>
      <c r="E3818" s="43" t="s">
        <v>55</v>
      </c>
      <c r="F3818" s="38" t="s">
        <v>56</v>
      </c>
      <c r="G3818" s="38" t="s">
        <v>56</v>
      </c>
      <c r="H3818" s="38" t="s">
        <v>56</v>
      </c>
      <c r="I3818" s="38" t="s">
        <v>56</v>
      </c>
      <c r="J3818" s="38">
        <f t="shared" si="59"/>
        <v>2013.6435999999994</v>
      </c>
      <c r="K3818" s="44">
        <v>0</v>
      </c>
      <c r="L3818" s="38" t="s">
        <v>56</v>
      </c>
      <c r="M3818" s="38" t="s">
        <v>56</v>
      </c>
      <c r="N3818" s="38" t="s">
        <v>56</v>
      </c>
      <c r="O3818" s="38" t="s">
        <v>56</v>
      </c>
      <c r="P3818" s="38">
        <v>0</v>
      </c>
    </row>
    <row r="3819" spans="1:16" x14ac:dyDescent="0.3">
      <c r="A3819" s="38">
        <v>20130805.5</v>
      </c>
      <c r="B3819" s="38">
        <v>2456510</v>
      </c>
      <c r="C3819" s="38" t="s">
        <v>12971</v>
      </c>
      <c r="D3819" s="38" t="s">
        <v>55</v>
      </c>
      <c r="E3819" s="43" t="s">
        <v>55</v>
      </c>
      <c r="F3819" s="38" t="s">
        <v>56</v>
      </c>
      <c r="G3819" s="38" t="s">
        <v>56</v>
      </c>
      <c r="H3819" s="38" t="s">
        <v>56</v>
      </c>
      <c r="I3819" s="38" t="s">
        <v>56</v>
      </c>
      <c r="J3819" s="38">
        <f t="shared" si="59"/>
        <v>2013.6443999999992</v>
      </c>
      <c r="K3819" s="44">
        <v>0</v>
      </c>
      <c r="L3819" s="38" t="s">
        <v>56</v>
      </c>
      <c r="M3819" s="38" t="s">
        <v>56</v>
      </c>
      <c r="N3819" s="38" t="s">
        <v>56</v>
      </c>
      <c r="O3819" s="38" t="s">
        <v>56</v>
      </c>
      <c r="P3819" s="38">
        <v>0</v>
      </c>
    </row>
    <row r="3820" spans="1:16" x14ac:dyDescent="0.3">
      <c r="A3820" s="38">
        <v>20130806.5</v>
      </c>
      <c r="B3820" s="38">
        <v>2456511</v>
      </c>
      <c r="C3820" s="38" t="s">
        <v>12972</v>
      </c>
      <c r="D3820" s="38" t="s">
        <v>55</v>
      </c>
      <c r="E3820" s="43" t="s">
        <v>55</v>
      </c>
      <c r="F3820" s="38" t="s">
        <v>56</v>
      </c>
      <c r="G3820" s="38" t="s">
        <v>56</v>
      </c>
      <c r="H3820" s="38" t="s">
        <v>56</v>
      </c>
      <c r="I3820" s="38" t="s">
        <v>56</v>
      </c>
      <c r="J3820" s="38">
        <f t="shared" si="59"/>
        <v>2013.6452000000008</v>
      </c>
      <c r="K3820" s="44">
        <v>0</v>
      </c>
      <c r="L3820" s="38" t="s">
        <v>56</v>
      </c>
      <c r="M3820" s="38" t="s">
        <v>56</v>
      </c>
      <c r="N3820" s="38" t="s">
        <v>56</v>
      </c>
      <c r="O3820" s="38" t="s">
        <v>56</v>
      </c>
      <c r="P3820" s="38">
        <v>0</v>
      </c>
    </row>
    <row r="3821" spans="1:16" x14ac:dyDescent="0.3">
      <c r="A3821" s="38">
        <v>20130807.5</v>
      </c>
      <c r="B3821" s="38">
        <v>2456512</v>
      </c>
      <c r="C3821" s="38" t="s">
        <v>12973</v>
      </c>
      <c r="D3821" s="38" t="s">
        <v>55</v>
      </c>
      <c r="E3821" s="43" t="s">
        <v>55</v>
      </c>
      <c r="F3821" s="38" t="s">
        <v>56</v>
      </c>
      <c r="G3821" s="38" t="s">
        <v>56</v>
      </c>
      <c r="H3821" s="38" t="s">
        <v>56</v>
      </c>
      <c r="I3821" s="38" t="s">
        <v>56</v>
      </c>
      <c r="J3821" s="38">
        <f t="shared" si="59"/>
        <v>2013.6460000000006</v>
      </c>
      <c r="K3821" s="44">
        <v>0</v>
      </c>
      <c r="L3821" s="38" t="s">
        <v>56</v>
      </c>
      <c r="M3821" s="38" t="s">
        <v>56</v>
      </c>
      <c r="N3821" s="38" t="s">
        <v>56</v>
      </c>
      <c r="O3821" s="38" t="s">
        <v>56</v>
      </c>
      <c r="P3821" s="38">
        <v>0</v>
      </c>
    </row>
    <row r="3822" spans="1:16" x14ac:dyDescent="0.3">
      <c r="A3822" s="38">
        <v>20130808.5</v>
      </c>
      <c r="B3822" s="38">
        <v>2456513</v>
      </c>
      <c r="C3822" s="38" t="s">
        <v>12974</v>
      </c>
      <c r="D3822" s="38" t="s">
        <v>55</v>
      </c>
      <c r="E3822" s="43" t="s">
        <v>55</v>
      </c>
      <c r="F3822" s="38" t="s">
        <v>56</v>
      </c>
      <c r="G3822" s="38" t="s">
        <v>56</v>
      </c>
      <c r="H3822" s="38" t="s">
        <v>56</v>
      </c>
      <c r="I3822" s="38" t="s">
        <v>56</v>
      </c>
      <c r="J3822" s="38">
        <f t="shared" si="59"/>
        <v>2013.6468000000004</v>
      </c>
      <c r="K3822" s="44">
        <v>0</v>
      </c>
      <c r="L3822" s="38" t="s">
        <v>56</v>
      </c>
      <c r="M3822" s="38" t="s">
        <v>56</v>
      </c>
      <c r="N3822" s="38" t="s">
        <v>56</v>
      </c>
      <c r="O3822" s="38" t="s">
        <v>56</v>
      </c>
      <c r="P3822" s="38">
        <v>0</v>
      </c>
    </row>
    <row r="3823" spans="1:16" x14ac:dyDescent="0.3">
      <c r="A3823" s="38">
        <v>20130809.5</v>
      </c>
      <c r="B3823" s="38">
        <v>2456514</v>
      </c>
      <c r="C3823" s="38" t="s">
        <v>12975</v>
      </c>
      <c r="D3823" s="38" t="s">
        <v>55</v>
      </c>
      <c r="E3823" s="43" t="s">
        <v>55</v>
      </c>
      <c r="F3823" s="38" t="s">
        <v>56</v>
      </c>
      <c r="G3823" s="38" t="s">
        <v>56</v>
      </c>
      <c r="H3823" s="38" t="s">
        <v>56</v>
      </c>
      <c r="I3823" s="38" t="s">
        <v>56</v>
      </c>
      <c r="J3823" s="38">
        <f t="shared" si="59"/>
        <v>2013.6476000000002</v>
      </c>
      <c r="K3823" s="44">
        <v>0</v>
      </c>
      <c r="L3823" s="38" t="s">
        <v>56</v>
      </c>
      <c r="M3823" s="38" t="s">
        <v>56</v>
      </c>
      <c r="N3823" s="38" t="s">
        <v>56</v>
      </c>
      <c r="O3823" s="38" t="s">
        <v>56</v>
      </c>
      <c r="P3823" s="38">
        <v>0</v>
      </c>
    </row>
    <row r="3824" spans="1:16" x14ac:dyDescent="0.3">
      <c r="A3824" s="38">
        <v>20130810.5</v>
      </c>
      <c r="B3824" s="38">
        <v>2456515</v>
      </c>
      <c r="C3824" s="38" t="s">
        <v>12976</v>
      </c>
      <c r="D3824" s="38" t="s">
        <v>55</v>
      </c>
      <c r="E3824" s="43" t="s">
        <v>55</v>
      </c>
      <c r="F3824" s="38" t="s">
        <v>56</v>
      </c>
      <c r="G3824" s="38" t="s">
        <v>56</v>
      </c>
      <c r="H3824" s="38" t="s">
        <v>56</v>
      </c>
      <c r="I3824" s="38" t="s">
        <v>56</v>
      </c>
      <c r="J3824" s="38">
        <f t="shared" si="59"/>
        <v>2013.6484</v>
      </c>
      <c r="K3824" s="44">
        <v>0</v>
      </c>
      <c r="L3824" s="38" t="s">
        <v>56</v>
      </c>
      <c r="M3824" s="38" t="s">
        <v>56</v>
      </c>
      <c r="N3824" s="38" t="s">
        <v>56</v>
      </c>
      <c r="O3824" s="38" t="s">
        <v>56</v>
      </c>
      <c r="P3824" s="38">
        <v>0</v>
      </c>
    </row>
    <row r="3825" spans="1:16" x14ac:dyDescent="0.3">
      <c r="A3825" s="38">
        <v>20130811.5</v>
      </c>
      <c r="B3825" s="38">
        <v>2456516</v>
      </c>
      <c r="C3825" s="38" t="s">
        <v>12977</v>
      </c>
      <c r="D3825" s="38" t="s">
        <v>55</v>
      </c>
      <c r="E3825" s="43" t="s">
        <v>55</v>
      </c>
      <c r="F3825" s="38" t="s">
        <v>56</v>
      </c>
      <c r="G3825" s="38" t="s">
        <v>56</v>
      </c>
      <c r="H3825" s="38" t="s">
        <v>56</v>
      </c>
      <c r="I3825" s="38" t="s">
        <v>56</v>
      </c>
      <c r="J3825" s="38">
        <f t="shared" si="59"/>
        <v>2013.6491999999998</v>
      </c>
      <c r="K3825" s="44">
        <v>0</v>
      </c>
      <c r="L3825" s="38" t="s">
        <v>56</v>
      </c>
      <c r="M3825" s="38" t="s">
        <v>56</v>
      </c>
      <c r="N3825" s="38" t="s">
        <v>56</v>
      </c>
      <c r="O3825" s="38" t="s">
        <v>56</v>
      </c>
      <c r="P3825" s="38">
        <v>0</v>
      </c>
    </row>
    <row r="3826" spans="1:16" x14ac:dyDescent="0.3">
      <c r="A3826" s="38">
        <v>20130812.5</v>
      </c>
      <c r="B3826" s="38">
        <v>2456517</v>
      </c>
      <c r="C3826" s="38" t="s">
        <v>12978</v>
      </c>
      <c r="D3826" s="38" t="s">
        <v>55</v>
      </c>
      <c r="E3826" s="43" t="s">
        <v>55</v>
      </c>
      <c r="F3826" s="38" t="s">
        <v>56</v>
      </c>
      <c r="G3826" s="38" t="s">
        <v>56</v>
      </c>
      <c r="H3826" s="38" t="s">
        <v>56</v>
      </c>
      <c r="I3826" s="38" t="s">
        <v>56</v>
      </c>
      <c r="J3826" s="38">
        <f t="shared" si="59"/>
        <v>2013.6499999999996</v>
      </c>
      <c r="K3826" s="44">
        <v>0</v>
      </c>
      <c r="L3826" s="38" t="s">
        <v>56</v>
      </c>
      <c r="M3826" s="38" t="s">
        <v>56</v>
      </c>
      <c r="N3826" s="38" t="s">
        <v>56</v>
      </c>
      <c r="O3826" s="38" t="s">
        <v>56</v>
      </c>
      <c r="P3826" s="38">
        <v>0</v>
      </c>
    </row>
    <row r="3827" spans="1:16" x14ac:dyDescent="0.3">
      <c r="A3827" s="38">
        <v>20130813.5</v>
      </c>
      <c r="B3827" s="38">
        <v>2456518</v>
      </c>
      <c r="C3827" s="38" t="s">
        <v>12979</v>
      </c>
      <c r="D3827" s="38" t="s">
        <v>55</v>
      </c>
      <c r="E3827" s="43" t="s">
        <v>55</v>
      </c>
      <c r="F3827" s="38" t="s">
        <v>56</v>
      </c>
      <c r="G3827" s="38" t="s">
        <v>56</v>
      </c>
      <c r="H3827" s="38" t="s">
        <v>56</v>
      </c>
      <c r="I3827" s="38" t="s">
        <v>56</v>
      </c>
      <c r="J3827" s="38">
        <f t="shared" si="59"/>
        <v>2013.6507999999994</v>
      </c>
      <c r="K3827" s="44">
        <v>0</v>
      </c>
      <c r="L3827" s="38" t="s">
        <v>56</v>
      </c>
      <c r="M3827" s="38" t="s">
        <v>56</v>
      </c>
      <c r="N3827" s="38" t="s">
        <v>56</v>
      </c>
      <c r="O3827" s="38" t="s">
        <v>56</v>
      </c>
      <c r="P3827" s="38">
        <v>0</v>
      </c>
    </row>
    <row r="3828" spans="1:16" x14ac:dyDescent="0.3">
      <c r="A3828" s="38">
        <v>20130814.5</v>
      </c>
      <c r="B3828" s="38">
        <v>2456519</v>
      </c>
      <c r="C3828" s="38" t="s">
        <v>12980</v>
      </c>
      <c r="D3828" s="38" t="s">
        <v>55</v>
      </c>
      <c r="E3828" s="43" t="s">
        <v>55</v>
      </c>
      <c r="F3828" s="38" t="s">
        <v>56</v>
      </c>
      <c r="G3828" s="38" t="s">
        <v>56</v>
      </c>
      <c r="H3828" s="38" t="s">
        <v>56</v>
      </c>
      <c r="I3828" s="38" t="s">
        <v>56</v>
      </c>
      <c r="J3828" s="38">
        <f t="shared" si="59"/>
        <v>2013.6515999999992</v>
      </c>
      <c r="K3828" s="44">
        <v>0</v>
      </c>
      <c r="L3828" s="38" t="s">
        <v>56</v>
      </c>
      <c r="M3828" s="38" t="s">
        <v>56</v>
      </c>
      <c r="N3828" s="38" t="s">
        <v>56</v>
      </c>
      <c r="O3828" s="38" t="s">
        <v>56</v>
      </c>
      <c r="P3828" s="38">
        <v>0</v>
      </c>
    </row>
    <row r="3829" spans="1:16" x14ac:dyDescent="0.3">
      <c r="A3829" s="38">
        <v>20130815.5</v>
      </c>
      <c r="B3829" s="38">
        <v>2456520</v>
      </c>
      <c r="C3829" s="38" t="s">
        <v>12981</v>
      </c>
      <c r="D3829" s="38" t="s">
        <v>55</v>
      </c>
      <c r="E3829" s="43" t="s">
        <v>55</v>
      </c>
      <c r="F3829" s="38" t="s">
        <v>56</v>
      </c>
      <c r="G3829" s="38" t="s">
        <v>56</v>
      </c>
      <c r="H3829" s="38" t="s">
        <v>56</v>
      </c>
      <c r="I3829" s="38" t="s">
        <v>56</v>
      </c>
      <c r="J3829" s="38">
        <f t="shared" si="59"/>
        <v>2013.6524000000009</v>
      </c>
      <c r="K3829" s="44">
        <v>0</v>
      </c>
      <c r="L3829" s="38" t="s">
        <v>56</v>
      </c>
      <c r="M3829" s="38" t="s">
        <v>56</v>
      </c>
      <c r="N3829" s="38" t="s">
        <v>56</v>
      </c>
      <c r="O3829" s="38" t="s">
        <v>56</v>
      </c>
      <c r="P3829" s="38">
        <v>0</v>
      </c>
    </row>
    <row r="3830" spans="1:16" x14ac:dyDescent="0.3">
      <c r="A3830" s="38">
        <v>20130816.5</v>
      </c>
      <c r="B3830" s="38">
        <v>2456521</v>
      </c>
      <c r="C3830" s="38" t="s">
        <v>12982</v>
      </c>
      <c r="D3830" s="38" t="s">
        <v>55</v>
      </c>
      <c r="E3830" s="43" t="s">
        <v>55</v>
      </c>
      <c r="F3830" s="38" t="s">
        <v>56</v>
      </c>
      <c r="G3830" s="38" t="s">
        <v>56</v>
      </c>
      <c r="H3830" s="38" t="s">
        <v>56</v>
      </c>
      <c r="I3830" s="38" t="s">
        <v>56</v>
      </c>
      <c r="J3830" s="38">
        <f t="shared" si="59"/>
        <v>2013.6532000000007</v>
      </c>
      <c r="K3830" s="44">
        <v>0</v>
      </c>
      <c r="L3830" s="38" t="s">
        <v>56</v>
      </c>
      <c r="M3830" s="38" t="s">
        <v>56</v>
      </c>
      <c r="N3830" s="38" t="s">
        <v>56</v>
      </c>
      <c r="O3830" s="38" t="s">
        <v>56</v>
      </c>
      <c r="P3830" s="38">
        <v>0</v>
      </c>
    </row>
    <row r="3831" spans="1:16" x14ac:dyDescent="0.3">
      <c r="A3831" s="38">
        <v>20130817.5</v>
      </c>
      <c r="B3831" s="38">
        <v>2456522</v>
      </c>
      <c r="C3831" s="38" t="s">
        <v>12983</v>
      </c>
      <c r="D3831" s="38" t="s">
        <v>55</v>
      </c>
      <c r="E3831" s="43" t="s">
        <v>55</v>
      </c>
      <c r="F3831" s="38" t="s">
        <v>56</v>
      </c>
      <c r="G3831" s="38" t="s">
        <v>56</v>
      </c>
      <c r="H3831" s="38" t="s">
        <v>56</v>
      </c>
      <c r="I3831" s="38" t="s">
        <v>56</v>
      </c>
      <c r="J3831" s="38">
        <f t="shared" si="59"/>
        <v>2013.6540000000005</v>
      </c>
      <c r="K3831" s="44">
        <v>0</v>
      </c>
      <c r="L3831" s="38" t="s">
        <v>56</v>
      </c>
      <c r="M3831" s="38" t="s">
        <v>56</v>
      </c>
      <c r="N3831" s="38" t="s">
        <v>56</v>
      </c>
      <c r="O3831" s="38" t="s">
        <v>56</v>
      </c>
      <c r="P3831" s="38">
        <v>0</v>
      </c>
    </row>
    <row r="3832" spans="1:16" x14ac:dyDescent="0.3">
      <c r="A3832" s="38">
        <v>20130818.5</v>
      </c>
      <c r="B3832" s="38">
        <v>2456523</v>
      </c>
      <c r="C3832" s="38" t="s">
        <v>12984</v>
      </c>
      <c r="D3832" s="38" t="s">
        <v>55</v>
      </c>
      <c r="E3832" s="43" t="s">
        <v>55</v>
      </c>
      <c r="F3832" s="38" t="s">
        <v>56</v>
      </c>
      <c r="G3832" s="38" t="s">
        <v>56</v>
      </c>
      <c r="H3832" s="38" t="s">
        <v>56</v>
      </c>
      <c r="I3832" s="38" t="s">
        <v>56</v>
      </c>
      <c r="J3832" s="38">
        <f t="shared" si="59"/>
        <v>2013.6548000000003</v>
      </c>
      <c r="K3832" s="44">
        <v>0</v>
      </c>
      <c r="L3832" s="38" t="s">
        <v>56</v>
      </c>
      <c r="M3832" s="38" t="s">
        <v>56</v>
      </c>
      <c r="N3832" s="38" t="s">
        <v>56</v>
      </c>
      <c r="O3832" s="38" t="s">
        <v>56</v>
      </c>
      <c r="P3832" s="38">
        <v>0</v>
      </c>
    </row>
    <row r="3833" spans="1:16" x14ac:dyDescent="0.3">
      <c r="A3833" s="38">
        <v>20130819.5</v>
      </c>
      <c r="B3833" s="38">
        <v>2456524</v>
      </c>
      <c r="C3833" s="38" t="s">
        <v>12985</v>
      </c>
      <c r="D3833" s="38" t="s">
        <v>55</v>
      </c>
      <c r="E3833" s="43" t="s">
        <v>55</v>
      </c>
      <c r="F3833" s="38" t="s">
        <v>56</v>
      </c>
      <c r="G3833" s="38" t="s">
        <v>56</v>
      </c>
      <c r="H3833" s="38" t="s">
        <v>56</v>
      </c>
      <c r="I3833" s="38" t="s">
        <v>56</v>
      </c>
      <c r="J3833" s="38">
        <f t="shared" si="59"/>
        <v>2013.6556</v>
      </c>
      <c r="K3833" s="44">
        <v>0</v>
      </c>
      <c r="L3833" s="38" t="s">
        <v>56</v>
      </c>
      <c r="M3833" s="38" t="s">
        <v>56</v>
      </c>
      <c r="N3833" s="38" t="s">
        <v>56</v>
      </c>
      <c r="O3833" s="38" t="s">
        <v>56</v>
      </c>
      <c r="P3833" s="38">
        <v>0</v>
      </c>
    </row>
    <row r="3834" spans="1:16" x14ac:dyDescent="0.3">
      <c r="A3834" s="38">
        <v>20130820.5</v>
      </c>
      <c r="B3834" s="38">
        <v>2456525</v>
      </c>
      <c r="C3834" s="38" t="s">
        <v>12986</v>
      </c>
      <c r="D3834" s="38" t="s">
        <v>55</v>
      </c>
      <c r="E3834" s="43" t="s">
        <v>55</v>
      </c>
      <c r="F3834" s="38" t="s">
        <v>56</v>
      </c>
      <c r="G3834" s="38" t="s">
        <v>56</v>
      </c>
      <c r="H3834" s="38" t="s">
        <v>56</v>
      </c>
      <c r="I3834" s="38" t="s">
        <v>56</v>
      </c>
      <c r="J3834" s="38">
        <f t="shared" si="59"/>
        <v>2013.6563999999998</v>
      </c>
      <c r="K3834" s="44">
        <v>0</v>
      </c>
      <c r="L3834" s="38" t="s">
        <v>56</v>
      </c>
      <c r="M3834" s="38" t="s">
        <v>56</v>
      </c>
      <c r="N3834" s="38" t="s">
        <v>56</v>
      </c>
      <c r="O3834" s="38" t="s">
        <v>56</v>
      </c>
      <c r="P3834" s="38">
        <v>0</v>
      </c>
    </row>
    <row r="3835" spans="1:16" x14ac:dyDescent="0.3">
      <c r="A3835" s="38">
        <v>20130821.5</v>
      </c>
      <c r="B3835" s="38">
        <v>2456526</v>
      </c>
      <c r="C3835" s="38" t="s">
        <v>12987</v>
      </c>
      <c r="D3835" s="38" t="s">
        <v>55</v>
      </c>
      <c r="E3835" s="43" t="s">
        <v>55</v>
      </c>
      <c r="F3835" s="38" t="s">
        <v>56</v>
      </c>
      <c r="G3835" s="38" t="s">
        <v>56</v>
      </c>
      <c r="H3835" s="38" t="s">
        <v>56</v>
      </c>
      <c r="I3835" s="38" t="s">
        <v>56</v>
      </c>
      <c r="J3835" s="38">
        <f t="shared" si="59"/>
        <v>2013.6571999999996</v>
      </c>
      <c r="K3835" s="44">
        <v>0</v>
      </c>
      <c r="L3835" s="38" t="s">
        <v>56</v>
      </c>
      <c r="M3835" s="38" t="s">
        <v>56</v>
      </c>
      <c r="N3835" s="38" t="s">
        <v>56</v>
      </c>
      <c r="O3835" s="38" t="s">
        <v>56</v>
      </c>
      <c r="P3835" s="38">
        <v>0</v>
      </c>
    </row>
    <row r="3836" spans="1:16" x14ac:dyDescent="0.3">
      <c r="A3836" s="38">
        <v>20130822.5</v>
      </c>
      <c r="B3836" s="38">
        <v>2456527</v>
      </c>
      <c r="C3836" s="38" t="s">
        <v>12988</v>
      </c>
      <c r="D3836" s="38" t="s">
        <v>55</v>
      </c>
      <c r="E3836" s="43" t="s">
        <v>55</v>
      </c>
      <c r="F3836" s="38" t="s">
        <v>56</v>
      </c>
      <c r="G3836" s="38" t="s">
        <v>56</v>
      </c>
      <c r="H3836" s="38" t="s">
        <v>56</v>
      </c>
      <c r="I3836" s="38" t="s">
        <v>56</v>
      </c>
      <c r="J3836" s="38">
        <f t="shared" si="59"/>
        <v>2013.6579999999994</v>
      </c>
      <c r="K3836" s="44">
        <v>0</v>
      </c>
      <c r="L3836" s="38" t="s">
        <v>56</v>
      </c>
      <c r="M3836" s="38" t="s">
        <v>56</v>
      </c>
      <c r="N3836" s="38" t="s">
        <v>56</v>
      </c>
      <c r="O3836" s="38" t="s">
        <v>56</v>
      </c>
      <c r="P3836" s="38">
        <v>0</v>
      </c>
    </row>
    <row r="3837" spans="1:16" x14ac:dyDescent="0.3">
      <c r="A3837" s="38">
        <v>20130823.5</v>
      </c>
      <c r="B3837" s="38">
        <v>2456528</v>
      </c>
      <c r="C3837" s="38" t="s">
        <v>12989</v>
      </c>
      <c r="D3837" s="38" t="s">
        <v>55</v>
      </c>
      <c r="E3837" s="43" t="s">
        <v>55</v>
      </c>
      <c r="F3837" s="38" t="s">
        <v>56</v>
      </c>
      <c r="G3837" s="38" t="s">
        <v>56</v>
      </c>
      <c r="H3837" s="38" t="s">
        <v>56</v>
      </c>
      <c r="I3837" s="38" t="s">
        <v>56</v>
      </c>
      <c r="J3837" s="38">
        <f t="shared" si="59"/>
        <v>2013.6587999999992</v>
      </c>
      <c r="K3837" s="44">
        <v>0</v>
      </c>
      <c r="L3837" s="38" t="s">
        <v>56</v>
      </c>
      <c r="M3837" s="38" t="s">
        <v>56</v>
      </c>
      <c r="N3837" s="38" t="s">
        <v>56</v>
      </c>
      <c r="O3837" s="38" t="s">
        <v>56</v>
      </c>
      <c r="P3837" s="38">
        <v>0</v>
      </c>
    </row>
    <row r="3838" spans="1:16" x14ac:dyDescent="0.3">
      <c r="A3838" s="38">
        <v>20130824.5</v>
      </c>
      <c r="B3838" s="38">
        <v>2456529</v>
      </c>
      <c r="C3838" s="38" t="s">
        <v>12990</v>
      </c>
      <c r="D3838" s="38" t="s">
        <v>55</v>
      </c>
      <c r="E3838" s="43" t="s">
        <v>55</v>
      </c>
      <c r="F3838" s="38" t="s">
        <v>56</v>
      </c>
      <c r="G3838" s="38" t="s">
        <v>56</v>
      </c>
      <c r="H3838" s="38" t="s">
        <v>56</v>
      </c>
      <c r="I3838" s="38" t="s">
        <v>56</v>
      </c>
      <c r="J3838" s="38">
        <f t="shared" si="59"/>
        <v>2013.6596000000009</v>
      </c>
      <c r="K3838" s="44">
        <v>0</v>
      </c>
      <c r="L3838" s="38" t="s">
        <v>56</v>
      </c>
      <c r="M3838" s="38" t="s">
        <v>56</v>
      </c>
      <c r="N3838" s="38" t="s">
        <v>56</v>
      </c>
      <c r="O3838" s="38" t="s">
        <v>56</v>
      </c>
      <c r="P3838" s="38">
        <v>0</v>
      </c>
    </row>
    <row r="3839" spans="1:16" x14ac:dyDescent="0.3">
      <c r="A3839" s="38">
        <v>20130825.5</v>
      </c>
      <c r="B3839" s="38">
        <v>2456530</v>
      </c>
      <c r="C3839" s="38" t="s">
        <v>12991</v>
      </c>
      <c r="D3839" s="38" t="s">
        <v>55</v>
      </c>
      <c r="E3839" s="43" t="s">
        <v>55</v>
      </c>
      <c r="F3839" s="38" t="s">
        <v>56</v>
      </c>
      <c r="G3839" s="38" t="s">
        <v>56</v>
      </c>
      <c r="H3839" s="38" t="s">
        <v>56</v>
      </c>
      <c r="I3839" s="38" t="s">
        <v>56</v>
      </c>
      <c r="J3839" s="38">
        <f t="shared" si="59"/>
        <v>2013.6604000000007</v>
      </c>
      <c r="K3839" s="44">
        <v>0</v>
      </c>
      <c r="L3839" s="38" t="s">
        <v>56</v>
      </c>
      <c r="M3839" s="38" t="s">
        <v>56</v>
      </c>
      <c r="N3839" s="38" t="s">
        <v>56</v>
      </c>
      <c r="O3839" s="38" t="s">
        <v>56</v>
      </c>
      <c r="P3839" s="38">
        <v>0</v>
      </c>
    </row>
    <row r="3840" spans="1:16" x14ac:dyDescent="0.3">
      <c r="A3840" s="38">
        <v>20130826.5</v>
      </c>
      <c r="B3840" s="38">
        <v>2456531</v>
      </c>
      <c r="C3840" s="38" t="s">
        <v>12992</v>
      </c>
      <c r="D3840" s="38" t="s">
        <v>55</v>
      </c>
      <c r="E3840" s="43" t="s">
        <v>55</v>
      </c>
      <c r="F3840" s="38" t="s">
        <v>56</v>
      </c>
      <c r="G3840" s="38" t="s">
        <v>56</v>
      </c>
      <c r="H3840" s="38" t="s">
        <v>56</v>
      </c>
      <c r="I3840" s="38" t="s">
        <v>56</v>
      </c>
      <c r="J3840" s="38">
        <f t="shared" si="59"/>
        <v>2013.6612000000005</v>
      </c>
      <c r="K3840" s="44">
        <v>0</v>
      </c>
      <c r="L3840" s="38" t="s">
        <v>56</v>
      </c>
      <c r="M3840" s="38" t="s">
        <v>56</v>
      </c>
      <c r="N3840" s="38" t="s">
        <v>56</v>
      </c>
      <c r="O3840" s="38" t="s">
        <v>56</v>
      </c>
      <c r="P3840" s="38">
        <v>0</v>
      </c>
    </row>
    <row r="3841" spans="1:16" x14ac:dyDescent="0.3">
      <c r="A3841" s="38">
        <v>20130827.5</v>
      </c>
      <c r="B3841" s="38">
        <v>2456532</v>
      </c>
      <c r="C3841" s="38" t="s">
        <v>12993</v>
      </c>
      <c r="D3841" s="38" t="s">
        <v>55</v>
      </c>
      <c r="E3841" s="43" t="s">
        <v>55</v>
      </c>
      <c r="F3841" s="38" t="s">
        <v>56</v>
      </c>
      <c r="G3841" s="38" t="s">
        <v>56</v>
      </c>
      <c r="H3841" s="38" t="s">
        <v>56</v>
      </c>
      <c r="I3841" s="38" t="s">
        <v>56</v>
      </c>
      <c r="J3841" s="38">
        <f t="shared" si="59"/>
        <v>2013.6620000000003</v>
      </c>
      <c r="K3841" s="44">
        <v>0</v>
      </c>
      <c r="L3841" s="38" t="s">
        <v>56</v>
      </c>
      <c r="M3841" s="38" t="s">
        <v>56</v>
      </c>
      <c r="N3841" s="38" t="s">
        <v>56</v>
      </c>
      <c r="O3841" s="38" t="s">
        <v>56</v>
      </c>
      <c r="P3841" s="38">
        <v>0</v>
      </c>
    </row>
    <row r="3842" spans="1:16" x14ac:dyDescent="0.3">
      <c r="A3842" s="38">
        <v>20130828.5</v>
      </c>
      <c r="B3842" s="38">
        <v>2456533</v>
      </c>
      <c r="C3842" s="38" t="s">
        <v>12994</v>
      </c>
      <c r="D3842" s="38" t="s">
        <v>55</v>
      </c>
      <c r="E3842" s="43" t="s">
        <v>55</v>
      </c>
      <c r="F3842" s="38" t="s">
        <v>56</v>
      </c>
      <c r="G3842" s="38" t="s">
        <v>56</v>
      </c>
      <c r="H3842" s="38" t="s">
        <v>56</v>
      </c>
      <c r="I3842" s="38" t="s">
        <v>56</v>
      </c>
      <c r="J3842" s="38">
        <f t="shared" si="59"/>
        <v>2013.6628000000001</v>
      </c>
      <c r="K3842" s="44">
        <v>0</v>
      </c>
      <c r="L3842" s="38" t="s">
        <v>56</v>
      </c>
      <c r="M3842" s="38" t="s">
        <v>56</v>
      </c>
      <c r="N3842" s="38" t="s">
        <v>56</v>
      </c>
      <c r="O3842" s="38" t="s">
        <v>56</v>
      </c>
      <c r="P3842" s="38">
        <v>0</v>
      </c>
    </row>
    <row r="3843" spans="1:16" x14ac:dyDescent="0.3">
      <c r="A3843" s="38">
        <v>20130829.5</v>
      </c>
      <c r="B3843" s="38">
        <v>2456534</v>
      </c>
      <c r="C3843" s="38" t="s">
        <v>12995</v>
      </c>
      <c r="D3843" s="38" t="s">
        <v>55</v>
      </c>
      <c r="E3843" s="43" t="s">
        <v>55</v>
      </c>
      <c r="F3843" s="38" t="s">
        <v>56</v>
      </c>
      <c r="G3843" s="38" t="s">
        <v>56</v>
      </c>
      <c r="H3843" s="38" t="s">
        <v>56</v>
      </c>
      <c r="I3843" s="38" t="s">
        <v>56</v>
      </c>
      <c r="J3843" s="38">
        <f t="shared" si="59"/>
        <v>2013.6635999999999</v>
      </c>
      <c r="K3843" s="44">
        <v>0</v>
      </c>
      <c r="L3843" s="38" t="s">
        <v>56</v>
      </c>
      <c r="M3843" s="38" t="s">
        <v>56</v>
      </c>
      <c r="N3843" s="38" t="s">
        <v>56</v>
      </c>
      <c r="O3843" s="38" t="s">
        <v>56</v>
      </c>
      <c r="P3843" s="38">
        <v>0</v>
      </c>
    </row>
    <row r="3844" spans="1:16" x14ac:dyDescent="0.3">
      <c r="A3844" s="38">
        <v>20130830.5</v>
      </c>
      <c r="B3844" s="38">
        <v>2456535</v>
      </c>
      <c r="C3844" s="38" t="s">
        <v>12996</v>
      </c>
      <c r="D3844" s="38" t="s">
        <v>55</v>
      </c>
      <c r="E3844" s="43" t="s">
        <v>55</v>
      </c>
      <c r="F3844" s="38" t="s">
        <v>56</v>
      </c>
      <c r="G3844" s="38" t="s">
        <v>56</v>
      </c>
      <c r="H3844" s="38" t="s">
        <v>56</v>
      </c>
      <c r="I3844" s="38" t="s">
        <v>56</v>
      </c>
      <c r="J3844" s="38">
        <f t="shared" si="59"/>
        <v>2013.6643999999997</v>
      </c>
      <c r="K3844" s="44">
        <v>0</v>
      </c>
      <c r="L3844" s="38" t="s">
        <v>56</v>
      </c>
      <c r="M3844" s="38" t="s">
        <v>56</v>
      </c>
      <c r="N3844" s="38" t="s">
        <v>56</v>
      </c>
      <c r="O3844" s="38" t="s">
        <v>56</v>
      </c>
      <c r="P3844" s="38">
        <v>0</v>
      </c>
    </row>
    <row r="3845" spans="1:16" x14ac:dyDescent="0.3">
      <c r="A3845" s="38">
        <v>20130831.5</v>
      </c>
      <c r="B3845" s="38">
        <v>2456536</v>
      </c>
      <c r="C3845" s="38" t="s">
        <v>12997</v>
      </c>
      <c r="D3845" s="38" t="s">
        <v>55</v>
      </c>
      <c r="E3845" s="43" t="s">
        <v>55</v>
      </c>
      <c r="F3845" s="38" t="s">
        <v>56</v>
      </c>
      <c r="G3845" s="38" t="s">
        <v>56</v>
      </c>
      <c r="H3845" s="38" t="s">
        <v>56</v>
      </c>
      <c r="I3845" s="38" t="s">
        <v>56</v>
      </c>
      <c r="J3845" s="38">
        <f t="shared" si="59"/>
        <v>2013.6651999999995</v>
      </c>
      <c r="K3845" s="44">
        <v>0</v>
      </c>
      <c r="L3845" s="38" t="s">
        <v>56</v>
      </c>
      <c r="M3845" s="38" t="s">
        <v>56</v>
      </c>
      <c r="N3845" s="38" t="s">
        <v>56</v>
      </c>
      <c r="O3845" s="38" t="s">
        <v>56</v>
      </c>
      <c r="P3845" s="38">
        <v>0</v>
      </c>
    </row>
    <row r="3846" spans="1:16" x14ac:dyDescent="0.3">
      <c r="A3846" s="38">
        <v>20130901.5</v>
      </c>
      <c r="B3846" s="38">
        <v>2456537</v>
      </c>
      <c r="C3846" s="38" t="s">
        <v>12998</v>
      </c>
      <c r="D3846" s="38" t="s">
        <v>55</v>
      </c>
      <c r="E3846" s="43" t="s">
        <v>55</v>
      </c>
      <c r="F3846" s="38" t="s">
        <v>56</v>
      </c>
      <c r="G3846" s="38" t="s">
        <v>56</v>
      </c>
      <c r="H3846" s="38" t="s">
        <v>56</v>
      </c>
      <c r="I3846" s="38" t="s">
        <v>56</v>
      </c>
      <c r="J3846" s="38">
        <f t="shared" ref="J3846:J3909" si="60">INT(A3846/10000)+8*(A3846/10000-INT(A3846/10000))</f>
        <v>2013.7212</v>
      </c>
      <c r="K3846" s="44">
        <v>0</v>
      </c>
      <c r="L3846" s="38" t="s">
        <v>56</v>
      </c>
      <c r="M3846" s="38" t="s">
        <v>56</v>
      </c>
      <c r="N3846" s="38" t="s">
        <v>56</v>
      </c>
      <c r="O3846" s="38" t="s">
        <v>56</v>
      </c>
      <c r="P3846" s="38">
        <v>0</v>
      </c>
    </row>
    <row r="3847" spans="1:16" x14ac:dyDescent="0.3">
      <c r="A3847" s="38">
        <v>20130902.5</v>
      </c>
      <c r="B3847" s="38">
        <v>2456538</v>
      </c>
      <c r="C3847" s="38" t="s">
        <v>12999</v>
      </c>
      <c r="D3847" s="38" t="s">
        <v>55</v>
      </c>
      <c r="E3847" s="43" t="s">
        <v>55</v>
      </c>
      <c r="F3847" s="38" t="s">
        <v>56</v>
      </c>
      <c r="G3847" s="38" t="s">
        <v>56</v>
      </c>
      <c r="H3847" s="38" t="s">
        <v>56</v>
      </c>
      <c r="I3847" s="38" t="s">
        <v>56</v>
      </c>
      <c r="J3847" s="38">
        <f t="shared" si="60"/>
        <v>2013.7219999999998</v>
      </c>
      <c r="K3847" s="44">
        <v>0</v>
      </c>
      <c r="L3847" s="38" t="s">
        <v>56</v>
      </c>
      <c r="M3847" s="38" t="s">
        <v>56</v>
      </c>
      <c r="N3847" s="38" t="s">
        <v>56</v>
      </c>
      <c r="O3847" s="38" t="s">
        <v>56</v>
      </c>
      <c r="P3847" s="38">
        <v>0</v>
      </c>
    </row>
    <row r="3848" spans="1:16" x14ac:dyDescent="0.3">
      <c r="A3848" s="38">
        <v>20130903.5</v>
      </c>
      <c r="B3848" s="38">
        <v>2456539</v>
      </c>
      <c r="C3848" s="38" t="s">
        <v>13000</v>
      </c>
      <c r="D3848" s="38" t="s">
        <v>55</v>
      </c>
      <c r="E3848" s="43" t="s">
        <v>55</v>
      </c>
      <c r="F3848" s="38" t="s">
        <v>56</v>
      </c>
      <c r="G3848" s="38" t="s">
        <v>56</v>
      </c>
      <c r="H3848" s="38" t="s">
        <v>56</v>
      </c>
      <c r="I3848" s="38" t="s">
        <v>56</v>
      </c>
      <c r="J3848" s="38">
        <f t="shared" si="60"/>
        <v>2013.7227999999996</v>
      </c>
      <c r="K3848" s="44">
        <v>0</v>
      </c>
      <c r="L3848" s="38" t="s">
        <v>56</v>
      </c>
      <c r="M3848" s="38" t="s">
        <v>56</v>
      </c>
      <c r="N3848" s="38" t="s">
        <v>56</v>
      </c>
      <c r="O3848" s="38" t="s">
        <v>56</v>
      </c>
      <c r="P3848" s="38">
        <v>0</v>
      </c>
    </row>
    <row r="3849" spans="1:16" x14ac:dyDescent="0.3">
      <c r="A3849" s="38">
        <v>20130904.5</v>
      </c>
      <c r="B3849" s="38">
        <v>2456540</v>
      </c>
      <c r="C3849" s="38" t="s">
        <v>13001</v>
      </c>
      <c r="D3849" s="38" t="s">
        <v>55</v>
      </c>
      <c r="E3849" s="43" t="s">
        <v>55</v>
      </c>
      <c r="F3849" s="38" t="s">
        <v>56</v>
      </c>
      <c r="G3849" s="38" t="s">
        <v>56</v>
      </c>
      <c r="H3849" s="38" t="s">
        <v>56</v>
      </c>
      <c r="I3849" s="38" t="s">
        <v>56</v>
      </c>
      <c r="J3849" s="38">
        <f t="shared" si="60"/>
        <v>2013.7235999999994</v>
      </c>
      <c r="K3849" s="44">
        <v>0</v>
      </c>
      <c r="L3849" s="38" t="s">
        <v>56</v>
      </c>
      <c r="M3849" s="38" t="s">
        <v>56</v>
      </c>
      <c r="N3849" s="38" t="s">
        <v>56</v>
      </c>
      <c r="O3849" s="38" t="s">
        <v>56</v>
      </c>
      <c r="P3849" s="38">
        <v>0</v>
      </c>
    </row>
    <row r="3850" spans="1:16" x14ac:dyDescent="0.3">
      <c r="A3850" s="38">
        <v>20130905.5</v>
      </c>
      <c r="B3850" s="38">
        <v>2456541</v>
      </c>
      <c r="C3850" s="38" t="s">
        <v>13002</v>
      </c>
      <c r="D3850" s="38" t="s">
        <v>55</v>
      </c>
      <c r="E3850" s="43" t="s">
        <v>55</v>
      </c>
      <c r="F3850" s="38" t="s">
        <v>56</v>
      </c>
      <c r="G3850" s="38" t="s">
        <v>56</v>
      </c>
      <c r="H3850" s="38" t="s">
        <v>56</v>
      </c>
      <c r="I3850" s="38" t="s">
        <v>56</v>
      </c>
      <c r="J3850" s="38">
        <f t="shared" si="60"/>
        <v>2013.7243999999992</v>
      </c>
      <c r="K3850" s="44">
        <v>0</v>
      </c>
      <c r="L3850" s="38" t="s">
        <v>56</v>
      </c>
      <c r="M3850" s="38" t="s">
        <v>56</v>
      </c>
      <c r="N3850" s="38" t="s">
        <v>56</v>
      </c>
      <c r="O3850" s="38" t="s">
        <v>56</v>
      </c>
      <c r="P3850" s="38">
        <v>0</v>
      </c>
    </row>
    <row r="3851" spans="1:16" x14ac:dyDescent="0.3">
      <c r="A3851" s="38">
        <v>20130906.5</v>
      </c>
      <c r="B3851" s="38">
        <v>2456542</v>
      </c>
      <c r="C3851" s="38" t="s">
        <v>13003</v>
      </c>
      <c r="D3851" s="38" t="s">
        <v>55</v>
      </c>
      <c r="E3851" s="43" t="s">
        <v>55</v>
      </c>
      <c r="F3851" s="38" t="s">
        <v>56</v>
      </c>
      <c r="G3851" s="38" t="s">
        <v>56</v>
      </c>
      <c r="H3851" s="38" t="s">
        <v>56</v>
      </c>
      <c r="I3851" s="38" t="s">
        <v>56</v>
      </c>
      <c r="J3851" s="38">
        <f t="shared" si="60"/>
        <v>2013.7252000000008</v>
      </c>
      <c r="K3851" s="44">
        <v>0</v>
      </c>
      <c r="L3851" s="38" t="s">
        <v>56</v>
      </c>
      <c r="M3851" s="38" t="s">
        <v>56</v>
      </c>
      <c r="N3851" s="38" t="s">
        <v>56</v>
      </c>
      <c r="O3851" s="38" t="s">
        <v>56</v>
      </c>
      <c r="P3851" s="38">
        <v>0</v>
      </c>
    </row>
    <row r="3852" spans="1:16" x14ac:dyDescent="0.3">
      <c r="A3852" s="38">
        <v>20130907.5</v>
      </c>
      <c r="B3852" s="38">
        <v>2456543</v>
      </c>
      <c r="C3852" s="38" t="s">
        <v>13004</v>
      </c>
      <c r="D3852" s="38" t="s">
        <v>55</v>
      </c>
      <c r="E3852" s="43" t="s">
        <v>55</v>
      </c>
      <c r="F3852" s="38" t="s">
        <v>56</v>
      </c>
      <c r="G3852" s="38" t="s">
        <v>56</v>
      </c>
      <c r="H3852" s="38" t="s">
        <v>56</v>
      </c>
      <c r="I3852" s="38" t="s">
        <v>56</v>
      </c>
      <c r="J3852" s="38">
        <f t="shared" si="60"/>
        <v>2013.7260000000006</v>
      </c>
      <c r="K3852" s="44">
        <v>0</v>
      </c>
      <c r="L3852" s="38" t="s">
        <v>56</v>
      </c>
      <c r="M3852" s="38" t="s">
        <v>56</v>
      </c>
      <c r="N3852" s="38" t="s">
        <v>56</v>
      </c>
      <c r="O3852" s="38" t="s">
        <v>56</v>
      </c>
      <c r="P3852" s="38">
        <v>0</v>
      </c>
    </row>
    <row r="3853" spans="1:16" x14ac:dyDescent="0.3">
      <c r="A3853" s="38">
        <v>20130908.5</v>
      </c>
      <c r="B3853" s="38">
        <v>2456544</v>
      </c>
      <c r="C3853" s="38" t="s">
        <v>13005</v>
      </c>
      <c r="D3853" s="38" t="s">
        <v>55</v>
      </c>
      <c r="E3853" s="43" t="s">
        <v>55</v>
      </c>
      <c r="F3853" s="38" t="s">
        <v>56</v>
      </c>
      <c r="G3853" s="38" t="s">
        <v>56</v>
      </c>
      <c r="H3853" s="38" t="s">
        <v>56</v>
      </c>
      <c r="I3853" s="38" t="s">
        <v>56</v>
      </c>
      <c r="J3853" s="38">
        <f t="shared" si="60"/>
        <v>2013.7268000000004</v>
      </c>
      <c r="K3853" s="44">
        <v>0</v>
      </c>
      <c r="L3853" s="38" t="s">
        <v>56</v>
      </c>
      <c r="M3853" s="38" t="s">
        <v>56</v>
      </c>
      <c r="N3853" s="38" t="s">
        <v>56</v>
      </c>
      <c r="O3853" s="38" t="s">
        <v>56</v>
      </c>
      <c r="P3853" s="38">
        <v>0</v>
      </c>
    </row>
    <row r="3854" spans="1:16" x14ac:dyDescent="0.3">
      <c r="A3854" s="38">
        <v>20130909.5</v>
      </c>
      <c r="B3854" s="38">
        <v>2456545</v>
      </c>
      <c r="C3854" s="38" t="s">
        <v>13006</v>
      </c>
      <c r="D3854" s="38" t="s">
        <v>55</v>
      </c>
      <c r="E3854" s="43" t="s">
        <v>55</v>
      </c>
      <c r="F3854" s="38" t="s">
        <v>56</v>
      </c>
      <c r="G3854" s="38" t="s">
        <v>56</v>
      </c>
      <c r="H3854" s="38" t="s">
        <v>56</v>
      </c>
      <c r="I3854" s="38" t="s">
        <v>56</v>
      </c>
      <c r="J3854" s="38">
        <f t="shared" si="60"/>
        <v>2013.7276000000002</v>
      </c>
      <c r="K3854" s="44">
        <v>0</v>
      </c>
      <c r="L3854" s="38" t="s">
        <v>56</v>
      </c>
      <c r="M3854" s="38" t="s">
        <v>56</v>
      </c>
      <c r="N3854" s="38" t="s">
        <v>56</v>
      </c>
      <c r="O3854" s="38" t="s">
        <v>56</v>
      </c>
      <c r="P3854" s="38">
        <v>0</v>
      </c>
    </row>
    <row r="3855" spans="1:16" x14ac:dyDescent="0.3">
      <c r="A3855" s="38">
        <v>20130910.5</v>
      </c>
      <c r="B3855" s="38">
        <v>2456546</v>
      </c>
      <c r="C3855" s="38" t="s">
        <v>13007</v>
      </c>
      <c r="D3855" s="38" t="s">
        <v>55</v>
      </c>
      <c r="E3855" s="43" t="s">
        <v>55</v>
      </c>
      <c r="F3855" s="38" t="s">
        <v>56</v>
      </c>
      <c r="G3855" s="38" t="s">
        <v>56</v>
      </c>
      <c r="H3855" s="38" t="s">
        <v>56</v>
      </c>
      <c r="I3855" s="38" t="s">
        <v>56</v>
      </c>
      <c r="J3855" s="38">
        <f t="shared" si="60"/>
        <v>2013.7284</v>
      </c>
      <c r="K3855" s="44">
        <v>0</v>
      </c>
      <c r="L3855" s="38" t="s">
        <v>56</v>
      </c>
      <c r="M3855" s="38" t="s">
        <v>56</v>
      </c>
      <c r="N3855" s="38" t="s">
        <v>56</v>
      </c>
      <c r="O3855" s="38" t="s">
        <v>56</v>
      </c>
      <c r="P3855" s="38">
        <v>0</v>
      </c>
    </row>
    <row r="3856" spans="1:16" x14ac:dyDescent="0.3">
      <c r="A3856" s="38">
        <v>20130911.5</v>
      </c>
      <c r="B3856" s="38">
        <v>2456547</v>
      </c>
      <c r="C3856" s="38" t="s">
        <v>13008</v>
      </c>
      <c r="D3856" s="38" t="s">
        <v>55</v>
      </c>
      <c r="E3856" s="43" t="s">
        <v>55</v>
      </c>
      <c r="F3856" s="38" t="s">
        <v>56</v>
      </c>
      <c r="G3856" s="38" t="s">
        <v>56</v>
      </c>
      <c r="H3856" s="38" t="s">
        <v>56</v>
      </c>
      <c r="I3856" s="38" t="s">
        <v>56</v>
      </c>
      <c r="J3856" s="38">
        <f t="shared" si="60"/>
        <v>2013.7291999999998</v>
      </c>
      <c r="K3856" s="44">
        <v>0</v>
      </c>
      <c r="L3856" s="38" t="s">
        <v>56</v>
      </c>
      <c r="M3856" s="38" t="s">
        <v>56</v>
      </c>
      <c r="N3856" s="38" t="s">
        <v>56</v>
      </c>
      <c r="O3856" s="38" t="s">
        <v>56</v>
      </c>
      <c r="P3856" s="38">
        <v>0</v>
      </c>
    </row>
    <row r="3857" spans="1:16" x14ac:dyDescent="0.3">
      <c r="A3857" s="38">
        <v>20130912.5</v>
      </c>
      <c r="B3857" s="38">
        <v>2456548</v>
      </c>
      <c r="C3857" s="38" t="s">
        <v>13009</v>
      </c>
      <c r="D3857" s="38" t="s">
        <v>55</v>
      </c>
      <c r="E3857" s="43" t="s">
        <v>55</v>
      </c>
      <c r="F3857" s="38" t="s">
        <v>56</v>
      </c>
      <c r="G3857" s="38" t="s">
        <v>56</v>
      </c>
      <c r="H3857" s="38" t="s">
        <v>56</v>
      </c>
      <c r="I3857" s="38" t="s">
        <v>56</v>
      </c>
      <c r="J3857" s="38">
        <f t="shared" si="60"/>
        <v>2013.7299999999996</v>
      </c>
      <c r="K3857" s="44">
        <v>0</v>
      </c>
      <c r="L3857" s="38" t="s">
        <v>56</v>
      </c>
      <c r="M3857" s="38" t="s">
        <v>56</v>
      </c>
      <c r="N3857" s="38" t="s">
        <v>56</v>
      </c>
      <c r="O3857" s="38" t="s">
        <v>56</v>
      </c>
      <c r="P3857" s="38">
        <v>0</v>
      </c>
    </row>
    <row r="3858" spans="1:16" x14ac:dyDescent="0.3">
      <c r="A3858" s="38">
        <v>20130913.5</v>
      </c>
      <c r="B3858" s="38">
        <v>2456549</v>
      </c>
      <c r="C3858" s="38" t="s">
        <v>13010</v>
      </c>
      <c r="D3858" s="38" t="s">
        <v>55</v>
      </c>
      <c r="E3858" s="43" t="s">
        <v>55</v>
      </c>
      <c r="F3858" s="38" t="s">
        <v>56</v>
      </c>
      <c r="G3858" s="38" t="s">
        <v>56</v>
      </c>
      <c r="H3858" s="38" t="s">
        <v>56</v>
      </c>
      <c r="I3858" s="38" t="s">
        <v>56</v>
      </c>
      <c r="J3858" s="38">
        <f t="shared" si="60"/>
        <v>2013.7307999999994</v>
      </c>
      <c r="K3858" s="44">
        <v>0</v>
      </c>
      <c r="L3858" s="38" t="s">
        <v>56</v>
      </c>
      <c r="M3858" s="38" t="s">
        <v>56</v>
      </c>
      <c r="N3858" s="38" t="s">
        <v>56</v>
      </c>
      <c r="O3858" s="38" t="s">
        <v>56</v>
      </c>
      <c r="P3858" s="38">
        <v>0</v>
      </c>
    </row>
    <row r="3859" spans="1:16" x14ac:dyDescent="0.3">
      <c r="A3859" s="38">
        <v>20130914.5</v>
      </c>
      <c r="B3859" s="38">
        <v>2456550</v>
      </c>
      <c r="C3859" s="38" t="s">
        <v>13011</v>
      </c>
      <c r="D3859" s="38" t="s">
        <v>55</v>
      </c>
      <c r="E3859" s="43" t="s">
        <v>55</v>
      </c>
      <c r="F3859" s="38" t="s">
        <v>56</v>
      </c>
      <c r="G3859" s="38" t="s">
        <v>56</v>
      </c>
      <c r="H3859" s="38" t="s">
        <v>56</v>
      </c>
      <c r="I3859" s="38" t="s">
        <v>56</v>
      </c>
      <c r="J3859" s="38">
        <f t="shared" si="60"/>
        <v>2013.7315999999992</v>
      </c>
      <c r="K3859" s="44">
        <v>0</v>
      </c>
      <c r="L3859" s="38" t="s">
        <v>56</v>
      </c>
      <c r="M3859" s="38" t="s">
        <v>56</v>
      </c>
      <c r="N3859" s="38" t="s">
        <v>56</v>
      </c>
      <c r="O3859" s="38" t="s">
        <v>56</v>
      </c>
      <c r="P3859" s="38">
        <v>0</v>
      </c>
    </row>
    <row r="3860" spans="1:16" x14ac:dyDescent="0.3">
      <c r="A3860" s="38">
        <v>20130915.5</v>
      </c>
      <c r="B3860" s="38">
        <v>2456551</v>
      </c>
      <c r="C3860" s="38" t="s">
        <v>13012</v>
      </c>
      <c r="D3860" s="38" t="s">
        <v>55</v>
      </c>
      <c r="E3860" s="43" t="s">
        <v>55</v>
      </c>
      <c r="F3860" s="38" t="s">
        <v>56</v>
      </c>
      <c r="G3860" s="38" t="s">
        <v>56</v>
      </c>
      <c r="H3860" s="38" t="s">
        <v>56</v>
      </c>
      <c r="I3860" s="38" t="s">
        <v>56</v>
      </c>
      <c r="J3860" s="38">
        <f t="shared" si="60"/>
        <v>2013.7324000000008</v>
      </c>
      <c r="K3860" s="44">
        <v>0</v>
      </c>
      <c r="L3860" s="38" t="s">
        <v>56</v>
      </c>
      <c r="M3860" s="38" t="s">
        <v>56</v>
      </c>
      <c r="N3860" s="38" t="s">
        <v>56</v>
      </c>
      <c r="O3860" s="38" t="s">
        <v>56</v>
      </c>
      <c r="P3860" s="38">
        <v>0</v>
      </c>
    </row>
    <row r="3861" spans="1:16" x14ac:dyDescent="0.3">
      <c r="A3861" s="38">
        <v>20130916.5</v>
      </c>
      <c r="B3861" s="38">
        <v>2456552</v>
      </c>
      <c r="C3861" s="38" t="s">
        <v>13013</v>
      </c>
      <c r="D3861" s="38" t="s">
        <v>55</v>
      </c>
      <c r="E3861" s="43" t="s">
        <v>55</v>
      </c>
      <c r="F3861" s="38" t="s">
        <v>56</v>
      </c>
      <c r="G3861" s="38" t="s">
        <v>56</v>
      </c>
      <c r="H3861" s="38" t="s">
        <v>56</v>
      </c>
      <c r="I3861" s="38" t="s">
        <v>56</v>
      </c>
      <c r="J3861" s="38">
        <f t="shared" si="60"/>
        <v>2013.7332000000006</v>
      </c>
      <c r="K3861" s="44">
        <v>0</v>
      </c>
      <c r="L3861" s="38" t="s">
        <v>56</v>
      </c>
      <c r="M3861" s="38" t="s">
        <v>56</v>
      </c>
      <c r="N3861" s="38" t="s">
        <v>56</v>
      </c>
      <c r="O3861" s="38" t="s">
        <v>56</v>
      </c>
      <c r="P3861" s="38">
        <v>0</v>
      </c>
    </row>
    <row r="3862" spans="1:16" x14ac:dyDescent="0.3">
      <c r="A3862" s="38">
        <v>20130917.5</v>
      </c>
      <c r="B3862" s="38">
        <v>2456553</v>
      </c>
      <c r="C3862" s="38" t="s">
        <v>13014</v>
      </c>
      <c r="D3862" s="38" t="s">
        <v>55</v>
      </c>
      <c r="E3862" s="43" t="s">
        <v>55</v>
      </c>
      <c r="F3862" s="38" t="s">
        <v>56</v>
      </c>
      <c r="G3862" s="38" t="s">
        <v>56</v>
      </c>
      <c r="H3862" s="38" t="s">
        <v>56</v>
      </c>
      <c r="I3862" s="38" t="s">
        <v>56</v>
      </c>
      <c r="J3862" s="38">
        <f t="shared" si="60"/>
        <v>2013.7340000000004</v>
      </c>
      <c r="K3862" s="44">
        <v>0</v>
      </c>
      <c r="L3862" s="38" t="s">
        <v>56</v>
      </c>
      <c r="M3862" s="38" t="s">
        <v>56</v>
      </c>
      <c r="N3862" s="38" t="s">
        <v>56</v>
      </c>
      <c r="O3862" s="38" t="s">
        <v>56</v>
      </c>
      <c r="P3862" s="38">
        <v>0</v>
      </c>
    </row>
    <row r="3863" spans="1:16" x14ac:dyDescent="0.3">
      <c r="A3863" s="38">
        <v>20130918.5</v>
      </c>
      <c r="B3863" s="38">
        <v>2456554</v>
      </c>
      <c r="C3863" s="38" t="s">
        <v>13015</v>
      </c>
      <c r="D3863" s="38" t="s">
        <v>55</v>
      </c>
      <c r="E3863" s="43" t="s">
        <v>55</v>
      </c>
      <c r="F3863" s="38" t="s">
        <v>56</v>
      </c>
      <c r="G3863" s="38" t="s">
        <v>56</v>
      </c>
      <c r="H3863" s="38" t="s">
        <v>56</v>
      </c>
      <c r="I3863" s="38" t="s">
        <v>56</v>
      </c>
      <c r="J3863" s="38">
        <f t="shared" si="60"/>
        <v>2013.7348000000002</v>
      </c>
      <c r="K3863" s="44">
        <v>0</v>
      </c>
      <c r="L3863" s="38" t="s">
        <v>56</v>
      </c>
      <c r="M3863" s="38" t="s">
        <v>56</v>
      </c>
      <c r="N3863" s="38" t="s">
        <v>56</v>
      </c>
      <c r="O3863" s="38" t="s">
        <v>56</v>
      </c>
      <c r="P3863" s="38">
        <v>0</v>
      </c>
    </row>
    <row r="3864" spans="1:16" x14ac:dyDescent="0.3">
      <c r="A3864" s="38">
        <v>20130919.5</v>
      </c>
      <c r="B3864" s="38">
        <v>2456555</v>
      </c>
      <c r="C3864" s="38" t="s">
        <v>13016</v>
      </c>
      <c r="D3864" s="38" t="s">
        <v>55</v>
      </c>
      <c r="E3864" s="43" t="s">
        <v>55</v>
      </c>
      <c r="F3864" s="38" t="s">
        <v>56</v>
      </c>
      <c r="G3864" s="38" t="s">
        <v>56</v>
      </c>
      <c r="H3864" s="38" t="s">
        <v>56</v>
      </c>
      <c r="I3864" s="38" t="s">
        <v>56</v>
      </c>
      <c r="J3864" s="38">
        <f t="shared" si="60"/>
        <v>2013.7356</v>
      </c>
      <c r="K3864" s="44">
        <v>0</v>
      </c>
      <c r="L3864" s="38" t="s">
        <v>56</v>
      </c>
      <c r="M3864" s="38" t="s">
        <v>56</v>
      </c>
      <c r="N3864" s="38" t="s">
        <v>56</v>
      </c>
      <c r="O3864" s="38" t="s">
        <v>56</v>
      </c>
      <c r="P3864" s="38">
        <v>0</v>
      </c>
    </row>
    <row r="3865" spans="1:16" x14ac:dyDescent="0.3">
      <c r="A3865" s="38">
        <v>20130920.5</v>
      </c>
      <c r="B3865" s="38">
        <v>2456556</v>
      </c>
      <c r="C3865" s="38" t="s">
        <v>13017</v>
      </c>
      <c r="D3865" s="38" t="s">
        <v>55</v>
      </c>
      <c r="E3865" s="43" t="s">
        <v>55</v>
      </c>
      <c r="F3865" s="38" t="s">
        <v>56</v>
      </c>
      <c r="G3865" s="38" t="s">
        <v>56</v>
      </c>
      <c r="H3865" s="38" t="s">
        <v>56</v>
      </c>
      <c r="I3865" s="38" t="s">
        <v>56</v>
      </c>
      <c r="J3865" s="38">
        <f t="shared" si="60"/>
        <v>2013.7363999999998</v>
      </c>
      <c r="K3865" s="44">
        <v>0</v>
      </c>
      <c r="L3865" s="38" t="s">
        <v>56</v>
      </c>
      <c r="M3865" s="38" t="s">
        <v>56</v>
      </c>
      <c r="N3865" s="38" t="s">
        <v>56</v>
      </c>
      <c r="O3865" s="38" t="s">
        <v>56</v>
      </c>
      <c r="P3865" s="38">
        <v>0</v>
      </c>
    </row>
    <row r="3866" spans="1:16" x14ac:dyDescent="0.3">
      <c r="A3866" s="38">
        <v>20130921.5</v>
      </c>
      <c r="B3866" s="38">
        <v>2456557</v>
      </c>
      <c r="C3866" s="38" t="s">
        <v>13018</v>
      </c>
      <c r="D3866" s="38" t="s">
        <v>55</v>
      </c>
      <c r="E3866" s="43" t="s">
        <v>55</v>
      </c>
      <c r="F3866" s="38" t="s">
        <v>56</v>
      </c>
      <c r="G3866" s="38" t="s">
        <v>56</v>
      </c>
      <c r="H3866" s="38" t="s">
        <v>56</v>
      </c>
      <c r="I3866" s="38" t="s">
        <v>56</v>
      </c>
      <c r="J3866" s="38">
        <f t="shared" si="60"/>
        <v>2013.7371999999996</v>
      </c>
      <c r="K3866" s="44">
        <v>0</v>
      </c>
      <c r="L3866" s="38" t="s">
        <v>56</v>
      </c>
      <c r="M3866" s="38" t="s">
        <v>56</v>
      </c>
      <c r="N3866" s="38" t="s">
        <v>56</v>
      </c>
      <c r="O3866" s="38" t="s">
        <v>56</v>
      </c>
      <c r="P3866" s="38">
        <v>0</v>
      </c>
    </row>
    <row r="3867" spans="1:16" x14ac:dyDescent="0.3">
      <c r="A3867" s="38">
        <v>20130922.5</v>
      </c>
      <c r="B3867" s="38">
        <v>2456558</v>
      </c>
      <c r="C3867" s="38" t="s">
        <v>13019</v>
      </c>
      <c r="D3867" s="38" t="s">
        <v>55</v>
      </c>
      <c r="E3867" s="43" t="s">
        <v>55</v>
      </c>
      <c r="F3867" s="38" t="s">
        <v>56</v>
      </c>
      <c r="G3867" s="38" t="s">
        <v>56</v>
      </c>
      <c r="H3867" s="38" t="s">
        <v>56</v>
      </c>
      <c r="I3867" s="38" t="s">
        <v>56</v>
      </c>
      <c r="J3867" s="38">
        <f t="shared" si="60"/>
        <v>2013.7379999999994</v>
      </c>
      <c r="K3867" s="44">
        <v>0</v>
      </c>
      <c r="L3867" s="38" t="s">
        <v>56</v>
      </c>
      <c r="M3867" s="38" t="s">
        <v>56</v>
      </c>
      <c r="N3867" s="38" t="s">
        <v>56</v>
      </c>
      <c r="O3867" s="38" t="s">
        <v>56</v>
      </c>
      <c r="P3867" s="38">
        <v>0</v>
      </c>
    </row>
    <row r="3868" spans="1:16" x14ac:dyDescent="0.3">
      <c r="A3868" s="38">
        <v>20130923.5</v>
      </c>
      <c r="B3868" s="38">
        <v>2456559</v>
      </c>
      <c r="C3868" s="38" t="s">
        <v>13020</v>
      </c>
      <c r="D3868" s="38" t="s">
        <v>55</v>
      </c>
      <c r="E3868" s="43" t="s">
        <v>55</v>
      </c>
      <c r="F3868" s="38" t="s">
        <v>56</v>
      </c>
      <c r="G3868" s="38" t="s">
        <v>56</v>
      </c>
      <c r="H3868" s="38" t="s">
        <v>56</v>
      </c>
      <c r="I3868" s="38" t="s">
        <v>56</v>
      </c>
      <c r="J3868" s="38">
        <f t="shared" si="60"/>
        <v>2013.7387999999992</v>
      </c>
      <c r="K3868" s="44">
        <v>0</v>
      </c>
      <c r="L3868" s="38" t="s">
        <v>56</v>
      </c>
      <c r="M3868" s="38" t="s">
        <v>56</v>
      </c>
      <c r="N3868" s="38" t="s">
        <v>56</v>
      </c>
      <c r="O3868" s="38" t="s">
        <v>56</v>
      </c>
      <c r="P3868" s="38">
        <v>0</v>
      </c>
    </row>
    <row r="3869" spans="1:16" x14ac:dyDescent="0.3">
      <c r="A3869" s="38">
        <v>20130924.5</v>
      </c>
      <c r="B3869" s="38">
        <v>2456560</v>
      </c>
      <c r="C3869" s="38" t="s">
        <v>13021</v>
      </c>
      <c r="D3869" s="38" t="s">
        <v>55</v>
      </c>
      <c r="E3869" s="43" t="s">
        <v>55</v>
      </c>
      <c r="F3869" s="38" t="s">
        <v>56</v>
      </c>
      <c r="G3869" s="38" t="s">
        <v>56</v>
      </c>
      <c r="H3869" s="38" t="s">
        <v>56</v>
      </c>
      <c r="I3869" s="38" t="s">
        <v>56</v>
      </c>
      <c r="J3869" s="38">
        <f t="shared" si="60"/>
        <v>2013.7396000000008</v>
      </c>
      <c r="K3869" s="44">
        <v>0</v>
      </c>
      <c r="L3869" s="38" t="s">
        <v>56</v>
      </c>
      <c r="M3869" s="38" t="s">
        <v>56</v>
      </c>
      <c r="N3869" s="38" t="s">
        <v>56</v>
      </c>
      <c r="O3869" s="38" t="s">
        <v>56</v>
      </c>
      <c r="P3869" s="38">
        <v>0</v>
      </c>
    </row>
    <row r="3870" spans="1:16" x14ac:dyDescent="0.3">
      <c r="A3870" s="38">
        <v>20130925.5</v>
      </c>
      <c r="B3870" s="38">
        <v>2456561</v>
      </c>
      <c r="C3870" s="38" t="s">
        <v>13022</v>
      </c>
      <c r="D3870" s="38" t="s">
        <v>55</v>
      </c>
      <c r="E3870" s="43" t="s">
        <v>55</v>
      </c>
      <c r="F3870" s="38" t="s">
        <v>56</v>
      </c>
      <c r="G3870" s="38" t="s">
        <v>56</v>
      </c>
      <c r="H3870" s="38" t="s">
        <v>56</v>
      </c>
      <c r="I3870" s="38" t="s">
        <v>56</v>
      </c>
      <c r="J3870" s="38">
        <f t="shared" si="60"/>
        <v>2013.7404000000006</v>
      </c>
      <c r="K3870" s="44">
        <v>0</v>
      </c>
      <c r="L3870" s="38" t="s">
        <v>56</v>
      </c>
      <c r="M3870" s="38" t="s">
        <v>56</v>
      </c>
      <c r="N3870" s="38" t="s">
        <v>56</v>
      </c>
      <c r="O3870" s="38" t="s">
        <v>56</v>
      </c>
      <c r="P3870" s="38">
        <v>0</v>
      </c>
    </row>
    <row r="3871" spans="1:16" x14ac:dyDescent="0.3">
      <c r="A3871" s="38">
        <v>20130926.5</v>
      </c>
      <c r="B3871" s="38">
        <v>2456562</v>
      </c>
      <c r="C3871" s="38" t="s">
        <v>13023</v>
      </c>
      <c r="D3871" s="38" t="s">
        <v>55</v>
      </c>
      <c r="E3871" s="43" t="s">
        <v>55</v>
      </c>
      <c r="F3871" s="38" t="s">
        <v>56</v>
      </c>
      <c r="G3871" s="38" t="s">
        <v>56</v>
      </c>
      <c r="H3871" s="38" t="s">
        <v>56</v>
      </c>
      <c r="I3871" s="38" t="s">
        <v>56</v>
      </c>
      <c r="J3871" s="38">
        <f t="shared" si="60"/>
        <v>2013.7412000000004</v>
      </c>
      <c r="K3871" s="44">
        <v>0</v>
      </c>
      <c r="L3871" s="38" t="s">
        <v>56</v>
      </c>
      <c r="M3871" s="38" t="s">
        <v>56</v>
      </c>
      <c r="N3871" s="38" t="s">
        <v>56</v>
      </c>
      <c r="O3871" s="38" t="s">
        <v>56</v>
      </c>
      <c r="P3871" s="38">
        <v>0</v>
      </c>
    </row>
    <row r="3872" spans="1:16" x14ac:dyDescent="0.3">
      <c r="A3872" s="38">
        <v>20130927.5</v>
      </c>
      <c r="B3872" s="38">
        <v>2456563</v>
      </c>
      <c r="C3872" s="38" t="s">
        <v>13024</v>
      </c>
      <c r="D3872" s="38" t="s">
        <v>55</v>
      </c>
      <c r="E3872" s="43" t="s">
        <v>55</v>
      </c>
      <c r="F3872" s="38" t="s">
        <v>56</v>
      </c>
      <c r="G3872" s="38" t="s">
        <v>56</v>
      </c>
      <c r="H3872" s="38" t="s">
        <v>56</v>
      </c>
      <c r="I3872" s="38" t="s">
        <v>56</v>
      </c>
      <c r="J3872" s="38">
        <f t="shared" si="60"/>
        <v>2013.7420000000002</v>
      </c>
      <c r="K3872" s="44">
        <v>0</v>
      </c>
      <c r="L3872" s="38" t="s">
        <v>56</v>
      </c>
      <c r="M3872" s="38" t="s">
        <v>56</v>
      </c>
      <c r="N3872" s="38" t="s">
        <v>56</v>
      </c>
      <c r="O3872" s="38" t="s">
        <v>56</v>
      </c>
      <c r="P3872" s="38">
        <v>0</v>
      </c>
    </row>
    <row r="3873" spans="1:16" x14ac:dyDescent="0.3">
      <c r="A3873" s="38">
        <v>20130928.5</v>
      </c>
      <c r="B3873" s="38">
        <v>2456564</v>
      </c>
      <c r="C3873" s="38" t="s">
        <v>13025</v>
      </c>
      <c r="D3873" s="38" t="s">
        <v>55</v>
      </c>
      <c r="E3873" s="43" t="s">
        <v>55</v>
      </c>
      <c r="F3873" s="38" t="s">
        <v>56</v>
      </c>
      <c r="G3873" s="38" t="s">
        <v>56</v>
      </c>
      <c r="H3873" s="38" t="s">
        <v>56</v>
      </c>
      <c r="I3873" s="38" t="s">
        <v>56</v>
      </c>
      <c r="J3873" s="38">
        <f t="shared" si="60"/>
        <v>2013.7428</v>
      </c>
      <c r="K3873" s="44">
        <v>0</v>
      </c>
      <c r="L3873" s="38" t="s">
        <v>56</v>
      </c>
      <c r="M3873" s="38" t="s">
        <v>56</v>
      </c>
      <c r="N3873" s="38" t="s">
        <v>56</v>
      </c>
      <c r="O3873" s="38" t="s">
        <v>56</v>
      </c>
      <c r="P3873" s="38">
        <v>0</v>
      </c>
    </row>
    <row r="3874" spans="1:16" x14ac:dyDescent="0.3">
      <c r="A3874" s="38">
        <v>20130929.5</v>
      </c>
      <c r="B3874" s="38">
        <v>2456565</v>
      </c>
      <c r="C3874" s="38" t="s">
        <v>13026</v>
      </c>
      <c r="D3874" s="38" t="s">
        <v>55</v>
      </c>
      <c r="E3874" s="43" t="s">
        <v>55</v>
      </c>
      <c r="F3874" s="38" t="s">
        <v>56</v>
      </c>
      <c r="G3874" s="38" t="s">
        <v>56</v>
      </c>
      <c r="H3874" s="38" t="s">
        <v>56</v>
      </c>
      <c r="I3874" s="38" t="s">
        <v>56</v>
      </c>
      <c r="J3874" s="38">
        <f t="shared" si="60"/>
        <v>2013.7435999999998</v>
      </c>
      <c r="K3874" s="44">
        <v>0</v>
      </c>
      <c r="L3874" s="38" t="s">
        <v>56</v>
      </c>
      <c r="M3874" s="38" t="s">
        <v>56</v>
      </c>
      <c r="N3874" s="38" t="s">
        <v>56</v>
      </c>
      <c r="O3874" s="38" t="s">
        <v>56</v>
      </c>
      <c r="P3874" s="38">
        <v>0</v>
      </c>
    </row>
    <row r="3875" spans="1:16" x14ac:dyDescent="0.3">
      <c r="A3875" s="38">
        <v>20130930.5</v>
      </c>
      <c r="B3875" s="38">
        <v>2456566</v>
      </c>
      <c r="C3875" s="38" t="s">
        <v>13027</v>
      </c>
      <c r="D3875" s="38" t="s">
        <v>55</v>
      </c>
      <c r="E3875" s="43" t="s">
        <v>55</v>
      </c>
      <c r="F3875" s="38" t="s">
        <v>56</v>
      </c>
      <c r="G3875" s="38" t="s">
        <v>56</v>
      </c>
      <c r="H3875" s="38" t="s">
        <v>56</v>
      </c>
      <c r="I3875" s="38" t="s">
        <v>56</v>
      </c>
      <c r="J3875" s="38">
        <f t="shared" si="60"/>
        <v>2013.7443999999996</v>
      </c>
      <c r="K3875" s="44">
        <v>0</v>
      </c>
      <c r="L3875" s="38" t="s">
        <v>56</v>
      </c>
      <c r="M3875" s="38" t="s">
        <v>56</v>
      </c>
      <c r="N3875" s="38" t="s">
        <v>56</v>
      </c>
      <c r="O3875" s="38" t="s">
        <v>56</v>
      </c>
      <c r="P3875" s="38">
        <v>0</v>
      </c>
    </row>
    <row r="3876" spans="1:16" x14ac:dyDescent="0.3">
      <c r="A3876" s="38">
        <v>20131001.5</v>
      </c>
      <c r="B3876" s="38">
        <v>2456567</v>
      </c>
      <c r="C3876" s="38" t="s">
        <v>13028</v>
      </c>
      <c r="D3876" s="38" t="s">
        <v>55</v>
      </c>
      <c r="E3876" s="43" t="s">
        <v>55</v>
      </c>
      <c r="F3876" s="38" t="s">
        <v>56</v>
      </c>
      <c r="G3876" s="38" t="s">
        <v>56</v>
      </c>
      <c r="H3876" s="38" t="s">
        <v>56</v>
      </c>
      <c r="I3876" s="38" t="s">
        <v>56</v>
      </c>
      <c r="J3876" s="38">
        <f t="shared" si="60"/>
        <v>2013.8011999999999</v>
      </c>
      <c r="K3876" s="44">
        <v>0</v>
      </c>
      <c r="L3876" s="38" t="s">
        <v>56</v>
      </c>
      <c r="M3876" s="38" t="s">
        <v>56</v>
      </c>
      <c r="N3876" s="38" t="s">
        <v>56</v>
      </c>
      <c r="O3876" s="38" t="s">
        <v>56</v>
      </c>
      <c r="P3876" s="38">
        <v>0</v>
      </c>
    </row>
    <row r="3877" spans="1:16" x14ac:dyDescent="0.3">
      <c r="A3877" s="38">
        <v>20131002.5</v>
      </c>
      <c r="B3877" s="38">
        <v>2456568</v>
      </c>
      <c r="C3877" s="38" t="s">
        <v>13029</v>
      </c>
      <c r="D3877" s="38" t="s">
        <v>55</v>
      </c>
      <c r="E3877" s="43" t="s">
        <v>55</v>
      </c>
      <c r="F3877" s="38" t="s">
        <v>56</v>
      </c>
      <c r="G3877" s="38" t="s">
        <v>56</v>
      </c>
      <c r="H3877" s="38" t="s">
        <v>56</v>
      </c>
      <c r="I3877" s="38" t="s">
        <v>56</v>
      </c>
      <c r="J3877" s="38">
        <f t="shared" si="60"/>
        <v>2013.8019999999997</v>
      </c>
      <c r="K3877" s="44">
        <v>0</v>
      </c>
      <c r="L3877" s="38" t="s">
        <v>56</v>
      </c>
      <c r="M3877" s="38" t="s">
        <v>56</v>
      </c>
      <c r="N3877" s="38" t="s">
        <v>56</v>
      </c>
      <c r="O3877" s="38" t="s">
        <v>56</v>
      </c>
      <c r="P3877" s="38">
        <v>0</v>
      </c>
    </row>
    <row r="3878" spans="1:16" x14ac:dyDescent="0.3">
      <c r="A3878" s="38">
        <v>20131003.5</v>
      </c>
      <c r="B3878" s="38">
        <v>2456569</v>
      </c>
      <c r="C3878" s="38" t="s">
        <v>13030</v>
      </c>
      <c r="D3878" s="38" t="s">
        <v>55</v>
      </c>
      <c r="E3878" s="43" t="s">
        <v>55</v>
      </c>
      <c r="F3878" s="38" t="s">
        <v>56</v>
      </c>
      <c r="G3878" s="38" t="s">
        <v>56</v>
      </c>
      <c r="H3878" s="38" t="s">
        <v>56</v>
      </c>
      <c r="I3878" s="38" t="s">
        <v>56</v>
      </c>
      <c r="J3878" s="38">
        <f t="shared" si="60"/>
        <v>2013.8027999999995</v>
      </c>
      <c r="K3878" s="44">
        <v>0</v>
      </c>
      <c r="L3878" s="38" t="s">
        <v>56</v>
      </c>
      <c r="M3878" s="38" t="s">
        <v>56</v>
      </c>
      <c r="N3878" s="38" t="s">
        <v>56</v>
      </c>
      <c r="O3878" s="38" t="s">
        <v>56</v>
      </c>
      <c r="P3878" s="38">
        <v>0</v>
      </c>
    </row>
    <row r="3879" spans="1:16" x14ac:dyDescent="0.3">
      <c r="A3879" s="38">
        <v>20131004.5</v>
      </c>
      <c r="B3879" s="38">
        <v>2456570</v>
      </c>
      <c r="C3879" s="38" t="s">
        <v>13031</v>
      </c>
      <c r="D3879" s="38" t="s">
        <v>55</v>
      </c>
      <c r="E3879" s="43" t="s">
        <v>55</v>
      </c>
      <c r="F3879" s="38" t="s">
        <v>56</v>
      </c>
      <c r="G3879" s="38" t="s">
        <v>56</v>
      </c>
      <c r="H3879" s="38" t="s">
        <v>56</v>
      </c>
      <c r="I3879" s="38" t="s">
        <v>56</v>
      </c>
      <c r="J3879" s="38">
        <f t="shared" si="60"/>
        <v>2013.8035999999993</v>
      </c>
      <c r="K3879" s="44">
        <v>0</v>
      </c>
      <c r="L3879" s="38" t="s">
        <v>56</v>
      </c>
      <c r="M3879" s="38" t="s">
        <v>56</v>
      </c>
      <c r="N3879" s="38" t="s">
        <v>56</v>
      </c>
      <c r="O3879" s="38" t="s">
        <v>56</v>
      </c>
      <c r="P3879" s="38">
        <v>0</v>
      </c>
    </row>
    <row r="3880" spans="1:16" x14ac:dyDescent="0.3">
      <c r="A3880" s="38">
        <v>20131005.5</v>
      </c>
      <c r="B3880" s="38">
        <v>2456571</v>
      </c>
      <c r="C3880" s="38" t="s">
        <v>13032</v>
      </c>
      <c r="D3880" s="38" t="s">
        <v>55</v>
      </c>
      <c r="E3880" s="43" t="s">
        <v>55</v>
      </c>
      <c r="F3880" s="38" t="s">
        <v>56</v>
      </c>
      <c r="G3880" s="38" t="s">
        <v>56</v>
      </c>
      <c r="H3880" s="38" t="s">
        <v>56</v>
      </c>
      <c r="I3880" s="38" t="s">
        <v>56</v>
      </c>
      <c r="J3880" s="38">
        <f t="shared" si="60"/>
        <v>2013.8044000000009</v>
      </c>
      <c r="K3880" s="44">
        <v>0</v>
      </c>
      <c r="L3880" s="38" t="s">
        <v>56</v>
      </c>
      <c r="M3880" s="38" t="s">
        <v>56</v>
      </c>
      <c r="N3880" s="38" t="s">
        <v>56</v>
      </c>
      <c r="O3880" s="38" t="s">
        <v>56</v>
      </c>
      <c r="P3880" s="38">
        <v>0</v>
      </c>
    </row>
    <row r="3881" spans="1:16" x14ac:dyDescent="0.3">
      <c r="A3881" s="38">
        <v>20131006.5</v>
      </c>
      <c r="B3881" s="38">
        <v>2456572</v>
      </c>
      <c r="C3881" s="38" t="s">
        <v>13033</v>
      </c>
      <c r="D3881" s="38" t="s">
        <v>55</v>
      </c>
      <c r="E3881" s="43" t="s">
        <v>55</v>
      </c>
      <c r="F3881" s="38" t="s">
        <v>56</v>
      </c>
      <c r="G3881" s="38" t="s">
        <v>56</v>
      </c>
      <c r="H3881" s="38" t="s">
        <v>56</v>
      </c>
      <c r="I3881" s="38" t="s">
        <v>56</v>
      </c>
      <c r="J3881" s="38">
        <f t="shared" si="60"/>
        <v>2013.8052000000007</v>
      </c>
      <c r="K3881" s="44">
        <v>0</v>
      </c>
      <c r="L3881" s="38" t="s">
        <v>56</v>
      </c>
      <c r="M3881" s="38" t="s">
        <v>56</v>
      </c>
      <c r="N3881" s="38" t="s">
        <v>56</v>
      </c>
      <c r="O3881" s="38" t="s">
        <v>56</v>
      </c>
      <c r="P3881" s="38">
        <v>0</v>
      </c>
    </row>
    <row r="3882" spans="1:16" x14ac:dyDescent="0.3">
      <c r="A3882" s="38">
        <v>20131007.5</v>
      </c>
      <c r="B3882" s="38">
        <v>2456573</v>
      </c>
      <c r="C3882" s="38" t="s">
        <v>13034</v>
      </c>
      <c r="D3882" s="38" t="s">
        <v>55</v>
      </c>
      <c r="E3882" s="43" t="s">
        <v>55</v>
      </c>
      <c r="F3882" s="38" t="s">
        <v>56</v>
      </c>
      <c r="G3882" s="38" t="s">
        <v>56</v>
      </c>
      <c r="H3882" s="38" t="s">
        <v>56</v>
      </c>
      <c r="I3882" s="38" t="s">
        <v>56</v>
      </c>
      <c r="J3882" s="38">
        <f t="shared" si="60"/>
        <v>2013.8060000000005</v>
      </c>
      <c r="K3882" s="44">
        <v>0</v>
      </c>
      <c r="L3882" s="38" t="s">
        <v>56</v>
      </c>
      <c r="M3882" s="38" t="s">
        <v>56</v>
      </c>
      <c r="N3882" s="38" t="s">
        <v>56</v>
      </c>
      <c r="O3882" s="38" t="s">
        <v>56</v>
      </c>
      <c r="P3882" s="38">
        <v>0</v>
      </c>
    </row>
    <row r="3883" spans="1:16" x14ac:dyDescent="0.3">
      <c r="A3883" s="38">
        <v>20131008.5</v>
      </c>
      <c r="B3883" s="38">
        <v>2456574</v>
      </c>
      <c r="C3883" s="38" t="s">
        <v>13035</v>
      </c>
      <c r="D3883" s="38" t="s">
        <v>55</v>
      </c>
      <c r="E3883" s="43" t="s">
        <v>55</v>
      </c>
      <c r="F3883" s="38" t="s">
        <v>56</v>
      </c>
      <c r="G3883" s="38" t="s">
        <v>56</v>
      </c>
      <c r="H3883" s="38" t="s">
        <v>56</v>
      </c>
      <c r="I3883" s="38" t="s">
        <v>56</v>
      </c>
      <c r="J3883" s="38">
        <f t="shared" si="60"/>
        <v>2013.8068000000003</v>
      </c>
      <c r="K3883" s="44">
        <v>0</v>
      </c>
      <c r="L3883" s="38" t="s">
        <v>56</v>
      </c>
      <c r="M3883" s="38" t="s">
        <v>56</v>
      </c>
      <c r="N3883" s="38" t="s">
        <v>56</v>
      </c>
      <c r="O3883" s="38" t="s">
        <v>56</v>
      </c>
      <c r="P3883" s="38">
        <v>0</v>
      </c>
    </row>
    <row r="3884" spans="1:16" x14ac:dyDescent="0.3">
      <c r="A3884" s="38">
        <v>20131009.5</v>
      </c>
      <c r="B3884" s="38">
        <v>2456575</v>
      </c>
      <c r="C3884" s="38" t="s">
        <v>13036</v>
      </c>
      <c r="D3884" s="38" t="s">
        <v>55</v>
      </c>
      <c r="E3884" s="43" t="s">
        <v>55</v>
      </c>
      <c r="F3884" s="38" t="s">
        <v>56</v>
      </c>
      <c r="G3884" s="38" t="s">
        <v>56</v>
      </c>
      <c r="H3884" s="38" t="s">
        <v>56</v>
      </c>
      <c r="I3884" s="38" t="s">
        <v>56</v>
      </c>
      <c r="J3884" s="38">
        <f t="shared" si="60"/>
        <v>2013.8076000000001</v>
      </c>
      <c r="K3884" s="44">
        <v>0</v>
      </c>
      <c r="L3884" s="38" t="s">
        <v>56</v>
      </c>
      <c r="M3884" s="38" t="s">
        <v>56</v>
      </c>
      <c r="N3884" s="38" t="s">
        <v>56</v>
      </c>
      <c r="O3884" s="38" t="s">
        <v>56</v>
      </c>
      <c r="P3884" s="38">
        <v>0</v>
      </c>
    </row>
    <row r="3885" spans="1:16" x14ac:dyDescent="0.3">
      <c r="A3885" s="38">
        <v>20131010.5</v>
      </c>
      <c r="B3885" s="38">
        <v>2456576</v>
      </c>
      <c r="C3885" s="38" t="s">
        <v>13037</v>
      </c>
      <c r="D3885" s="38" t="s">
        <v>55</v>
      </c>
      <c r="E3885" s="43" t="s">
        <v>55</v>
      </c>
      <c r="F3885" s="38" t="s">
        <v>56</v>
      </c>
      <c r="G3885" s="38" t="s">
        <v>56</v>
      </c>
      <c r="H3885" s="38" t="s">
        <v>56</v>
      </c>
      <c r="I3885" s="38" t="s">
        <v>56</v>
      </c>
      <c r="J3885" s="38">
        <f t="shared" si="60"/>
        <v>2013.8083999999999</v>
      </c>
      <c r="K3885" s="44">
        <v>0</v>
      </c>
      <c r="L3885" s="38" t="s">
        <v>56</v>
      </c>
      <c r="M3885" s="38" t="s">
        <v>56</v>
      </c>
      <c r="N3885" s="38" t="s">
        <v>56</v>
      </c>
      <c r="O3885" s="38" t="s">
        <v>56</v>
      </c>
      <c r="P3885" s="38">
        <v>0</v>
      </c>
    </row>
    <row r="3886" spans="1:16" x14ac:dyDescent="0.3">
      <c r="A3886" s="38">
        <v>20131011.5</v>
      </c>
      <c r="B3886" s="38">
        <v>2456577</v>
      </c>
      <c r="C3886" s="38" t="s">
        <v>13038</v>
      </c>
      <c r="D3886" s="38" t="s">
        <v>55</v>
      </c>
      <c r="E3886" s="43" t="s">
        <v>55</v>
      </c>
      <c r="F3886" s="38" t="s">
        <v>56</v>
      </c>
      <c r="G3886" s="38" t="s">
        <v>56</v>
      </c>
      <c r="H3886" s="38" t="s">
        <v>56</v>
      </c>
      <c r="I3886" s="38" t="s">
        <v>56</v>
      </c>
      <c r="J3886" s="38">
        <f t="shared" si="60"/>
        <v>2013.8091999999997</v>
      </c>
      <c r="K3886" s="44">
        <v>0</v>
      </c>
      <c r="L3886" s="38" t="s">
        <v>56</v>
      </c>
      <c r="M3886" s="38" t="s">
        <v>56</v>
      </c>
      <c r="N3886" s="38" t="s">
        <v>56</v>
      </c>
      <c r="O3886" s="38" t="s">
        <v>56</v>
      </c>
      <c r="P3886" s="38">
        <v>0</v>
      </c>
    </row>
    <row r="3887" spans="1:16" x14ac:dyDescent="0.3">
      <c r="A3887" s="38">
        <v>20131012.5</v>
      </c>
      <c r="B3887" s="38">
        <v>2456578</v>
      </c>
      <c r="C3887" s="38" t="s">
        <v>13039</v>
      </c>
      <c r="D3887" s="38" t="s">
        <v>55</v>
      </c>
      <c r="E3887" s="43" t="s">
        <v>55</v>
      </c>
      <c r="F3887" s="38" t="s">
        <v>56</v>
      </c>
      <c r="G3887" s="38" t="s">
        <v>56</v>
      </c>
      <c r="H3887" s="38" t="s">
        <v>56</v>
      </c>
      <c r="I3887" s="38" t="s">
        <v>56</v>
      </c>
      <c r="J3887" s="38">
        <f t="shared" si="60"/>
        <v>2013.8099999999995</v>
      </c>
      <c r="K3887" s="44">
        <v>0</v>
      </c>
      <c r="L3887" s="38" t="s">
        <v>56</v>
      </c>
      <c r="M3887" s="38" t="s">
        <v>56</v>
      </c>
      <c r="N3887" s="38" t="s">
        <v>56</v>
      </c>
      <c r="O3887" s="38" t="s">
        <v>56</v>
      </c>
      <c r="P3887" s="38">
        <v>0</v>
      </c>
    </row>
    <row r="3888" spans="1:16" x14ac:dyDescent="0.3">
      <c r="A3888" s="38">
        <v>20131013.5</v>
      </c>
      <c r="B3888" s="38">
        <v>2456579</v>
      </c>
      <c r="C3888" s="38" t="s">
        <v>13040</v>
      </c>
      <c r="D3888" s="38" t="s">
        <v>55</v>
      </c>
      <c r="E3888" s="43" t="s">
        <v>55</v>
      </c>
      <c r="F3888" s="38" t="s">
        <v>56</v>
      </c>
      <c r="G3888" s="38" t="s">
        <v>56</v>
      </c>
      <c r="H3888" s="38" t="s">
        <v>56</v>
      </c>
      <c r="I3888" s="38" t="s">
        <v>56</v>
      </c>
      <c r="J3888" s="38">
        <f t="shared" si="60"/>
        <v>2013.8107999999993</v>
      </c>
      <c r="K3888" s="44">
        <v>0</v>
      </c>
      <c r="L3888" s="38" t="s">
        <v>56</v>
      </c>
      <c r="M3888" s="38" t="s">
        <v>56</v>
      </c>
      <c r="N3888" s="38" t="s">
        <v>56</v>
      </c>
      <c r="O3888" s="38" t="s">
        <v>56</v>
      </c>
      <c r="P3888" s="38">
        <v>0</v>
      </c>
    </row>
    <row r="3889" spans="1:16" x14ac:dyDescent="0.3">
      <c r="A3889" s="38">
        <v>20131014.5</v>
      </c>
      <c r="B3889" s="38">
        <v>2456580</v>
      </c>
      <c r="C3889" s="38" t="s">
        <v>13041</v>
      </c>
      <c r="D3889" s="38" t="s">
        <v>55</v>
      </c>
      <c r="E3889" s="43" t="s">
        <v>55</v>
      </c>
      <c r="F3889" s="38" t="s">
        <v>56</v>
      </c>
      <c r="G3889" s="38" t="s">
        <v>56</v>
      </c>
      <c r="H3889" s="38" t="s">
        <v>56</v>
      </c>
      <c r="I3889" s="38" t="s">
        <v>56</v>
      </c>
      <c r="J3889" s="38">
        <f t="shared" si="60"/>
        <v>2013.8116000000009</v>
      </c>
      <c r="K3889" s="44">
        <v>0</v>
      </c>
      <c r="L3889" s="38" t="s">
        <v>56</v>
      </c>
      <c r="M3889" s="38" t="s">
        <v>56</v>
      </c>
      <c r="N3889" s="38" t="s">
        <v>56</v>
      </c>
      <c r="O3889" s="38" t="s">
        <v>56</v>
      </c>
      <c r="P3889" s="38">
        <v>0</v>
      </c>
    </row>
    <row r="3890" spans="1:16" x14ac:dyDescent="0.3">
      <c r="A3890" s="38">
        <v>20131015.5</v>
      </c>
      <c r="B3890" s="38">
        <v>2456581</v>
      </c>
      <c r="C3890" s="38" t="s">
        <v>13042</v>
      </c>
      <c r="D3890" s="38" t="s">
        <v>55</v>
      </c>
      <c r="E3890" s="43" t="s">
        <v>55</v>
      </c>
      <c r="F3890" s="38" t="s">
        <v>56</v>
      </c>
      <c r="G3890" s="38" t="s">
        <v>56</v>
      </c>
      <c r="H3890" s="38" t="s">
        <v>56</v>
      </c>
      <c r="I3890" s="38" t="s">
        <v>56</v>
      </c>
      <c r="J3890" s="38">
        <f t="shared" si="60"/>
        <v>2013.8124000000007</v>
      </c>
      <c r="K3890" s="44">
        <v>0</v>
      </c>
      <c r="L3890" s="38" t="s">
        <v>56</v>
      </c>
      <c r="M3890" s="38" t="s">
        <v>56</v>
      </c>
      <c r="N3890" s="38" t="s">
        <v>56</v>
      </c>
      <c r="O3890" s="38" t="s">
        <v>56</v>
      </c>
      <c r="P3890" s="38">
        <v>0</v>
      </c>
    </row>
    <row r="3891" spans="1:16" x14ac:dyDescent="0.3">
      <c r="A3891" s="38">
        <v>20131016.5</v>
      </c>
      <c r="B3891" s="38">
        <v>2456582</v>
      </c>
      <c r="C3891" s="38" t="s">
        <v>13043</v>
      </c>
      <c r="D3891" s="38" t="s">
        <v>55</v>
      </c>
      <c r="E3891" s="43" t="s">
        <v>55</v>
      </c>
      <c r="F3891" s="38" t="s">
        <v>56</v>
      </c>
      <c r="G3891" s="38" t="s">
        <v>56</v>
      </c>
      <c r="H3891" s="38" t="s">
        <v>56</v>
      </c>
      <c r="I3891" s="38" t="s">
        <v>56</v>
      </c>
      <c r="J3891" s="38">
        <f t="shared" si="60"/>
        <v>2013.8132000000005</v>
      </c>
      <c r="K3891" s="44">
        <v>0</v>
      </c>
      <c r="L3891" s="38" t="s">
        <v>56</v>
      </c>
      <c r="M3891" s="38" t="s">
        <v>56</v>
      </c>
      <c r="N3891" s="38" t="s">
        <v>56</v>
      </c>
      <c r="O3891" s="38" t="s">
        <v>56</v>
      </c>
      <c r="P3891" s="38">
        <v>0</v>
      </c>
    </row>
    <row r="3892" spans="1:16" x14ac:dyDescent="0.3">
      <c r="A3892" s="38">
        <v>20131017.5</v>
      </c>
      <c r="B3892" s="38">
        <v>2456583</v>
      </c>
      <c r="C3892" s="38" t="s">
        <v>13044</v>
      </c>
      <c r="D3892" s="38" t="s">
        <v>55</v>
      </c>
      <c r="E3892" s="43" t="s">
        <v>55</v>
      </c>
      <c r="F3892" s="38" t="s">
        <v>56</v>
      </c>
      <c r="G3892" s="38" t="s">
        <v>56</v>
      </c>
      <c r="H3892" s="38" t="s">
        <v>56</v>
      </c>
      <c r="I3892" s="38" t="s">
        <v>56</v>
      </c>
      <c r="J3892" s="38">
        <f t="shared" si="60"/>
        <v>2013.8140000000003</v>
      </c>
      <c r="K3892" s="44">
        <v>0</v>
      </c>
      <c r="L3892" s="38" t="s">
        <v>56</v>
      </c>
      <c r="M3892" s="38" t="s">
        <v>56</v>
      </c>
      <c r="N3892" s="38" t="s">
        <v>56</v>
      </c>
      <c r="O3892" s="38" t="s">
        <v>56</v>
      </c>
      <c r="P3892" s="38">
        <v>0</v>
      </c>
    </row>
    <row r="3893" spans="1:16" x14ac:dyDescent="0.3">
      <c r="A3893" s="38">
        <v>20131018.5</v>
      </c>
      <c r="B3893" s="38">
        <v>2456584</v>
      </c>
      <c r="C3893" s="38" t="s">
        <v>13045</v>
      </c>
      <c r="D3893" s="38" t="s">
        <v>55</v>
      </c>
      <c r="E3893" s="43" t="s">
        <v>55</v>
      </c>
      <c r="F3893" s="38" t="s">
        <v>56</v>
      </c>
      <c r="G3893" s="38" t="s">
        <v>56</v>
      </c>
      <c r="H3893" s="38" t="s">
        <v>56</v>
      </c>
      <c r="I3893" s="38" t="s">
        <v>56</v>
      </c>
      <c r="J3893" s="38">
        <f t="shared" si="60"/>
        <v>2013.8148000000001</v>
      </c>
      <c r="K3893" s="44">
        <v>0</v>
      </c>
      <c r="L3893" s="38" t="s">
        <v>56</v>
      </c>
      <c r="M3893" s="38" t="s">
        <v>56</v>
      </c>
      <c r="N3893" s="38" t="s">
        <v>56</v>
      </c>
      <c r="O3893" s="38" t="s">
        <v>56</v>
      </c>
      <c r="P3893" s="38">
        <v>0</v>
      </c>
    </row>
    <row r="3894" spans="1:16" x14ac:dyDescent="0.3">
      <c r="A3894" s="38">
        <v>20131019.5</v>
      </c>
      <c r="B3894" s="38">
        <v>2456585</v>
      </c>
      <c r="C3894" s="38" t="s">
        <v>13046</v>
      </c>
      <c r="D3894" s="38" t="s">
        <v>55</v>
      </c>
      <c r="E3894" s="43" t="s">
        <v>55</v>
      </c>
      <c r="F3894" s="38" t="s">
        <v>56</v>
      </c>
      <c r="G3894" s="38" t="s">
        <v>56</v>
      </c>
      <c r="H3894" s="38" t="s">
        <v>56</v>
      </c>
      <c r="I3894" s="38" t="s">
        <v>56</v>
      </c>
      <c r="J3894" s="38">
        <f t="shared" si="60"/>
        <v>2013.8155999999999</v>
      </c>
      <c r="K3894" s="44">
        <v>0</v>
      </c>
      <c r="L3894" s="38" t="s">
        <v>56</v>
      </c>
      <c r="M3894" s="38" t="s">
        <v>56</v>
      </c>
      <c r="N3894" s="38" t="s">
        <v>56</v>
      </c>
      <c r="O3894" s="38" t="s">
        <v>56</v>
      </c>
      <c r="P3894" s="38">
        <v>0</v>
      </c>
    </row>
    <row r="3895" spans="1:16" x14ac:dyDescent="0.3">
      <c r="A3895" s="38">
        <v>20131020.5</v>
      </c>
      <c r="B3895" s="38">
        <v>2456586</v>
      </c>
      <c r="C3895" s="38" t="s">
        <v>13047</v>
      </c>
      <c r="D3895" s="38" t="s">
        <v>55</v>
      </c>
      <c r="E3895" s="43" t="s">
        <v>55</v>
      </c>
      <c r="F3895" s="38" t="s">
        <v>56</v>
      </c>
      <c r="G3895" s="38" t="s">
        <v>56</v>
      </c>
      <c r="H3895" s="38" t="s">
        <v>56</v>
      </c>
      <c r="I3895" s="38" t="s">
        <v>56</v>
      </c>
      <c r="J3895" s="38">
        <f t="shared" si="60"/>
        <v>2013.8163999999997</v>
      </c>
      <c r="K3895" s="44">
        <v>0</v>
      </c>
      <c r="L3895" s="38" t="s">
        <v>56</v>
      </c>
      <c r="M3895" s="38" t="s">
        <v>56</v>
      </c>
      <c r="N3895" s="38" t="s">
        <v>56</v>
      </c>
      <c r="O3895" s="38" t="s">
        <v>56</v>
      </c>
      <c r="P3895" s="38">
        <v>0</v>
      </c>
    </row>
    <row r="3896" spans="1:16" x14ac:dyDescent="0.3">
      <c r="A3896" s="38">
        <v>20131021.5</v>
      </c>
      <c r="B3896" s="38">
        <v>2456587</v>
      </c>
      <c r="C3896" s="38" t="s">
        <v>13048</v>
      </c>
      <c r="D3896" s="38" t="s">
        <v>55</v>
      </c>
      <c r="E3896" s="43" t="s">
        <v>55</v>
      </c>
      <c r="F3896" s="38" t="s">
        <v>56</v>
      </c>
      <c r="G3896" s="38" t="s">
        <v>56</v>
      </c>
      <c r="H3896" s="38" t="s">
        <v>56</v>
      </c>
      <c r="I3896" s="38" t="s">
        <v>56</v>
      </c>
      <c r="J3896" s="38">
        <f t="shared" si="60"/>
        <v>2013.8171999999995</v>
      </c>
      <c r="K3896" s="44">
        <v>0</v>
      </c>
      <c r="L3896" s="38" t="s">
        <v>56</v>
      </c>
      <c r="M3896" s="38" t="s">
        <v>56</v>
      </c>
      <c r="N3896" s="38" t="s">
        <v>56</v>
      </c>
      <c r="O3896" s="38" t="s">
        <v>56</v>
      </c>
      <c r="P3896" s="38">
        <v>0</v>
      </c>
    </row>
    <row r="3897" spans="1:16" x14ac:dyDescent="0.3">
      <c r="A3897" s="38">
        <v>20131022.5</v>
      </c>
      <c r="B3897" s="38">
        <v>2456588</v>
      </c>
      <c r="C3897" s="38" t="s">
        <v>13049</v>
      </c>
      <c r="D3897" s="38" t="s">
        <v>55</v>
      </c>
      <c r="E3897" s="43" t="s">
        <v>55</v>
      </c>
      <c r="F3897" s="38" t="s">
        <v>56</v>
      </c>
      <c r="G3897" s="38" t="s">
        <v>56</v>
      </c>
      <c r="H3897" s="38" t="s">
        <v>56</v>
      </c>
      <c r="I3897" s="38" t="s">
        <v>56</v>
      </c>
      <c r="J3897" s="38">
        <f t="shared" si="60"/>
        <v>2013.8179999999993</v>
      </c>
      <c r="K3897" s="44">
        <v>0</v>
      </c>
      <c r="L3897" s="38" t="s">
        <v>56</v>
      </c>
      <c r="M3897" s="38" t="s">
        <v>56</v>
      </c>
      <c r="N3897" s="38" t="s">
        <v>56</v>
      </c>
      <c r="O3897" s="38" t="s">
        <v>56</v>
      </c>
      <c r="P3897" s="38">
        <v>0</v>
      </c>
    </row>
    <row r="3898" spans="1:16" x14ac:dyDescent="0.3">
      <c r="A3898" s="38">
        <v>20131023.5</v>
      </c>
      <c r="B3898" s="38">
        <v>2456589</v>
      </c>
      <c r="C3898" s="38" t="s">
        <v>13050</v>
      </c>
      <c r="D3898" s="38" t="s">
        <v>55</v>
      </c>
      <c r="E3898" s="43" t="s">
        <v>55</v>
      </c>
      <c r="F3898" s="38" t="s">
        <v>56</v>
      </c>
      <c r="G3898" s="38" t="s">
        <v>56</v>
      </c>
      <c r="H3898" s="38" t="s">
        <v>56</v>
      </c>
      <c r="I3898" s="38" t="s">
        <v>56</v>
      </c>
      <c r="J3898" s="38">
        <f t="shared" si="60"/>
        <v>2013.8187999999991</v>
      </c>
      <c r="K3898" s="44">
        <v>0</v>
      </c>
      <c r="L3898" s="38" t="s">
        <v>56</v>
      </c>
      <c r="M3898" s="38" t="s">
        <v>56</v>
      </c>
      <c r="N3898" s="38" t="s">
        <v>56</v>
      </c>
      <c r="O3898" s="38" t="s">
        <v>56</v>
      </c>
      <c r="P3898" s="38">
        <v>0</v>
      </c>
    </row>
    <row r="3899" spans="1:16" x14ac:dyDescent="0.3">
      <c r="A3899" s="38">
        <v>20131024.5</v>
      </c>
      <c r="B3899" s="38">
        <v>2456590</v>
      </c>
      <c r="C3899" s="38" t="s">
        <v>13051</v>
      </c>
      <c r="D3899" s="38" t="s">
        <v>55</v>
      </c>
      <c r="E3899" s="43" t="s">
        <v>55</v>
      </c>
      <c r="F3899" s="38" t="s">
        <v>56</v>
      </c>
      <c r="G3899" s="38" t="s">
        <v>56</v>
      </c>
      <c r="H3899" s="38" t="s">
        <v>56</v>
      </c>
      <c r="I3899" s="38" t="s">
        <v>56</v>
      </c>
      <c r="J3899" s="38">
        <f t="shared" si="60"/>
        <v>2013.8196000000007</v>
      </c>
      <c r="K3899" s="44">
        <v>0</v>
      </c>
      <c r="L3899" s="38" t="s">
        <v>56</v>
      </c>
      <c r="M3899" s="38" t="s">
        <v>56</v>
      </c>
      <c r="N3899" s="38" t="s">
        <v>56</v>
      </c>
      <c r="O3899" s="38" t="s">
        <v>56</v>
      </c>
      <c r="P3899" s="38">
        <v>0</v>
      </c>
    </row>
    <row r="3900" spans="1:16" x14ac:dyDescent="0.3">
      <c r="A3900" s="38">
        <v>20131025.5</v>
      </c>
      <c r="B3900" s="38">
        <v>2456591</v>
      </c>
      <c r="C3900" s="38" t="s">
        <v>13052</v>
      </c>
      <c r="D3900" s="38" t="s">
        <v>55</v>
      </c>
      <c r="E3900" s="43" t="s">
        <v>55</v>
      </c>
      <c r="F3900" s="38" t="s">
        <v>56</v>
      </c>
      <c r="G3900" s="38" t="s">
        <v>56</v>
      </c>
      <c r="H3900" s="38" t="s">
        <v>56</v>
      </c>
      <c r="I3900" s="38" t="s">
        <v>56</v>
      </c>
      <c r="J3900" s="38">
        <f t="shared" si="60"/>
        <v>2013.8204000000005</v>
      </c>
      <c r="K3900" s="44">
        <v>0</v>
      </c>
      <c r="L3900" s="38" t="s">
        <v>56</v>
      </c>
      <c r="M3900" s="38" t="s">
        <v>56</v>
      </c>
      <c r="N3900" s="38" t="s">
        <v>56</v>
      </c>
      <c r="O3900" s="38" t="s">
        <v>56</v>
      </c>
      <c r="P3900" s="38">
        <v>0</v>
      </c>
    </row>
    <row r="3901" spans="1:16" x14ac:dyDescent="0.3">
      <c r="A3901" s="38">
        <v>20131026.5</v>
      </c>
      <c r="B3901" s="38">
        <v>2456592</v>
      </c>
      <c r="C3901" s="38" t="s">
        <v>13053</v>
      </c>
      <c r="D3901" s="38" t="s">
        <v>55</v>
      </c>
      <c r="E3901" s="43" t="s">
        <v>55</v>
      </c>
      <c r="F3901" s="38" t="s">
        <v>56</v>
      </c>
      <c r="G3901" s="38" t="s">
        <v>56</v>
      </c>
      <c r="H3901" s="38" t="s">
        <v>56</v>
      </c>
      <c r="I3901" s="38" t="s">
        <v>56</v>
      </c>
      <c r="J3901" s="38">
        <f t="shared" si="60"/>
        <v>2013.8212000000003</v>
      </c>
      <c r="K3901" s="44">
        <v>0</v>
      </c>
      <c r="L3901" s="38" t="s">
        <v>56</v>
      </c>
      <c r="M3901" s="38" t="s">
        <v>56</v>
      </c>
      <c r="N3901" s="38" t="s">
        <v>56</v>
      </c>
      <c r="O3901" s="38" t="s">
        <v>56</v>
      </c>
      <c r="P3901" s="38">
        <v>0</v>
      </c>
    </row>
    <row r="3902" spans="1:16" x14ac:dyDescent="0.3">
      <c r="A3902" s="38">
        <v>20131027.5</v>
      </c>
      <c r="B3902" s="38">
        <v>2456593</v>
      </c>
      <c r="C3902" s="38" t="s">
        <v>13054</v>
      </c>
      <c r="D3902" s="38" t="s">
        <v>55</v>
      </c>
      <c r="E3902" s="43" t="s">
        <v>55</v>
      </c>
      <c r="F3902" s="38" t="s">
        <v>56</v>
      </c>
      <c r="G3902" s="38" t="s">
        <v>56</v>
      </c>
      <c r="H3902" s="38" t="s">
        <v>56</v>
      </c>
      <c r="I3902" s="38" t="s">
        <v>56</v>
      </c>
      <c r="J3902" s="38">
        <f t="shared" si="60"/>
        <v>2013.8220000000001</v>
      </c>
      <c r="K3902" s="44">
        <v>0</v>
      </c>
      <c r="L3902" s="38" t="s">
        <v>56</v>
      </c>
      <c r="M3902" s="38" t="s">
        <v>56</v>
      </c>
      <c r="N3902" s="38" t="s">
        <v>56</v>
      </c>
      <c r="O3902" s="38" t="s">
        <v>56</v>
      </c>
      <c r="P3902" s="38">
        <v>0</v>
      </c>
    </row>
    <row r="3903" spans="1:16" x14ac:dyDescent="0.3">
      <c r="A3903" s="38">
        <v>20131028.5</v>
      </c>
      <c r="B3903" s="38">
        <v>2456594</v>
      </c>
      <c r="C3903" s="38" t="s">
        <v>13055</v>
      </c>
      <c r="D3903" s="38" t="s">
        <v>55</v>
      </c>
      <c r="E3903" s="43" t="s">
        <v>55</v>
      </c>
      <c r="F3903" s="38" t="s">
        <v>56</v>
      </c>
      <c r="G3903" s="38" t="s">
        <v>56</v>
      </c>
      <c r="H3903" s="38" t="s">
        <v>56</v>
      </c>
      <c r="I3903" s="38" t="s">
        <v>56</v>
      </c>
      <c r="J3903" s="38">
        <f t="shared" si="60"/>
        <v>2013.8227999999999</v>
      </c>
      <c r="K3903" s="44">
        <v>0</v>
      </c>
      <c r="L3903" s="38" t="s">
        <v>56</v>
      </c>
      <c r="M3903" s="38" t="s">
        <v>56</v>
      </c>
      <c r="N3903" s="38" t="s">
        <v>56</v>
      </c>
      <c r="O3903" s="38" t="s">
        <v>56</v>
      </c>
      <c r="P3903" s="38">
        <v>0</v>
      </c>
    </row>
    <row r="3904" spans="1:16" x14ac:dyDescent="0.3">
      <c r="A3904" s="38">
        <v>20131029.5</v>
      </c>
      <c r="B3904" s="38">
        <v>2456595</v>
      </c>
      <c r="C3904" s="38" t="s">
        <v>13056</v>
      </c>
      <c r="D3904" s="38" t="s">
        <v>55</v>
      </c>
      <c r="E3904" s="43" t="s">
        <v>55</v>
      </c>
      <c r="F3904" s="38" t="s">
        <v>56</v>
      </c>
      <c r="G3904" s="38" t="s">
        <v>56</v>
      </c>
      <c r="H3904" s="38" t="s">
        <v>56</v>
      </c>
      <c r="I3904" s="38" t="s">
        <v>56</v>
      </c>
      <c r="J3904" s="38">
        <f t="shared" si="60"/>
        <v>2013.8235999999997</v>
      </c>
      <c r="K3904" s="44">
        <v>0</v>
      </c>
      <c r="L3904" s="38" t="s">
        <v>56</v>
      </c>
      <c r="M3904" s="38" t="s">
        <v>56</v>
      </c>
      <c r="N3904" s="38" t="s">
        <v>56</v>
      </c>
      <c r="O3904" s="38" t="s">
        <v>56</v>
      </c>
      <c r="P3904" s="38">
        <v>0</v>
      </c>
    </row>
    <row r="3905" spans="1:16" x14ac:dyDescent="0.3">
      <c r="A3905" s="38">
        <v>20131030.5</v>
      </c>
      <c r="B3905" s="38">
        <v>2456596</v>
      </c>
      <c r="C3905" s="38" t="s">
        <v>13057</v>
      </c>
      <c r="D3905" s="38" t="s">
        <v>55</v>
      </c>
      <c r="E3905" s="43" t="s">
        <v>55</v>
      </c>
      <c r="F3905" s="38" t="s">
        <v>56</v>
      </c>
      <c r="G3905" s="38" t="s">
        <v>56</v>
      </c>
      <c r="H3905" s="38" t="s">
        <v>56</v>
      </c>
      <c r="I3905" s="38" t="s">
        <v>56</v>
      </c>
      <c r="J3905" s="38">
        <f t="shared" si="60"/>
        <v>2013.8243999999995</v>
      </c>
      <c r="K3905" s="44">
        <v>0</v>
      </c>
      <c r="L3905" s="38" t="s">
        <v>56</v>
      </c>
      <c r="M3905" s="38" t="s">
        <v>56</v>
      </c>
      <c r="N3905" s="38" t="s">
        <v>56</v>
      </c>
      <c r="O3905" s="38" t="s">
        <v>56</v>
      </c>
      <c r="P3905" s="38">
        <v>0</v>
      </c>
    </row>
    <row r="3906" spans="1:16" x14ac:dyDescent="0.3">
      <c r="A3906" s="38">
        <v>20131031.5</v>
      </c>
      <c r="B3906" s="38">
        <v>2456597</v>
      </c>
      <c r="C3906" s="38" t="s">
        <v>13058</v>
      </c>
      <c r="D3906" s="38" t="s">
        <v>55</v>
      </c>
      <c r="E3906" s="43" t="s">
        <v>55</v>
      </c>
      <c r="F3906" s="38" t="s">
        <v>56</v>
      </c>
      <c r="G3906" s="38" t="s">
        <v>56</v>
      </c>
      <c r="H3906" s="38" t="s">
        <v>56</v>
      </c>
      <c r="I3906" s="38" t="s">
        <v>56</v>
      </c>
      <c r="J3906" s="38">
        <f t="shared" si="60"/>
        <v>2013.8251999999993</v>
      </c>
      <c r="K3906" s="44">
        <v>0</v>
      </c>
      <c r="L3906" s="38" t="s">
        <v>56</v>
      </c>
      <c r="M3906" s="38" t="s">
        <v>56</v>
      </c>
      <c r="N3906" s="38" t="s">
        <v>56</v>
      </c>
      <c r="O3906" s="38" t="s">
        <v>56</v>
      </c>
      <c r="P3906" s="38">
        <v>0</v>
      </c>
    </row>
    <row r="3907" spans="1:16" x14ac:dyDescent="0.3">
      <c r="A3907" s="38">
        <v>20131101.5</v>
      </c>
      <c r="B3907" s="38">
        <v>2456598</v>
      </c>
      <c r="C3907" s="38" t="s">
        <v>13059</v>
      </c>
      <c r="D3907" s="38" t="s">
        <v>55</v>
      </c>
      <c r="E3907" s="43" t="s">
        <v>55</v>
      </c>
      <c r="F3907" s="38" t="s">
        <v>56</v>
      </c>
      <c r="G3907" s="38" t="s">
        <v>56</v>
      </c>
      <c r="H3907" s="38" t="s">
        <v>56</v>
      </c>
      <c r="I3907" s="38" t="s">
        <v>56</v>
      </c>
      <c r="J3907" s="38">
        <f t="shared" si="60"/>
        <v>2013.8811999999998</v>
      </c>
      <c r="K3907" s="44">
        <v>0</v>
      </c>
      <c r="L3907" s="38" t="s">
        <v>56</v>
      </c>
      <c r="M3907" s="38" t="s">
        <v>56</v>
      </c>
      <c r="N3907" s="38" t="s">
        <v>56</v>
      </c>
      <c r="O3907" s="38" t="s">
        <v>56</v>
      </c>
      <c r="P3907" s="38">
        <v>0</v>
      </c>
    </row>
    <row r="3908" spans="1:16" x14ac:dyDescent="0.3">
      <c r="A3908" s="38">
        <v>20131102.5</v>
      </c>
      <c r="B3908" s="38">
        <v>2456599</v>
      </c>
      <c r="C3908" s="38" t="s">
        <v>13060</v>
      </c>
      <c r="D3908" s="38" t="s">
        <v>55</v>
      </c>
      <c r="E3908" s="43" t="s">
        <v>55</v>
      </c>
      <c r="F3908" s="38" t="s">
        <v>56</v>
      </c>
      <c r="G3908" s="38" t="s">
        <v>56</v>
      </c>
      <c r="H3908" s="38" t="s">
        <v>56</v>
      </c>
      <c r="I3908" s="38" t="s">
        <v>56</v>
      </c>
      <c r="J3908" s="38">
        <f t="shared" si="60"/>
        <v>2013.8819999999996</v>
      </c>
      <c r="K3908" s="44">
        <v>0</v>
      </c>
      <c r="L3908" s="38" t="s">
        <v>56</v>
      </c>
      <c r="M3908" s="38" t="s">
        <v>56</v>
      </c>
      <c r="N3908" s="38" t="s">
        <v>56</v>
      </c>
      <c r="O3908" s="38" t="s">
        <v>56</v>
      </c>
      <c r="P3908" s="38">
        <v>0</v>
      </c>
    </row>
    <row r="3909" spans="1:16" x14ac:dyDescent="0.3">
      <c r="A3909" s="38">
        <v>20131103.5</v>
      </c>
      <c r="B3909" s="38">
        <v>2456600</v>
      </c>
      <c r="C3909" s="38" t="s">
        <v>13061</v>
      </c>
      <c r="D3909" s="38" t="s">
        <v>55</v>
      </c>
      <c r="E3909" s="43" t="s">
        <v>55</v>
      </c>
      <c r="F3909" s="38" t="s">
        <v>56</v>
      </c>
      <c r="G3909" s="38" t="s">
        <v>56</v>
      </c>
      <c r="H3909" s="38" t="s">
        <v>56</v>
      </c>
      <c r="I3909" s="38" t="s">
        <v>56</v>
      </c>
      <c r="J3909" s="38">
        <f t="shared" si="60"/>
        <v>2013.8827999999994</v>
      </c>
      <c r="K3909" s="44">
        <v>0</v>
      </c>
      <c r="L3909" s="38" t="s">
        <v>56</v>
      </c>
      <c r="M3909" s="38" t="s">
        <v>56</v>
      </c>
      <c r="N3909" s="38" t="s">
        <v>56</v>
      </c>
      <c r="O3909" s="38" t="s">
        <v>56</v>
      </c>
      <c r="P3909" s="38">
        <v>0</v>
      </c>
    </row>
    <row r="3910" spans="1:16" x14ac:dyDescent="0.3">
      <c r="A3910" s="38">
        <v>20131104.5</v>
      </c>
      <c r="B3910" s="38">
        <v>2456601</v>
      </c>
      <c r="C3910" s="38" t="s">
        <v>13062</v>
      </c>
      <c r="D3910" s="38" t="s">
        <v>55</v>
      </c>
      <c r="E3910" s="43" t="s">
        <v>55</v>
      </c>
      <c r="F3910" s="38" t="s">
        <v>56</v>
      </c>
      <c r="G3910" s="38" t="s">
        <v>56</v>
      </c>
      <c r="H3910" s="38" t="s">
        <v>56</v>
      </c>
      <c r="I3910" s="38" t="s">
        <v>56</v>
      </c>
      <c r="J3910" s="38">
        <f t="shared" ref="J3910:J3973" si="61">INT(A3910/10000)+8*(A3910/10000-INT(A3910/10000))</f>
        <v>2013.8835999999992</v>
      </c>
      <c r="K3910" s="44">
        <v>0</v>
      </c>
      <c r="L3910" s="38" t="s">
        <v>56</v>
      </c>
      <c r="M3910" s="38" t="s">
        <v>56</v>
      </c>
      <c r="N3910" s="38" t="s">
        <v>56</v>
      </c>
      <c r="O3910" s="38" t="s">
        <v>56</v>
      </c>
      <c r="P3910" s="38">
        <v>0</v>
      </c>
    </row>
    <row r="3911" spans="1:16" x14ac:dyDescent="0.3">
      <c r="A3911" s="38">
        <v>20131105.5</v>
      </c>
      <c r="B3911" s="38">
        <v>2456602</v>
      </c>
      <c r="C3911" s="38" t="s">
        <v>13063</v>
      </c>
      <c r="D3911" s="38" t="s">
        <v>55</v>
      </c>
      <c r="E3911" s="43" t="s">
        <v>55</v>
      </c>
      <c r="F3911" s="38" t="s">
        <v>56</v>
      </c>
      <c r="G3911" s="38" t="s">
        <v>56</v>
      </c>
      <c r="H3911" s="38" t="s">
        <v>56</v>
      </c>
      <c r="I3911" s="38" t="s">
        <v>56</v>
      </c>
      <c r="J3911" s="38">
        <f t="shared" si="61"/>
        <v>2013.8844000000008</v>
      </c>
      <c r="K3911" s="44">
        <v>0</v>
      </c>
      <c r="L3911" s="38" t="s">
        <v>56</v>
      </c>
      <c r="M3911" s="38" t="s">
        <v>56</v>
      </c>
      <c r="N3911" s="38" t="s">
        <v>56</v>
      </c>
      <c r="O3911" s="38" t="s">
        <v>56</v>
      </c>
      <c r="P3911" s="38">
        <v>0</v>
      </c>
    </row>
    <row r="3912" spans="1:16" x14ac:dyDescent="0.3">
      <c r="A3912" s="38">
        <v>20131106.5</v>
      </c>
      <c r="B3912" s="38">
        <v>2456603</v>
      </c>
      <c r="C3912" s="38" t="s">
        <v>13064</v>
      </c>
      <c r="D3912" s="38" t="s">
        <v>55</v>
      </c>
      <c r="E3912" s="43" t="s">
        <v>55</v>
      </c>
      <c r="F3912" s="38" t="s">
        <v>56</v>
      </c>
      <c r="G3912" s="38" t="s">
        <v>56</v>
      </c>
      <c r="H3912" s="38" t="s">
        <v>56</v>
      </c>
      <c r="I3912" s="38" t="s">
        <v>56</v>
      </c>
      <c r="J3912" s="38">
        <f t="shared" si="61"/>
        <v>2013.8852000000006</v>
      </c>
      <c r="K3912" s="44">
        <v>0</v>
      </c>
      <c r="L3912" s="38" t="s">
        <v>56</v>
      </c>
      <c r="M3912" s="38" t="s">
        <v>56</v>
      </c>
      <c r="N3912" s="38" t="s">
        <v>56</v>
      </c>
      <c r="O3912" s="38" t="s">
        <v>56</v>
      </c>
      <c r="P3912" s="38">
        <v>0</v>
      </c>
    </row>
    <row r="3913" spans="1:16" x14ac:dyDescent="0.3">
      <c r="A3913" s="38">
        <v>20131107.5</v>
      </c>
      <c r="B3913" s="38">
        <v>2456604</v>
      </c>
      <c r="C3913" s="38" t="s">
        <v>13065</v>
      </c>
      <c r="D3913" s="38" t="s">
        <v>55</v>
      </c>
      <c r="E3913" s="43" t="s">
        <v>55</v>
      </c>
      <c r="F3913" s="38" t="s">
        <v>56</v>
      </c>
      <c r="G3913" s="38" t="s">
        <v>56</v>
      </c>
      <c r="H3913" s="38" t="s">
        <v>56</v>
      </c>
      <c r="I3913" s="38" t="s">
        <v>56</v>
      </c>
      <c r="J3913" s="38">
        <f t="shared" si="61"/>
        <v>2013.8860000000004</v>
      </c>
      <c r="K3913" s="44">
        <v>0</v>
      </c>
      <c r="L3913" s="38" t="s">
        <v>56</v>
      </c>
      <c r="M3913" s="38" t="s">
        <v>56</v>
      </c>
      <c r="N3913" s="38" t="s">
        <v>56</v>
      </c>
      <c r="O3913" s="38" t="s">
        <v>56</v>
      </c>
      <c r="P3913" s="38">
        <v>0</v>
      </c>
    </row>
    <row r="3914" spans="1:16" x14ac:dyDescent="0.3">
      <c r="A3914" s="38">
        <v>20131108.5</v>
      </c>
      <c r="B3914" s="38">
        <v>2456605</v>
      </c>
      <c r="C3914" s="38" t="s">
        <v>13066</v>
      </c>
      <c r="D3914" s="38" t="s">
        <v>55</v>
      </c>
      <c r="E3914" s="43" t="s">
        <v>55</v>
      </c>
      <c r="F3914" s="38" t="s">
        <v>56</v>
      </c>
      <c r="G3914" s="38" t="s">
        <v>56</v>
      </c>
      <c r="H3914" s="38" t="s">
        <v>56</v>
      </c>
      <c r="I3914" s="38" t="s">
        <v>56</v>
      </c>
      <c r="J3914" s="38">
        <f t="shared" si="61"/>
        <v>2013.8868000000002</v>
      </c>
      <c r="K3914" s="44">
        <v>0</v>
      </c>
      <c r="L3914" s="38" t="s">
        <v>56</v>
      </c>
      <c r="M3914" s="38" t="s">
        <v>56</v>
      </c>
      <c r="N3914" s="38" t="s">
        <v>56</v>
      </c>
      <c r="O3914" s="38" t="s">
        <v>56</v>
      </c>
      <c r="P3914" s="38">
        <v>0</v>
      </c>
    </row>
    <row r="3915" spans="1:16" x14ac:dyDescent="0.3">
      <c r="A3915" s="38">
        <v>20131109.5</v>
      </c>
      <c r="B3915" s="38">
        <v>2456606</v>
      </c>
      <c r="C3915" s="38" t="s">
        <v>13067</v>
      </c>
      <c r="D3915" s="38" t="s">
        <v>55</v>
      </c>
      <c r="E3915" s="43" t="s">
        <v>55</v>
      </c>
      <c r="F3915" s="38" t="s">
        <v>56</v>
      </c>
      <c r="G3915" s="38" t="s">
        <v>56</v>
      </c>
      <c r="H3915" s="38" t="s">
        <v>56</v>
      </c>
      <c r="I3915" s="38" t="s">
        <v>56</v>
      </c>
      <c r="J3915" s="38">
        <f t="shared" si="61"/>
        <v>2013.8876</v>
      </c>
      <c r="K3915" s="44">
        <v>0</v>
      </c>
      <c r="L3915" s="38" t="s">
        <v>56</v>
      </c>
      <c r="M3915" s="38" t="s">
        <v>56</v>
      </c>
      <c r="N3915" s="38" t="s">
        <v>56</v>
      </c>
      <c r="O3915" s="38" t="s">
        <v>56</v>
      </c>
      <c r="P3915" s="38">
        <v>0</v>
      </c>
    </row>
    <row r="3916" spans="1:16" x14ac:dyDescent="0.3">
      <c r="A3916" s="38">
        <v>20131110.5</v>
      </c>
      <c r="B3916" s="38">
        <v>2456607</v>
      </c>
      <c r="C3916" s="38" t="s">
        <v>13068</v>
      </c>
      <c r="D3916" s="38" t="s">
        <v>55</v>
      </c>
      <c r="E3916" s="43" t="s">
        <v>55</v>
      </c>
      <c r="F3916" s="38" t="s">
        <v>56</v>
      </c>
      <c r="G3916" s="38" t="s">
        <v>56</v>
      </c>
      <c r="H3916" s="38" t="s">
        <v>56</v>
      </c>
      <c r="I3916" s="38" t="s">
        <v>56</v>
      </c>
      <c r="J3916" s="38">
        <f t="shared" si="61"/>
        <v>2013.8883999999998</v>
      </c>
      <c r="K3916" s="44">
        <v>0</v>
      </c>
      <c r="L3916" s="38" t="s">
        <v>56</v>
      </c>
      <c r="M3916" s="38" t="s">
        <v>56</v>
      </c>
      <c r="N3916" s="38" t="s">
        <v>56</v>
      </c>
      <c r="O3916" s="38" t="s">
        <v>56</v>
      </c>
      <c r="P3916" s="38">
        <v>0</v>
      </c>
    </row>
    <row r="3917" spans="1:16" x14ac:dyDescent="0.3">
      <c r="A3917" s="38">
        <v>20131111.5</v>
      </c>
      <c r="B3917" s="38">
        <v>2456608</v>
      </c>
      <c r="C3917" s="38" t="s">
        <v>13069</v>
      </c>
      <c r="D3917" s="38" t="s">
        <v>55</v>
      </c>
      <c r="E3917" s="43" t="s">
        <v>55</v>
      </c>
      <c r="F3917" s="38" t="s">
        <v>56</v>
      </c>
      <c r="G3917" s="38" t="s">
        <v>56</v>
      </c>
      <c r="H3917" s="38" t="s">
        <v>56</v>
      </c>
      <c r="I3917" s="38" t="s">
        <v>56</v>
      </c>
      <c r="J3917" s="38">
        <f t="shared" si="61"/>
        <v>2013.8891999999996</v>
      </c>
      <c r="K3917" s="44">
        <v>0</v>
      </c>
      <c r="L3917" s="38" t="s">
        <v>56</v>
      </c>
      <c r="M3917" s="38" t="s">
        <v>56</v>
      </c>
      <c r="N3917" s="38" t="s">
        <v>56</v>
      </c>
      <c r="O3917" s="38" t="s">
        <v>56</v>
      </c>
      <c r="P3917" s="38">
        <v>0</v>
      </c>
    </row>
    <row r="3918" spans="1:16" x14ac:dyDescent="0.3">
      <c r="A3918" s="38">
        <v>20131112.5</v>
      </c>
      <c r="B3918" s="38">
        <v>2456609</v>
      </c>
      <c r="C3918" s="38" t="s">
        <v>13070</v>
      </c>
      <c r="D3918" s="38" t="s">
        <v>55</v>
      </c>
      <c r="E3918" s="43" t="s">
        <v>55</v>
      </c>
      <c r="F3918" s="38" t="s">
        <v>56</v>
      </c>
      <c r="G3918" s="38" t="s">
        <v>56</v>
      </c>
      <c r="H3918" s="38" t="s">
        <v>56</v>
      </c>
      <c r="I3918" s="38" t="s">
        <v>56</v>
      </c>
      <c r="J3918" s="38">
        <f t="shared" si="61"/>
        <v>2013.8899999999994</v>
      </c>
      <c r="K3918" s="44">
        <v>0</v>
      </c>
      <c r="L3918" s="38" t="s">
        <v>56</v>
      </c>
      <c r="M3918" s="38" t="s">
        <v>56</v>
      </c>
      <c r="N3918" s="38" t="s">
        <v>56</v>
      </c>
      <c r="O3918" s="38" t="s">
        <v>56</v>
      </c>
      <c r="P3918" s="38">
        <v>0</v>
      </c>
    </row>
    <row r="3919" spans="1:16" x14ac:dyDescent="0.3">
      <c r="A3919" s="38">
        <v>20131113.5</v>
      </c>
      <c r="B3919" s="38">
        <v>2456610</v>
      </c>
      <c r="C3919" s="38" t="s">
        <v>13071</v>
      </c>
      <c r="D3919" s="38" t="s">
        <v>55</v>
      </c>
      <c r="E3919" s="43" t="s">
        <v>55</v>
      </c>
      <c r="F3919" s="38" t="s">
        <v>56</v>
      </c>
      <c r="G3919" s="38" t="s">
        <v>56</v>
      </c>
      <c r="H3919" s="38" t="s">
        <v>56</v>
      </c>
      <c r="I3919" s="38" t="s">
        <v>56</v>
      </c>
      <c r="J3919" s="38">
        <f t="shared" si="61"/>
        <v>2013.8907999999992</v>
      </c>
      <c r="K3919" s="44">
        <v>0</v>
      </c>
      <c r="L3919" s="38" t="s">
        <v>56</v>
      </c>
      <c r="M3919" s="38" t="s">
        <v>56</v>
      </c>
      <c r="N3919" s="38" t="s">
        <v>56</v>
      </c>
      <c r="O3919" s="38" t="s">
        <v>56</v>
      </c>
      <c r="P3919" s="38">
        <v>0</v>
      </c>
    </row>
    <row r="3920" spans="1:16" x14ac:dyDescent="0.3">
      <c r="A3920" s="38">
        <v>20131114.5</v>
      </c>
      <c r="B3920" s="38">
        <v>2456611</v>
      </c>
      <c r="C3920" s="38" t="s">
        <v>13072</v>
      </c>
      <c r="D3920" s="38" t="s">
        <v>55</v>
      </c>
      <c r="E3920" s="43" t="s">
        <v>55</v>
      </c>
      <c r="F3920" s="38" t="s">
        <v>56</v>
      </c>
      <c r="G3920" s="38" t="s">
        <v>56</v>
      </c>
      <c r="H3920" s="38" t="s">
        <v>56</v>
      </c>
      <c r="I3920" s="38" t="s">
        <v>56</v>
      </c>
      <c r="J3920" s="38">
        <f t="shared" si="61"/>
        <v>2013.8916000000008</v>
      </c>
      <c r="K3920" s="44">
        <v>0</v>
      </c>
      <c r="L3920" s="38" t="s">
        <v>56</v>
      </c>
      <c r="M3920" s="38" t="s">
        <v>56</v>
      </c>
      <c r="N3920" s="38" t="s">
        <v>56</v>
      </c>
      <c r="O3920" s="38" t="s">
        <v>56</v>
      </c>
      <c r="P3920" s="38">
        <v>0</v>
      </c>
    </row>
    <row r="3921" spans="1:16" x14ac:dyDescent="0.3">
      <c r="A3921" s="38">
        <v>20131115.5</v>
      </c>
      <c r="B3921" s="38">
        <v>2456612</v>
      </c>
      <c r="C3921" s="38" t="s">
        <v>13073</v>
      </c>
      <c r="D3921" s="38" t="s">
        <v>55</v>
      </c>
      <c r="E3921" s="43" t="s">
        <v>55</v>
      </c>
      <c r="F3921" s="38" t="s">
        <v>56</v>
      </c>
      <c r="G3921" s="38" t="s">
        <v>56</v>
      </c>
      <c r="H3921" s="38" t="s">
        <v>56</v>
      </c>
      <c r="I3921" s="38" t="s">
        <v>56</v>
      </c>
      <c r="J3921" s="38">
        <f t="shared" si="61"/>
        <v>2013.8924000000006</v>
      </c>
      <c r="K3921" s="44">
        <v>0</v>
      </c>
      <c r="L3921" s="38" t="s">
        <v>56</v>
      </c>
      <c r="M3921" s="38" t="s">
        <v>56</v>
      </c>
      <c r="N3921" s="38" t="s">
        <v>56</v>
      </c>
      <c r="O3921" s="38" t="s">
        <v>56</v>
      </c>
      <c r="P3921" s="38">
        <v>0</v>
      </c>
    </row>
    <row r="3922" spans="1:16" x14ac:dyDescent="0.3">
      <c r="A3922" s="38">
        <v>20131116.5</v>
      </c>
      <c r="B3922" s="38">
        <v>2456613</v>
      </c>
      <c r="C3922" s="38" t="s">
        <v>13074</v>
      </c>
      <c r="D3922" s="38" t="s">
        <v>55</v>
      </c>
      <c r="E3922" s="43" t="s">
        <v>55</v>
      </c>
      <c r="F3922" s="38" t="s">
        <v>56</v>
      </c>
      <c r="G3922" s="38" t="s">
        <v>56</v>
      </c>
      <c r="H3922" s="38" t="s">
        <v>56</v>
      </c>
      <c r="I3922" s="38" t="s">
        <v>56</v>
      </c>
      <c r="J3922" s="38">
        <f t="shared" si="61"/>
        <v>2013.8932000000004</v>
      </c>
      <c r="K3922" s="44">
        <v>0</v>
      </c>
      <c r="L3922" s="38" t="s">
        <v>56</v>
      </c>
      <c r="M3922" s="38" t="s">
        <v>56</v>
      </c>
      <c r="N3922" s="38" t="s">
        <v>56</v>
      </c>
      <c r="O3922" s="38" t="s">
        <v>56</v>
      </c>
      <c r="P3922" s="38">
        <v>0</v>
      </c>
    </row>
    <row r="3923" spans="1:16" x14ac:dyDescent="0.3">
      <c r="A3923" s="38">
        <v>20131117.5</v>
      </c>
      <c r="B3923" s="38">
        <v>2456614</v>
      </c>
      <c r="C3923" s="38" t="s">
        <v>13075</v>
      </c>
      <c r="D3923" s="38" t="s">
        <v>55</v>
      </c>
      <c r="E3923" s="43" t="s">
        <v>55</v>
      </c>
      <c r="F3923" s="38" t="s">
        <v>56</v>
      </c>
      <c r="G3923" s="38" t="s">
        <v>56</v>
      </c>
      <c r="H3923" s="38" t="s">
        <v>56</v>
      </c>
      <c r="I3923" s="38" t="s">
        <v>56</v>
      </c>
      <c r="J3923" s="38">
        <f t="shared" si="61"/>
        <v>2013.8940000000002</v>
      </c>
      <c r="K3923" s="44">
        <v>0</v>
      </c>
      <c r="L3923" s="38" t="s">
        <v>56</v>
      </c>
      <c r="M3923" s="38" t="s">
        <v>56</v>
      </c>
      <c r="N3923" s="38" t="s">
        <v>56</v>
      </c>
      <c r="O3923" s="38" t="s">
        <v>56</v>
      </c>
      <c r="P3923" s="38">
        <v>0</v>
      </c>
    </row>
    <row r="3924" spans="1:16" x14ac:dyDescent="0.3">
      <c r="A3924" s="38">
        <v>20131118.5</v>
      </c>
      <c r="B3924" s="38">
        <v>2456615</v>
      </c>
      <c r="C3924" s="38" t="s">
        <v>13076</v>
      </c>
      <c r="D3924" s="38" t="s">
        <v>55</v>
      </c>
      <c r="E3924" s="43" t="s">
        <v>55</v>
      </c>
      <c r="F3924" s="38" t="s">
        <v>56</v>
      </c>
      <c r="G3924" s="38" t="s">
        <v>56</v>
      </c>
      <c r="H3924" s="38" t="s">
        <v>56</v>
      </c>
      <c r="I3924" s="38" t="s">
        <v>56</v>
      </c>
      <c r="J3924" s="38">
        <f t="shared" si="61"/>
        <v>2013.8948</v>
      </c>
      <c r="K3924" s="44">
        <v>0</v>
      </c>
      <c r="L3924" s="38" t="s">
        <v>56</v>
      </c>
      <c r="M3924" s="38" t="s">
        <v>56</v>
      </c>
      <c r="N3924" s="38" t="s">
        <v>56</v>
      </c>
      <c r="O3924" s="38" t="s">
        <v>56</v>
      </c>
      <c r="P3924" s="38">
        <v>0</v>
      </c>
    </row>
    <row r="3925" spans="1:16" x14ac:dyDescent="0.3">
      <c r="A3925" s="38">
        <v>20131119.5</v>
      </c>
      <c r="B3925" s="38">
        <v>2456616</v>
      </c>
      <c r="C3925" s="38" t="s">
        <v>13077</v>
      </c>
      <c r="D3925" s="38" t="s">
        <v>55</v>
      </c>
      <c r="E3925" s="43" t="s">
        <v>55</v>
      </c>
      <c r="F3925" s="38" t="s">
        <v>56</v>
      </c>
      <c r="G3925" s="38" t="s">
        <v>56</v>
      </c>
      <c r="H3925" s="38" t="s">
        <v>56</v>
      </c>
      <c r="I3925" s="38" t="s">
        <v>56</v>
      </c>
      <c r="J3925" s="38">
        <f t="shared" si="61"/>
        <v>2013.8955999999998</v>
      </c>
      <c r="K3925" s="44">
        <v>0</v>
      </c>
      <c r="L3925" s="38" t="s">
        <v>56</v>
      </c>
      <c r="M3925" s="38" t="s">
        <v>56</v>
      </c>
      <c r="N3925" s="38" t="s">
        <v>56</v>
      </c>
      <c r="O3925" s="38" t="s">
        <v>56</v>
      </c>
      <c r="P3925" s="38">
        <v>0</v>
      </c>
    </row>
    <row r="3926" spans="1:16" x14ac:dyDescent="0.3">
      <c r="A3926" s="38">
        <v>20131120.5</v>
      </c>
      <c r="B3926" s="38">
        <v>2456617</v>
      </c>
      <c r="C3926" s="38" t="s">
        <v>13078</v>
      </c>
      <c r="D3926" s="38" t="s">
        <v>55</v>
      </c>
      <c r="E3926" s="43" t="s">
        <v>55</v>
      </c>
      <c r="F3926" s="38" t="s">
        <v>56</v>
      </c>
      <c r="G3926" s="38" t="s">
        <v>56</v>
      </c>
      <c r="H3926" s="38" t="s">
        <v>56</v>
      </c>
      <c r="I3926" s="38" t="s">
        <v>56</v>
      </c>
      <c r="J3926" s="38">
        <f t="shared" si="61"/>
        <v>2013.8963999999996</v>
      </c>
      <c r="K3926" s="44">
        <v>0</v>
      </c>
      <c r="L3926" s="38" t="s">
        <v>56</v>
      </c>
      <c r="M3926" s="38" t="s">
        <v>56</v>
      </c>
      <c r="N3926" s="38" t="s">
        <v>56</v>
      </c>
      <c r="O3926" s="38" t="s">
        <v>56</v>
      </c>
      <c r="P3926" s="38">
        <v>0</v>
      </c>
    </row>
    <row r="3927" spans="1:16" x14ac:dyDescent="0.3">
      <c r="A3927" s="38">
        <v>20131121.5</v>
      </c>
      <c r="B3927" s="38">
        <v>2456618</v>
      </c>
      <c r="C3927" s="38" t="s">
        <v>13079</v>
      </c>
      <c r="D3927" s="38" t="s">
        <v>55</v>
      </c>
      <c r="E3927" s="43" t="s">
        <v>55</v>
      </c>
      <c r="F3927" s="38" t="s">
        <v>56</v>
      </c>
      <c r="G3927" s="38" t="s">
        <v>56</v>
      </c>
      <c r="H3927" s="38" t="s">
        <v>56</v>
      </c>
      <c r="I3927" s="38" t="s">
        <v>56</v>
      </c>
      <c r="J3927" s="38">
        <f t="shared" si="61"/>
        <v>2013.8971999999994</v>
      </c>
      <c r="K3927" s="44">
        <v>0</v>
      </c>
      <c r="L3927" s="38" t="s">
        <v>56</v>
      </c>
      <c r="M3927" s="38" t="s">
        <v>56</v>
      </c>
      <c r="N3927" s="38" t="s">
        <v>56</v>
      </c>
      <c r="O3927" s="38" t="s">
        <v>56</v>
      </c>
      <c r="P3927" s="38">
        <v>0</v>
      </c>
    </row>
    <row r="3928" spans="1:16" x14ac:dyDescent="0.3">
      <c r="A3928" s="38">
        <v>20131122.5</v>
      </c>
      <c r="B3928" s="38">
        <v>2456619</v>
      </c>
      <c r="C3928" s="38" t="s">
        <v>13080</v>
      </c>
      <c r="D3928" s="38" t="s">
        <v>55</v>
      </c>
      <c r="E3928" s="43" t="s">
        <v>55</v>
      </c>
      <c r="F3928" s="38" t="s">
        <v>56</v>
      </c>
      <c r="G3928" s="38" t="s">
        <v>56</v>
      </c>
      <c r="H3928" s="38" t="s">
        <v>56</v>
      </c>
      <c r="I3928" s="38" t="s">
        <v>56</v>
      </c>
      <c r="J3928" s="38">
        <f t="shared" si="61"/>
        <v>2013.8979999999992</v>
      </c>
      <c r="K3928" s="44">
        <v>0</v>
      </c>
      <c r="L3928" s="38" t="s">
        <v>56</v>
      </c>
      <c r="M3928" s="38" t="s">
        <v>56</v>
      </c>
      <c r="N3928" s="38" t="s">
        <v>56</v>
      </c>
      <c r="O3928" s="38" t="s">
        <v>56</v>
      </c>
      <c r="P3928" s="38">
        <v>0</v>
      </c>
    </row>
    <row r="3929" spans="1:16" x14ac:dyDescent="0.3">
      <c r="A3929" s="38">
        <v>20131123.5</v>
      </c>
      <c r="B3929" s="38">
        <v>2456620</v>
      </c>
      <c r="C3929" s="38" t="s">
        <v>13081</v>
      </c>
      <c r="D3929" s="38" t="s">
        <v>55</v>
      </c>
      <c r="E3929" s="43" t="s">
        <v>55</v>
      </c>
      <c r="F3929" s="38" t="s">
        <v>56</v>
      </c>
      <c r="G3929" s="38" t="s">
        <v>56</v>
      </c>
      <c r="H3929" s="38" t="s">
        <v>56</v>
      </c>
      <c r="I3929" s="38" t="s">
        <v>56</v>
      </c>
      <c r="J3929" s="38">
        <f t="shared" si="61"/>
        <v>2013.8988000000008</v>
      </c>
      <c r="K3929" s="44">
        <v>0</v>
      </c>
      <c r="L3929" s="38" t="s">
        <v>56</v>
      </c>
      <c r="M3929" s="38" t="s">
        <v>56</v>
      </c>
      <c r="N3929" s="38" t="s">
        <v>56</v>
      </c>
      <c r="O3929" s="38" t="s">
        <v>56</v>
      </c>
      <c r="P3929" s="38">
        <v>0</v>
      </c>
    </row>
    <row r="3930" spans="1:16" x14ac:dyDescent="0.3">
      <c r="A3930" s="38">
        <v>20131124.5</v>
      </c>
      <c r="B3930" s="38">
        <v>2456621</v>
      </c>
      <c r="C3930" s="38" t="s">
        <v>13082</v>
      </c>
      <c r="D3930" s="38" t="s">
        <v>55</v>
      </c>
      <c r="E3930" s="43" t="s">
        <v>55</v>
      </c>
      <c r="F3930" s="38" t="s">
        <v>56</v>
      </c>
      <c r="G3930" s="38" t="s">
        <v>56</v>
      </c>
      <c r="H3930" s="38" t="s">
        <v>56</v>
      </c>
      <c r="I3930" s="38" t="s">
        <v>56</v>
      </c>
      <c r="J3930" s="38">
        <f t="shared" si="61"/>
        <v>2013.8996000000006</v>
      </c>
      <c r="K3930" s="44">
        <v>0</v>
      </c>
      <c r="L3930" s="38" t="s">
        <v>56</v>
      </c>
      <c r="M3930" s="38" t="s">
        <v>56</v>
      </c>
      <c r="N3930" s="38" t="s">
        <v>56</v>
      </c>
      <c r="O3930" s="38" t="s">
        <v>56</v>
      </c>
      <c r="P3930" s="38">
        <v>0</v>
      </c>
    </row>
    <row r="3931" spans="1:16" x14ac:dyDescent="0.3">
      <c r="A3931" s="38">
        <v>20131125.5</v>
      </c>
      <c r="B3931" s="38">
        <v>2456622</v>
      </c>
      <c r="C3931" s="38" t="s">
        <v>13083</v>
      </c>
      <c r="D3931" s="38" t="s">
        <v>55</v>
      </c>
      <c r="E3931" s="43" t="s">
        <v>55</v>
      </c>
      <c r="F3931" s="38" t="s">
        <v>56</v>
      </c>
      <c r="G3931" s="38" t="s">
        <v>56</v>
      </c>
      <c r="H3931" s="38" t="s">
        <v>56</v>
      </c>
      <c r="I3931" s="38" t="s">
        <v>56</v>
      </c>
      <c r="J3931" s="38">
        <f t="shared" si="61"/>
        <v>2013.9004000000004</v>
      </c>
      <c r="K3931" s="44">
        <v>0</v>
      </c>
      <c r="L3931" s="38" t="s">
        <v>56</v>
      </c>
      <c r="M3931" s="38" t="s">
        <v>56</v>
      </c>
      <c r="N3931" s="38" t="s">
        <v>56</v>
      </c>
      <c r="O3931" s="38" t="s">
        <v>56</v>
      </c>
      <c r="P3931" s="38">
        <v>0</v>
      </c>
    </row>
    <row r="3932" spans="1:16" x14ac:dyDescent="0.3">
      <c r="A3932" s="38">
        <v>20131126.5</v>
      </c>
      <c r="B3932" s="38">
        <v>2456623</v>
      </c>
      <c r="C3932" s="38" t="s">
        <v>13084</v>
      </c>
      <c r="D3932" s="38" t="s">
        <v>55</v>
      </c>
      <c r="E3932" s="43" t="s">
        <v>55</v>
      </c>
      <c r="F3932" s="38" t="s">
        <v>56</v>
      </c>
      <c r="G3932" s="38" t="s">
        <v>56</v>
      </c>
      <c r="H3932" s="38" t="s">
        <v>56</v>
      </c>
      <c r="I3932" s="38" t="s">
        <v>56</v>
      </c>
      <c r="J3932" s="38">
        <f t="shared" si="61"/>
        <v>2013.9012000000002</v>
      </c>
      <c r="K3932" s="44">
        <v>0</v>
      </c>
      <c r="L3932" s="38" t="s">
        <v>56</v>
      </c>
      <c r="M3932" s="38" t="s">
        <v>56</v>
      </c>
      <c r="N3932" s="38" t="s">
        <v>56</v>
      </c>
      <c r="O3932" s="38" t="s">
        <v>56</v>
      </c>
      <c r="P3932" s="38">
        <v>0</v>
      </c>
    </row>
    <row r="3933" spans="1:16" x14ac:dyDescent="0.3">
      <c r="A3933" s="38">
        <v>20131127.5</v>
      </c>
      <c r="B3933" s="38">
        <v>2456624</v>
      </c>
      <c r="C3933" s="38" t="s">
        <v>13085</v>
      </c>
      <c r="D3933" s="38" t="s">
        <v>55</v>
      </c>
      <c r="E3933" s="43" t="s">
        <v>55</v>
      </c>
      <c r="F3933" s="38" t="s">
        <v>56</v>
      </c>
      <c r="G3933" s="38" t="s">
        <v>56</v>
      </c>
      <c r="H3933" s="38" t="s">
        <v>56</v>
      </c>
      <c r="I3933" s="38" t="s">
        <v>56</v>
      </c>
      <c r="J3933" s="38">
        <f t="shared" si="61"/>
        <v>2013.902</v>
      </c>
      <c r="K3933" s="44">
        <v>0</v>
      </c>
      <c r="L3933" s="38" t="s">
        <v>56</v>
      </c>
      <c r="M3933" s="38" t="s">
        <v>56</v>
      </c>
      <c r="N3933" s="38" t="s">
        <v>56</v>
      </c>
      <c r="O3933" s="38" t="s">
        <v>56</v>
      </c>
      <c r="P3933" s="38">
        <v>0</v>
      </c>
    </row>
    <row r="3934" spans="1:16" x14ac:dyDescent="0.3">
      <c r="A3934" s="38">
        <v>20131128.5</v>
      </c>
      <c r="B3934" s="38">
        <v>2456625</v>
      </c>
      <c r="C3934" s="38" t="s">
        <v>13086</v>
      </c>
      <c r="D3934" s="38" t="s">
        <v>55</v>
      </c>
      <c r="E3934" s="43" t="s">
        <v>55</v>
      </c>
      <c r="F3934" s="38" t="s">
        <v>56</v>
      </c>
      <c r="G3934" s="38" t="s">
        <v>56</v>
      </c>
      <c r="H3934" s="38" t="s">
        <v>56</v>
      </c>
      <c r="I3934" s="38" t="s">
        <v>56</v>
      </c>
      <c r="J3934" s="38">
        <f t="shared" si="61"/>
        <v>2013.9027999999998</v>
      </c>
      <c r="K3934" s="44">
        <v>0</v>
      </c>
      <c r="L3934" s="38" t="s">
        <v>56</v>
      </c>
      <c r="M3934" s="38" t="s">
        <v>56</v>
      </c>
      <c r="N3934" s="38" t="s">
        <v>56</v>
      </c>
      <c r="O3934" s="38" t="s">
        <v>56</v>
      </c>
      <c r="P3934" s="38">
        <v>0</v>
      </c>
    </row>
    <row r="3935" spans="1:16" x14ac:dyDescent="0.3">
      <c r="A3935" s="38">
        <v>20131129.5</v>
      </c>
      <c r="B3935" s="38">
        <v>2456626</v>
      </c>
      <c r="C3935" s="38" t="s">
        <v>13087</v>
      </c>
      <c r="D3935" s="38" t="s">
        <v>55</v>
      </c>
      <c r="E3935" s="43" t="s">
        <v>55</v>
      </c>
      <c r="F3935" s="38" t="s">
        <v>56</v>
      </c>
      <c r="G3935" s="38" t="s">
        <v>56</v>
      </c>
      <c r="H3935" s="38" t="s">
        <v>56</v>
      </c>
      <c r="I3935" s="38" t="s">
        <v>56</v>
      </c>
      <c r="J3935" s="38">
        <f t="shared" si="61"/>
        <v>2013.9035999999996</v>
      </c>
      <c r="K3935" s="44">
        <v>0</v>
      </c>
      <c r="L3935" s="38" t="s">
        <v>56</v>
      </c>
      <c r="M3935" s="38" t="s">
        <v>56</v>
      </c>
      <c r="N3935" s="38" t="s">
        <v>56</v>
      </c>
      <c r="O3935" s="38" t="s">
        <v>56</v>
      </c>
      <c r="P3935" s="38">
        <v>0</v>
      </c>
    </row>
    <row r="3936" spans="1:16" x14ac:dyDescent="0.3">
      <c r="A3936" s="38">
        <v>20131130.5</v>
      </c>
      <c r="B3936" s="38">
        <v>2456627</v>
      </c>
      <c r="C3936" s="38" t="s">
        <v>13088</v>
      </c>
      <c r="D3936" s="38" t="s">
        <v>55</v>
      </c>
      <c r="E3936" s="43" t="s">
        <v>55</v>
      </c>
      <c r="F3936" s="38" t="s">
        <v>56</v>
      </c>
      <c r="G3936" s="38" t="s">
        <v>56</v>
      </c>
      <c r="H3936" s="38" t="s">
        <v>56</v>
      </c>
      <c r="I3936" s="38" t="s">
        <v>56</v>
      </c>
      <c r="J3936" s="38">
        <f t="shared" si="61"/>
        <v>2013.9043999999994</v>
      </c>
      <c r="K3936" s="44">
        <v>0</v>
      </c>
      <c r="L3936" s="38" t="s">
        <v>56</v>
      </c>
      <c r="M3936" s="38" t="s">
        <v>56</v>
      </c>
      <c r="N3936" s="38" t="s">
        <v>56</v>
      </c>
      <c r="O3936" s="38" t="s">
        <v>56</v>
      </c>
      <c r="P3936" s="38">
        <v>0</v>
      </c>
    </row>
    <row r="3937" spans="1:16" x14ac:dyDescent="0.3">
      <c r="A3937" s="38">
        <v>20131201.5</v>
      </c>
      <c r="B3937" s="38">
        <v>2456628</v>
      </c>
      <c r="C3937" s="38" t="s">
        <v>13089</v>
      </c>
      <c r="D3937" s="38" t="s">
        <v>55</v>
      </c>
      <c r="E3937" s="43" t="s">
        <v>55</v>
      </c>
      <c r="F3937" s="38" t="s">
        <v>56</v>
      </c>
      <c r="G3937" s="38" t="s">
        <v>56</v>
      </c>
      <c r="H3937" s="38" t="s">
        <v>56</v>
      </c>
      <c r="I3937" s="38" t="s">
        <v>56</v>
      </c>
      <c r="J3937" s="38">
        <f t="shared" si="61"/>
        <v>2013.9611999999997</v>
      </c>
      <c r="K3937" s="44">
        <v>0</v>
      </c>
      <c r="L3937" s="38" t="s">
        <v>56</v>
      </c>
      <c r="M3937" s="38" t="s">
        <v>56</v>
      </c>
      <c r="N3937" s="38" t="s">
        <v>56</v>
      </c>
      <c r="O3937" s="38" t="s">
        <v>56</v>
      </c>
      <c r="P3937" s="38">
        <v>0</v>
      </c>
    </row>
    <row r="3938" spans="1:16" x14ac:dyDescent="0.3">
      <c r="A3938" s="38">
        <v>20131202.5</v>
      </c>
      <c r="B3938" s="38">
        <v>2456629</v>
      </c>
      <c r="C3938" s="38" t="s">
        <v>13090</v>
      </c>
      <c r="D3938" s="38" t="s">
        <v>55</v>
      </c>
      <c r="E3938" s="43" t="s">
        <v>55</v>
      </c>
      <c r="F3938" s="38" t="s">
        <v>56</v>
      </c>
      <c r="G3938" s="38" t="s">
        <v>56</v>
      </c>
      <c r="H3938" s="38" t="s">
        <v>56</v>
      </c>
      <c r="I3938" s="38" t="s">
        <v>56</v>
      </c>
      <c r="J3938" s="38">
        <f t="shared" si="61"/>
        <v>2013.9619999999995</v>
      </c>
      <c r="K3938" s="44">
        <v>0</v>
      </c>
      <c r="L3938" s="38" t="s">
        <v>56</v>
      </c>
      <c r="M3938" s="38" t="s">
        <v>56</v>
      </c>
      <c r="N3938" s="38" t="s">
        <v>56</v>
      </c>
      <c r="O3938" s="38" t="s">
        <v>56</v>
      </c>
      <c r="P3938" s="38">
        <v>0</v>
      </c>
    </row>
    <row r="3939" spans="1:16" x14ac:dyDescent="0.3">
      <c r="A3939" s="38">
        <v>20131203.5</v>
      </c>
      <c r="B3939" s="38">
        <v>2456630</v>
      </c>
      <c r="C3939" s="38" t="s">
        <v>13091</v>
      </c>
      <c r="D3939" s="38" t="s">
        <v>55</v>
      </c>
      <c r="E3939" s="43" t="s">
        <v>55</v>
      </c>
      <c r="F3939" s="38" t="s">
        <v>56</v>
      </c>
      <c r="G3939" s="38" t="s">
        <v>56</v>
      </c>
      <c r="H3939" s="38" t="s">
        <v>56</v>
      </c>
      <c r="I3939" s="38" t="s">
        <v>56</v>
      </c>
      <c r="J3939" s="38">
        <f t="shared" si="61"/>
        <v>2013.9627999999993</v>
      </c>
      <c r="K3939" s="44">
        <v>0</v>
      </c>
      <c r="L3939" s="38" t="s">
        <v>56</v>
      </c>
      <c r="M3939" s="38" t="s">
        <v>56</v>
      </c>
      <c r="N3939" s="38" t="s">
        <v>56</v>
      </c>
      <c r="O3939" s="38" t="s">
        <v>56</v>
      </c>
      <c r="P3939" s="38">
        <v>0</v>
      </c>
    </row>
    <row r="3940" spans="1:16" x14ac:dyDescent="0.3">
      <c r="A3940" s="38">
        <v>20131204.5</v>
      </c>
      <c r="B3940" s="38">
        <v>2456631</v>
      </c>
      <c r="C3940" s="38" t="s">
        <v>13092</v>
      </c>
      <c r="D3940" s="38" t="s">
        <v>55</v>
      </c>
      <c r="E3940" s="43" t="s">
        <v>55</v>
      </c>
      <c r="F3940" s="38" t="s">
        <v>56</v>
      </c>
      <c r="G3940" s="38" t="s">
        <v>56</v>
      </c>
      <c r="H3940" s="38" t="s">
        <v>56</v>
      </c>
      <c r="I3940" s="38" t="s">
        <v>56</v>
      </c>
      <c r="J3940" s="38">
        <f t="shared" si="61"/>
        <v>2013.9635999999991</v>
      </c>
      <c r="K3940" s="44">
        <v>0</v>
      </c>
      <c r="L3940" s="38" t="s">
        <v>56</v>
      </c>
      <c r="M3940" s="38" t="s">
        <v>56</v>
      </c>
      <c r="N3940" s="38" t="s">
        <v>56</v>
      </c>
      <c r="O3940" s="38" t="s">
        <v>56</v>
      </c>
      <c r="P3940" s="38">
        <v>0</v>
      </c>
    </row>
    <row r="3941" spans="1:16" x14ac:dyDescent="0.3">
      <c r="A3941" s="38">
        <v>20131205.5</v>
      </c>
      <c r="B3941" s="38">
        <v>2456632</v>
      </c>
      <c r="C3941" s="38" t="s">
        <v>13093</v>
      </c>
      <c r="D3941" s="38" t="s">
        <v>55</v>
      </c>
      <c r="E3941" s="43" t="s">
        <v>55</v>
      </c>
      <c r="F3941" s="38" t="s">
        <v>56</v>
      </c>
      <c r="G3941" s="38" t="s">
        <v>56</v>
      </c>
      <c r="H3941" s="38" t="s">
        <v>56</v>
      </c>
      <c r="I3941" s="38" t="s">
        <v>56</v>
      </c>
      <c r="J3941" s="38">
        <f t="shared" si="61"/>
        <v>2013.9644000000008</v>
      </c>
      <c r="K3941" s="44">
        <v>0</v>
      </c>
      <c r="L3941" s="38" t="s">
        <v>56</v>
      </c>
      <c r="M3941" s="38" t="s">
        <v>56</v>
      </c>
      <c r="N3941" s="38" t="s">
        <v>56</v>
      </c>
      <c r="O3941" s="38" t="s">
        <v>56</v>
      </c>
      <c r="P3941" s="38">
        <v>0</v>
      </c>
    </row>
    <row r="3942" spans="1:16" x14ac:dyDescent="0.3">
      <c r="A3942" s="38">
        <v>20131206.5</v>
      </c>
      <c r="B3942" s="38">
        <v>2456633</v>
      </c>
      <c r="C3942" s="38" t="s">
        <v>13094</v>
      </c>
      <c r="D3942" s="38" t="s">
        <v>55</v>
      </c>
      <c r="E3942" s="43" t="s">
        <v>55</v>
      </c>
      <c r="F3942" s="38" t="s">
        <v>56</v>
      </c>
      <c r="G3942" s="38" t="s">
        <v>56</v>
      </c>
      <c r="H3942" s="38" t="s">
        <v>56</v>
      </c>
      <c r="I3942" s="38" t="s">
        <v>56</v>
      </c>
      <c r="J3942" s="38">
        <f t="shared" si="61"/>
        <v>2013.9652000000006</v>
      </c>
      <c r="K3942" s="44">
        <v>0</v>
      </c>
      <c r="L3942" s="38" t="s">
        <v>56</v>
      </c>
      <c r="M3942" s="38" t="s">
        <v>56</v>
      </c>
      <c r="N3942" s="38" t="s">
        <v>56</v>
      </c>
      <c r="O3942" s="38" t="s">
        <v>56</v>
      </c>
      <c r="P3942" s="38">
        <v>0</v>
      </c>
    </row>
    <row r="3943" spans="1:16" x14ac:dyDescent="0.3">
      <c r="A3943" s="38">
        <v>20131207.5</v>
      </c>
      <c r="B3943" s="38">
        <v>2456634</v>
      </c>
      <c r="C3943" s="38" t="s">
        <v>13095</v>
      </c>
      <c r="D3943" s="38" t="s">
        <v>55</v>
      </c>
      <c r="E3943" s="43" t="s">
        <v>55</v>
      </c>
      <c r="F3943" s="38" t="s">
        <v>56</v>
      </c>
      <c r="G3943" s="38" t="s">
        <v>56</v>
      </c>
      <c r="H3943" s="38" t="s">
        <v>56</v>
      </c>
      <c r="I3943" s="38" t="s">
        <v>56</v>
      </c>
      <c r="J3943" s="38">
        <f t="shared" si="61"/>
        <v>2013.9660000000003</v>
      </c>
      <c r="K3943" s="44">
        <v>0</v>
      </c>
      <c r="L3943" s="38" t="s">
        <v>56</v>
      </c>
      <c r="M3943" s="38" t="s">
        <v>56</v>
      </c>
      <c r="N3943" s="38" t="s">
        <v>56</v>
      </c>
      <c r="O3943" s="38" t="s">
        <v>56</v>
      </c>
      <c r="P3943" s="38">
        <v>0</v>
      </c>
    </row>
    <row r="3944" spans="1:16" x14ac:dyDescent="0.3">
      <c r="A3944" s="38">
        <v>20131208.5</v>
      </c>
      <c r="B3944" s="38">
        <v>2456635</v>
      </c>
      <c r="C3944" s="38" t="s">
        <v>13096</v>
      </c>
      <c r="D3944" s="38" t="s">
        <v>55</v>
      </c>
      <c r="E3944" s="43" t="s">
        <v>55</v>
      </c>
      <c r="F3944" s="38" t="s">
        <v>56</v>
      </c>
      <c r="G3944" s="38" t="s">
        <v>56</v>
      </c>
      <c r="H3944" s="38" t="s">
        <v>56</v>
      </c>
      <c r="I3944" s="38" t="s">
        <v>56</v>
      </c>
      <c r="J3944" s="38">
        <f t="shared" si="61"/>
        <v>2013.9668000000001</v>
      </c>
      <c r="K3944" s="44">
        <v>0</v>
      </c>
      <c r="L3944" s="38" t="s">
        <v>56</v>
      </c>
      <c r="M3944" s="38" t="s">
        <v>56</v>
      </c>
      <c r="N3944" s="38" t="s">
        <v>56</v>
      </c>
      <c r="O3944" s="38" t="s">
        <v>56</v>
      </c>
      <c r="P3944" s="38">
        <v>0</v>
      </c>
    </row>
    <row r="3945" spans="1:16" x14ac:dyDescent="0.3">
      <c r="A3945" s="38">
        <v>20131209.5</v>
      </c>
      <c r="B3945" s="38">
        <v>2456636</v>
      </c>
      <c r="C3945" s="38" t="s">
        <v>13097</v>
      </c>
      <c r="D3945" s="38" t="s">
        <v>55</v>
      </c>
      <c r="E3945" s="43" t="s">
        <v>55</v>
      </c>
      <c r="F3945" s="38" t="s">
        <v>56</v>
      </c>
      <c r="G3945" s="38" t="s">
        <v>56</v>
      </c>
      <c r="H3945" s="38" t="s">
        <v>56</v>
      </c>
      <c r="I3945" s="38" t="s">
        <v>56</v>
      </c>
      <c r="J3945" s="38">
        <f t="shared" si="61"/>
        <v>2013.9675999999999</v>
      </c>
      <c r="K3945" s="44">
        <v>0</v>
      </c>
      <c r="L3945" s="38" t="s">
        <v>56</v>
      </c>
      <c r="M3945" s="38" t="s">
        <v>56</v>
      </c>
      <c r="N3945" s="38" t="s">
        <v>56</v>
      </c>
      <c r="O3945" s="38" t="s">
        <v>56</v>
      </c>
      <c r="P3945" s="38">
        <v>0</v>
      </c>
    </row>
    <row r="3946" spans="1:16" x14ac:dyDescent="0.3">
      <c r="A3946" s="38">
        <v>20131210.5</v>
      </c>
      <c r="B3946" s="38">
        <v>2456637</v>
      </c>
      <c r="C3946" s="38" t="s">
        <v>13098</v>
      </c>
      <c r="D3946" s="38" t="s">
        <v>55</v>
      </c>
      <c r="E3946" s="43" t="s">
        <v>55</v>
      </c>
      <c r="F3946" s="38" t="s">
        <v>56</v>
      </c>
      <c r="G3946" s="38" t="s">
        <v>56</v>
      </c>
      <c r="H3946" s="38" t="s">
        <v>56</v>
      </c>
      <c r="I3946" s="38" t="s">
        <v>56</v>
      </c>
      <c r="J3946" s="38">
        <f t="shared" si="61"/>
        <v>2013.9683999999997</v>
      </c>
      <c r="K3946" s="44">
        <v>0</v>
      </c>
      <c r="L3946" s="38" t="s">
        <v>56</v>
      </c>
      <c r="M3946" s="38" t="s">
        <v>56</v>
      </c>
      <c r="N3946" s="38" t="s">
        <v>56</v>
      </c>
      <c r="O3946" s="38" t="s">
        <v>56</v>
      </c>
      <c r="P3946" s="38">
        <v>0</v>
      </c>
    </row>
    <row r="3947" spans="1:16" x14ac:dyDescent="0.3">
      <c r="A3947" s="38">
        <v>20131211.5</v>
      </c>
      <c r="B3947" s="38">
        <v>2456638</v>
      </c>
      <c r="C3947" s="38" t="s">
        <v>13099</v>
      </c>
      <c r="D3947" s="38" t="s">
        <v>55</v>
      </c>
      <c r="E3947" s="43" t="s">
        <v>55</v>
      </c>
      <c r="F3947" s="38" t="s">
        <v>56</v>
      </c>
      <c r="G3947" s="38" t="s">
        <v>56</v>
      </c>
      <c r="H3947" s="38" t="s">
        <v>56</v>
      </c>
      <c r="I3947" s="38" t="s">
        <v>56</v>
      </c>
      <c r="J3947" s="38">
        <f t="shared" si="61"/>
        <v>2013.9691999999995</v>
      </c>
      <c r="K3947" s="44">
        <v>0</v>
      </c>
      <c r="L3947" s="38" t="s">
        <v>56</v>
      </c>
      <c r="M3947" s="38" t="s">
        <v>56</v>
      </c>
      <c r="N3947" s="38" t="s">
        <v>56</v>
      </c>
      <c r="O3947" s="38" t="s">
        <v>56</v>
      </c>
      <c r="P3947" s="38">
        <v>0</v>
      </c>
    </row>
    <row r="3948" spans="1:16" x14ac:dyDescent="0.3">
      <c r="A3948" s="38">
        <v>20131212.5</v>
      </c>
      <c r="B3948" s="38">
        <v>2456639</v>
      </c>
      <c r="C3948" s="38" t="s">
        <v>13100</v>
      </c>
      <c r="D3948" s="38" t="s">
        <v>55</v>
      </c>
      <c r="E3948" s="43" t="s">
        <v>55</v>
      </c>
      <c r="F3948" s="38" t="s">
        <v>56</v>
      </c>
      <c r="G3948" s="38" t="s">
        <v>56</v>
      </c>
      <c r="H3948" s="38" t="s">
        <v>56</v>
      </c>
      <c r="I3948" s="38" t="s">
        <v>56</v>
      </c>
      <c r="J3948" s="38">
        <f t="shared" si="61"/>
        <v>2013.9699999999993</v>
      </c>
      <c r="K3948" s="44">
        <v>0</v>
      </c>
      <c r="L3948" s="38" t="s">
        <v>56</v>
      </c>
      <c r="M3948" s="38" t="s">
        <v>56</v>
      </c>
      <c r="N3948" s="38" t="s">
        <v>56</v>
      </c>
      <c r="O3948" s="38" t="s">
        <v>56</v>
      </c>
      <c r="P3948" s="38">
        <v>0</v>
      </c>
    </row>
    <row r="3949" spans="1:16" x14ac:dyDescent="0.3">
      <c r="A3949" s="38">
        <v>20131213.5</v>
      </c>
      <c r="B3949" s="38">
        <v>2456640</v>
      </c>
      <c r="C3949" s="38" t="s">
        <v>13101</v>
      </c>
      <c r="D3949" s="38" t="s">
        <v>55</v>
      </c>
      <c r="E3949" s="43" t="s">
        <v>55</v>
      </c>
      <c r="F3949" s="38" t="s">
        <v>56</v>
      </c>
      <c r="G3949" s="38" t="s">
        <v>56</v>
      </c>
      <c r="H3949" s="38" t="s">
        <v>56</v>
      </c>
      <c r="I3949" s="38" t="s">
        <v>56</v>
      </c>
      <c r="J3949" s="38">
        <f t="shared" si="61"/>
        <v>2013.9707999999991</v>
      </c>
      <c r="K3949" s="44">
        <v>0</v>
      </c>
      <c r="L3949" s="38" t="s">
        <v>56</v>
      </c>
      <c r="M3949" s="38" t="s">
        <v>56</v>
      </c>
      <c r="N3949" s="38" t="s">
        <v>56</v>
      </c>
      <c r="O3949" s="38" t="s">
        <v>56</v>
      </c>
      <c r="P3949" s="38">
        <v>0</v>
      </c>
    </row>
    <row r="3950" spans="1:16" x14ac:dyDescent="0.3">
      <c r="A3950" s="38">
        <v>20131214.5</v>
      </c>
      <c r="B3950" s="38">
        <v>2456641</v>
      </c>
      <c r="C3950" s="38" t="s">
        <v>13102</v>
      </c>
      <c r="D3950" s="38" t="s">
        <v>55</v>
      </c>
      <c r="E3950" s="43" t="s">
        <v>55</v>
      </c>
      <c r="F3950" s="38" t="s">
        <v>56</v>
      </c>
      <c r="G3950" s="38" t="s">
        <v>56</v>
      </c>
      <c r="H3950" s="38" t="s">
        <v>56</v>
      </c>
      <c r="I3950" s="38" t="s">
        <v>56</v>
      </c>
      <c r="J3950" s="38">
        <f t="shared" si="61"/>
        <v>2013.9716000000008</v>
      </c>
      <c r="K3950" s="44">
        <v>0</v>
      </c>
      <c r="L3950" s="38" t="s">
        <v>56</v>
      </c>
      <c r="M3950" s="38" t="s">
        <v>56</v>
      </c>
      <c r="N3950" s="38" t="s">
        <v>56</v>
      </c>
      <c r="O3950" s="38" t="s">
        <v>56</v>
      </c>
      <c r="P3950" s="38">
        <v>0</v>
      </c>
    </row>
    <row r="3951" spans="1:16" x14ac:dyDescent="0.3">
      <c r="A3951" s="38">
        <v>20131215.5</v>
      </c>
      <c r="B3951" s="38">
        <v>2456642</v>
      </c>
      <c r="C3951" s="38" t="s">
        <v>13103</v>
      </c>
      <c r="D3951" s="38" t="s">
        <v>55</v>
      </c>
      <c r="E3951" s="43" t="s">
        <v>55</v>
      </c>
      <c r="F3951" s="38" t="s">
        <v>56</v>
      </c>
      <c r="G3951" s="38" t="s">
        <v>56</v>
      </c>
      <c r="H3951" s="38" t="s">
        <v>56</v>
      </c>
      <c r="I3951" s="38" t="s">
        <v>56</v>
      </c>
      <c r="J3951" s="38">
        <f t="shared" si="61"/>
        <v>2013.9724000000006</v>
      </c>
      <c r="K3951" s="44">
        <v>0</v>
      </c>
      <c r="L3951" s="38" t="s">
        <v>56</v>
      </c>
      <c r="M3951" s="38" t="s">
        <v>56</v>
      </c>
      <c r="N3951" s="38" t="s">
        <v>56</v>
      </c>
      <c r="O3951" s="38" t="s">
        <v>56</v>
      </c>
      <c r="P3951" s="38">
        <v>0</v>
      </c>
    </row>
    <row r="3952" spans="1:16" x14ac:dyDescent="0.3">
      <c r="A3952" s="38">
        <v>20131216.5</v>
      </c>
      <c r="B3952" s="38">
        <v>2456643</v>
      </c>
      <c r="C3952" s="38" t="s">
        <v>13104</v>
      </c>
      <c r="D3952" s="38" t="s">
        <v>55</v>
      </c>
      <c r="E3952" s="43" t="s">
        <v>55</v>
      </c>
      <c r="F3952" s="38" t="s">
        <v>56</v>
      </c>
      <c r="G3952" s="38" t="s">
        <v>56</v>
      </c>
      <c r="H3952" s="38" t="s">
        <v>56</v>
      </c>
      <c r="I3952" s="38" t="s">
        <v>56</v>
      </c>
      <c r="J3952" s="38">
        <f t="shared" si="61"/>
        <v>2013.9732000000004</v>
      </c>
      <c r="K3952" s="44">
        <v>0</v>
      </c>
      <c r="L3952" s="38" t="s">
        <v>56</v>
      </c>
      <c r="M3952" s="38" t="s">
        <v>56</v>
      </c>
      <c r="N3952" s="38" t="s">
        <v>56</v>
      </c>
      <c r="O3952" s="38" t="s">
        <v>56</v>
      </c>
      <c r="P3952" s="38">
        <v>0</v>
      </c>
    </row>
    <row r="3953" spans="1:16" x14ac:dyDescent="0.3">
      <c r="A3953" s="38">
        <v>20131217.5</v>
      </c>
      <c r="B3953" s="38">
        <v>2456644</v>
      </c>
      <c r="C3953" s="38" t="s">
        <v>13105</v>
      </c>
      <c r="D3953" s="38" t="s">
        <v>55</v>
      </c>
      <c r="E3953" s="43" t="s">
        <v>55</v>
      </c>
      <c r="F3953" s="38" t="s">
        <v>56</v>
      </c>
      <c r="G3953" s="38" t="s">
        <v>56</v>
      </c>
      <c r="H3953" s="38" t="s">
        <v>56</v>
      </c>
      <c r="I3953" s="38" t="s">
        <v>56</v>
      </c>
      <c r="J3953" s="38">
        <f t="shared" si="61"/>
        <v>2013.9740000000002</v>
      </c>
      <c r="K3953" s="44">
        <v>0</v>
      </c>
      <c r="L3953" s="38" t="s">
        <v>56</v>
      </c>
      <c r="M3953" s="38" t="s">
        <v>56</v>
      </c>
      <c r="N3953" s="38" t="s">
        <v>56</v>
      </c>
      <c r="O3953" s="38" t="s">
        <v>56</v>
      </c>
      <c r="P3953" s="38">
        <v>0</v>
      </c>
    </row>
    <row r="3954" spans="1:16" x14ac:dyDescent="0.3">
      <c r="A3954" s="38">
        <v>20131218.5</v>
      </c>
      <c r="B3954" s="38">
        <v>2456645</v>
      </c>
      <c r="C3954" s="38" t="s">
        <v>13106</v>
      </c>
      <c r="D3954" s="38" t="s">
        <v>55</v>
      </c>
      <c r="E3954" s="43" t="s">
        <v>55</v>
      </c>
      <c r="F3954" s="38" t="s">
        <v>56</v>
      </c>
      <c r="G3954" s="38" t="s">
        <v>56</v>
      </c>
      <c r="H3954" s="38" t="s">
        <v>56</v>
      </c>
      <c r="I3954" s="38" t="s">
        <v>56</v>
      </c>
      <c r="J3954" s="38">
        <f t="shared" si="61"/>
        <v>2013.9748</v>
      </c>
      <c r="K3954" s="44">
        <v>0</v>
      </c>
      <c r="L3954" s="38" t="s">
        <v>56</v>
      </c>
      <c r="M3954" s="38" t="s">
        <v>56</v>
      </c>
      <c r="N3954" s="38" t="s">
        <v>56</v>
      </c>
      <c r="O3954" s="38" t="s">
        <v>56</v>
      </c>
      <c r="P3954" s="38">
        <v>0</v>
      </c>
    </row>
    <row r="3955" spans="1:16" x14ac:dyDescent="0.3">
      <c r="A3955" s="38">
        <v>20131219.5</v>
      </c>
      <c r="B3955" s="38">
        <v>2456646</v>
      </c>
      <c r="C3955" s="38" t="s">
        <v>13107</v>
      </c>
      <c r="D3955" s="38" t="s">
        <v>55</v>
      </c>
      <c r="E3955" s="43" t="s">
        <v>55</v>
      </c>
      <c r="F3955" s="38" t="s">
        <v>56</v>
      </c>
      <c r="G3955" s="38" t="s">
        <v>56</v>
      </c>
      <c r="H3955" s="38" t="s">
        <v>56</v>
      </c>
      <c r="I3955" s="38" t="s">
        <v>56</v>
      </c>
      <c r="J3955" s="38">
        <f t="shared" si="61"/>
        <v>2013.9755999999998</v>
      </c>
      <c r="K3955" s="44">
        <v>0</v>
      </c>
      <c r="L3955" s="38" t="s">
        <v>56</v>
      </c>
      <c r="M3955" s="38" t="s">
        <v>56</v>
      </c>
      <c r="N3955" s="38" t="s">
        <v>56</v>
      </c>
      <c r="O3955" s="38" t="s">
        <v>56</v>
      </c>
      <c r="P3955" s="38">
        <v>0</v>
      </c>
    </row>
    <row r="3956" spans="1:16" x14ac:dyDescent="0.3">
      <c r="A3956" s="38">
        <v>20131220.5</v>
      </c>
      <c r="B3956" s="38">
        <v>2456647</v>
      </c>
      <c r="C3956" s="38" t="s">
        <v>13108</v>
      </c>
      <c r="D3956" s="38" t="s">
        <v>55</v>
      </c>
      <c r="E3956" s="43" t="s">
        <v>55</v>
      </c>
      <c r="F3956" s="38" t="s">
        <v>56</v>
      </c>
      <c r="G3956" s="38" t="s">
        <v>56</v>
      </c>
      <c r="H3956" s="38" t="s">
        <v>56</v>
      </c>
      <c r="I3956" s="38" t="s">
        <v>56</v>
      </c>
      <c r="J3956" s="38">
        <f t="shared" si="61"/>
        <v>2013.9763999999996</v>
      </c>
      <c r="K3956" s="44">
        <v>0</v>
      </c>
      <c r="L3956" s="38" t="s">
        <v>56</v>
      </c>
      <c r="M3956" s="38" t="s">
        <v>56</v>
      </c>
      <c r="N3956" s="38" t="s">
        <v>56</v>
      </c>
      <c r="O3956" s="38" t="s">
        <v>56</v>
      </c>
      <c r="P3956" s="38">
        <v>0</v>
      </c>
    </row>
    <row r="3957" spans="1:16" x14ac:dyDescent="0.3">
      <c r="A3957" s="38">
        <v>20131221.5</v>
      </c>
      <c r="B3957" s="38">
        <v>2456648</v>
      </c>
      <c r="C3957" s="38" t="s">
        <v>13109</v>
      </c>
      <c r="D3957" s="38" t="s">
        <v>55</v>
      </c>
      <c r="E3957" s="43" t="s">
        <v>55</v>
      </c>
      <c r="F3957" s="38" t="s">
        <v>56</v>
      </c>
      <c r="G3957" s="38" t="s">
        <v>56</v>
      </c>
      <c r="H3957" s="38" t="s">
        <v>56</v>
      </c>
      <c r="I3957" s="38" t="s">
        <v>56</v>
      </c>
      <c r="J3957" s="38">
        <f t="shared" si="61"/>
        <v>2013.9771999999994</v>
      </c>
      <c r="K3957" s="44">
        <v>0</v>
      </c>
      <c r="L3957" s="38" t="s">
        <v>56</v>
      </c>
      <c r="M3957" s="38" t="s">
        <v>56</v>
      </c>
      <c r="N3957" s="38" t="s">
        <v>56</v>
      </c>
      <c r="O3957" s="38" t="s">
        <v>56</v>
      </c>
      <c r="P3957" s="38">
        <v>0</v>
      </c>
    </row>
    <row r="3958" spans="1:16" x14ac:dyDescent="0.3">
      <c r="A3958" s="38">
        <v>20131222.5</v>
      </c>
      <c r="B3958" s="38">
        <v>2456649</v>
      </c>
      <c r="C3958" s="38" t="s">
        <v>13110</v>
      </c>
      <c r="D3958" s="38" t="s">
        <v>13111</v>
      </c>
      <c r="E3958" s="43" t="s">
        <v>13112</v>
      </c>
      <c r="F3958" s="38" t="s">
        <v>5210</v>
      </c>
      <c r="G3958" s="38" t="s">
        <v>48</v>
      </c>
      <c r="H3958" s="38" t="s">
        <v>13113</v>
      </c>
      <c r="I3958" s="38" t="s">
        <v>12056</v>
      </c>
      <c r="J3958" s="38">
        <f t="shared" si="61"/>
        <v>2013.9779999999992</v>
      </c>
      <c r="K3958" s="44">
        <v>1406.8190999999999</v>
      </c>
      <c r="L3958" s="38" t="s">
        <v>12267</v>
      </c>
      <c r="M3958" s="38" t="s">
        <v>48</v>
      </c>
      <c r="N3958" s="38" t="s">
        <v>13114</v>
      </c>
      <c r="O3958" s="38" t="s">
        <v>11958</v>
      </c>
      <c r="P3958" s="38">
        <v>0</v>
      </c>
    </row>
    <row r="3959" spans="1:16" x14ac:dyDescent="0.3">
      <c r="A3959" s="38">
        <v>20131223.5</v>
      </c>
      <c r="B3959" s="38">
        <v>2456650</v>
      </c>
      <c r="C3959" s="38" t="s">
        <v>13115</v>
      </c>
      <c r="D3959" s="38" t="s">
        <v>2836</v>
      </c>
      <c r="E3959" s="43" t="s">
        <v>13116</v>
      </c>
      <c r="F3959" s="38" t="s">
        <v>241</v>
      </c>
      <c r="G3959" s="38" t="s">
        <v>48</v>
      </c>
      <c r="H3959" s="38" t="s">
        <v>5991</v>
      </c>
      <c r="I3959" s="38" t="s">
        <v>12917</v>
      </c>
      <c r="J3959" s="38">
        <f t="shared" si="61"/>
        <v>2013.9788000000008</v>
      </c>
      <c r="K3959" s="44">
        <v>1406.8670999999999</v>
      </c>
      <c r="L3959" s="38" t="s">
        <v>12267</v>
      </c>
      <c r="M3959" s="38" t="s">
        <v>48</v>
      </c>
      <c r="N3959" s="38" t="s">
        <v>13117</v>
      </c>
      <c r="O3959" s="38" t="s">
        <v>13118</v>
      </c>
      <c r="P3959" s="38">
        <v>0</v>
      </c>
    </row>
    <row r="3960" spans="1:16" x14ac:dyDescent="0.3">
      <c r="A3960" s="38">
        <v>20131224.5</v>
      </c>
      <c r="B3960" s="38">
        <v>2456651</v>
      </c>
      <c r="C3960" s="38" t="s">
        <v>13119</v>
      </c>
      <c r="D3960" s="38" t="s">
        <v>849</v>
      </c>
      <c r="E3960" s="43" t="s">
        <v>3374</v>
      </c>
      <c r="F3960" s="38" t="s">
        <v>241</v>
      </c>
      <c r="G3960" s="38" t="s">
        <v>48</v>
      </c>
      <c r="H3960" s="38" t="s">
        <v>13120</v>
      </c>
      <c r="I3960" s="38" t="s">
        <v>12632</v>
      </c>
      <c r="J3960" s="38">
        <f t="shared" si="61"/>
        <v>2013.9796000000006</v>
      </c>
      <c r="K3960" s="44">
        <v>1406.9637</v>
      </c>
      <c r="L3960" s="38" t="s">
        <v>12267</v>
      </c>
      <c r="M3960" s="38" t="s">
        <v>48</v>
      </c>
      <c r="N3960" s="38" t="s">
        <v>11669</v>
      </c>
      <c r="O3960" s="38" t="s">
        <v>13121</v>
      </c>
      <c r="P3960" s="38">
        <v>0</v>
      </c>
    </row>
    <row r="3961" spans="1:16" x14ac:dyDescent="0.3">
      <c r="A3961" s="38">
        <v>20131225.5</v>
      </c>
      <c r="B3961" s="38">
        <v>2456652</v>
      </c>
      <c r="C3961" s="38" t="s">
        <v>13122</v>
      </c>
      <c r="D3961" s="38" t="s">
        <v>2668</v>
      </c>
      <c r="E3961" s="43" t="s">
        <v>13123</v>
      </c>
      <c r="F3961" s="38" t="s">
        <v>5210</v>
      </c>
      <c r="G3961" s="38" t="s">
        <v>48</v>
      </c>
      <c r="H3961" s="38" t="s">
        <v>217</v>
      </c>
      <c r="I3961" s="38" t="s">
        <v>12497</v>
      </c>
      <c r="J3961" s="38">
        <f t="shared" si="61"/>
        <v>2013.9804000000004</v>
      </c>
      <c r="K3961" s="44">
        <v>1407.1836000000001</v>
      </c>
      <c r="L3961" s="38" t="s">
        <v>13124</v>
      </c>
      <c r="M3961" s="38" t="s">
        <v>48</v>
      </c>
      <c r="N3961" s="38" t="s">
        <v>2335</v>
      </c>
      <c r="O3961" s="38" t="s">
        <v>13125</v>
      </c>
      <c r="P3961" s="38">
        <v>0</v>
      </c>
    </row>
    <row r="3962" spans="1:16" x14ac:dyDescent="0.3">
      <c r="A3962" s="38">
        <v>20131226.5</v>
      </c>
      <c r="B3962" s="38">
        <v>2456653</v>
      </c>
      <c r="C3962" s="38" t="s">
        <v>13126</v>
      </c>
      <c r="D3962" s="38" t="s">
        <v>13127</v>
      </c>
      <c r="E3962" s="43" t="s">
        <v>11174</v>
      </c>
      <c r="F3962" s="38" t="s">
        <v>5210</v>
      </c>
      <c r="G3962" s="38" t="s">
        <v>48</v>
      </c>
      <c r="H3962" s="38" t="s">
        <v>3979</v>
      </c>
      <c r="I3962" s="38" t="s">
        <v>12510</v>
      </c>
      <c r="J3962" s="38">
        <f t="shared" si="61"/>
        <v>2013.9812000000002</v>
      </c>
      <c r="K3962" s="44">
        <v>1407.3459</v>
      </c>
      <c r="L3962" s="38" t="s">
        <v>13128</v>
      </c>
      <c r="M3962" s="38" t="s">
        <v>48</v>
      </c>
      <c r="N3962" s="38" t="s">
        <v>13129</v>
      </c>
      <c r="O3962" s="38" t="s">
        <v>13130</v>
      </c>
      <c r="P3962" s="38">
        <v>0</v>
      </c>
    </row>
    <row r="3963" spans="1:16" x14ac:dyDescent="0.3">
      <c r="A3963" s="38">
        <v>20131227.5</v>
      </c>
      <c r="B3963" s="38">
        <v>2456654</v>
      </c>
      <c r="C3963" s="38" t="s">
        <v>13131</v>
      </c>
      <c r="D3963" s="38" t="s">
        <v>712</v>
      </c>
      <c r="E3963" s="43" t="s">
        <v>13132</v>
      </c>
      <c r="F3963" s="38" t="s">
        <v>5210</v>
      </c>
      <c r="G3963" s="38" t="s">
        <v>48</v>
      </c>
      <c r="H3963" s="38" t="s">
        <v>7208</v>
      </c>
      <c r="I3963" s="38" t="s">
        <v>12497</v>
      </c>
      <c r="J3963" s="38">
        <f t="shared" si="61"/>
        <v>2013.982</v>
      </c>
      <c r="K3963" s="44">
        <v>1407.4784</v>
      </c>
      <c r="L3963" s="38" t="s">
        <v>13133</v>
      </c>
      <c r="M3963" s="38" t="s">
        <v>48</v>
      </c>
      <c r="N3963" s="38" t="s">
        <v>13134</v>
      </c>
      <c r="O3963" s="38" t="s">
        <v>13135</v>
      </c>
      <c r="P3963" s="38">
        <v>0</v>
      </c>
    </row>
    <row r="3964" spans="1:16" x14ac:dyDescent="0.3">
      <c r="A3964" s="38">
        <v>20131228.5</v>
      </c>
      <c r="B3964" s="38">
        <v>2456655</v>
      </c>
      <c r="C3964" s="38" t="s">
        <v>13136</v>
      </c>
      <c r="D3964" s="38" t="s">
        <v>10548</v>
      </c>
      <c r="E3964" s="43" t="s">
        <v>13137</v>
      </c>
      <c r="F3964" s="38" t="s">
        <v>5210</v>
      </c>
      <c r="G3964" s="38" t="s">
        <v>48</v>
      </c>
      <c r="H3964" s="38" t="s">
        <v>13138</v>
      </c>
      <c r="I3964" s="38" t="s">
        <v>11284</v>
      </c>
      <c r="J3964" s="38">
        <f t="shared" si="61"/>
        <v>2013.9827999999998</v>
      </c>
      <c r="K3964" s="44">
        <v>1407.5554</v>
      </c>
      <c r="L3964" s="38" t="s">
        <v>13133</v>
      </c>
      <c r="M3964" s="38" t="s">
        <v>48</v>
      </c>
      <c r="N3964" s="38" t="s">
        <v>927</v>
      </c>
      <c r="O3964" s="38" t="s">
        <v>13139</v>
      </c>
      <c r="P3964" s="38">
        <v>0</v>
      </c>
    </row>
    <row r="3965" spans="1:16" x14ac:dyDescent="0.3">
      <c r="A3965" s="38">
        <v>20131229.5</v>
      </c>
      <c r="B3965" s="38">
        <v>2456656</v>
      </c>
      <c r="C3965" s="38" t="s">
        <v>13140</v>
      </c>
      <c r="D3965" s="38" t="s">
        <v>55</v>
      </c>
      <c r="E3965" s="43" t="s">
        <v>55</v>
      </c>
      <c r="F3965" s="38" t="s">
        <v>56</v>
      </c>
      <c r="G3965" s="38" t="s">
        <v>56</v>
      </c>
      <c r="H3965" s="38" t="s">
        <v>56</v>
      </c>
      <c r="I3965" s="38" t="s">
        <v>56</v>
      </c>
      <c r="J3965" s="38">
        <f t="shared" si="61"/>
        <v>2013.9835999999996</v>
      </c>
      <c r="K3965" s="44">
        <v>0</v>
      </c>
      <c r="L3965" s="38" t="s">
        <v>56</v>
      </c>
      <c r="M3965" s="38" t="s">
        <v>56</v>
      </c>
      <c r="N3965" s="38" t="s">
        <v>56</v>
      </c>
      <c r="O3965" s="38" t="s">
        <v>56</v>
      </c>
      <c r="P3965" s="38">
        <v>0</v>
      </c>
    </row>
    <row r="3966" spans="1:16" x14ac:dyDescent="0.3">
      <c r="A3966" s="38">
        <v>20131230.5</v>
      </c>
      <c r="B3966" s="38">
        <v>2456657</v>
      </c>
      <c r="C3966" s="38" t="s">
        <v>13141</v>
      </c>
      <c r="D3966" s="38" t="s">
        <v>55</v>
      </c>
      <c r="E3966" s="43" t="s">
        <v>55</v>
      </c>
      <c r="F3966" s="38" t="s">
        <v>56</v>
      </c>
      <c r="G3966" s="38" t="s">
        <v>56</v>
      </c>
      <c r="H3966" s="38" t="s">
        <v>56</v>
      </c>
      <c r="I3966" s="38" t="s">
        <v>56</v>
      </c>
      <c r="J3966" s="38">
        <f t="shared" si="61"/>
        <v>2013.9843999999994</v>
      </c>
      <c r="K3966" s="44">
        <v>0</v>
      </c>
      <c r="L3966" s="38" t="s">
        <v>56</v>
      </c>
      <c r="M3966" s="38" t="s">
        <v>56</v>
      </c>
      <c r="N3966" s="38" t="s">
        <v>56</v>
      </c>
      <c r="O3966" s="38" t="s">
        <v>56</v>
      </c>
      <c r="P3966" s="38">
        <v>0</v>
      </c>
    </row>
    <row r="3967" spans="1:16" x14ac:dyDescent="0.3">
      <c r="A3967" s="38">
        <v>20131231.5</v>
      </c>
      <c r="B3967" s="38">
        <v>2456658</v>
      </c>
      <c r="C3967" s="38" t="s">
        <v>13142</v>
      </c>
      <c r="D3967" s="38" t="s">
        <v>55</v>
      </c>
      <c r="E3967" s="43" t="s">
        <v>55</v>
      </c>
      <c r="F3967" s="38" t="s">
        <v>56</v>
      </c>
      <c r="G3967" s="38" t="s">
        <v>56</v>
      </c>
      <c r="H3967" s="38" t="s">
        <v>56</v>
      </c>
      <c r="I3967" s="38" t="s">
        <v>56</v>
      </c>
      <c r="J3967" s="38">
        <f t="shared" si="61"/>
        <v>2013.9851999999992</v>
      </c>
      <c r="K3967" s="44">
        <v>0</v>
      </c>
      <c r="L3967" s="38" t="s">
        <v>56</v>
      </c>
      <c r="M3967" s="38" t="s">
        <v>56</v>
      </c>
      <c r="N3967" s="38" t="s">
        <v>56</v>
      </c>
      <c r="O3967" s="38" t="s">
        <v>56</v>
      </c>
      <c r="P3967" s="38">
        <v>0</v>
      </c>
    </row>
    <row r="3968" spans="1:16" x14ac:dyDescent="0.3">
      <c r="A3968" s="38">
        <v>20140101.5</v>
      </c>
      <c r="B3968" s="38">
        <v>2456659</v>
      </c>
      <c r="C3968" s="38" t="s">
        <v>13143</v>
      </c>
      <c r="D3968" s="38" t="s">
        <v>55</v>
      </c>
      <c r="E3968" s="43" t="s">
        <v>55</v>
      </c>
      <c r="F3968" s="38" t="s">
        <v>56</v>
      </c>
      <c r="G3968" s="38" t="s">
        <v>56</v>
      </c>
      <c r="H3968" s="38" t="s">
        <v>56</v>
      </c>
      <c r="I3968" s="38" t="s">
        <v>56</v>
      </c>
      <c r="J3968" s="38">
        <f t="shared" si="61"/>
        <v>2014.0812000000005</v>
      </c>
      <c r="K3968" s="44">
        <v>0</v>
      </c>
      <c r="L3968" s="38" t="s">
        <v>56</v>
      </c>
      <c r="M3968" s="38" t="s">
        <v>56</v>
      </c>
      <c r="N3968" s="38" t="s">
        <v>56</v>
      </c>
      <c r="O3968" s="38" t="s">
        <v>56</v>
      </c>
      <c r="P3968" s="38">
        <v>0</v>
      </c>
    </row>
    <row r="3969" spans="1:16" x14ac:dyDescent="0.3">
      <c r="A3969" s="38">
        <v>20140102.5</v>
      </c>
      <c r="B3969" s="38">
        <v>2456660</v>
      </c>
      <c r="C3969" s="38" t="s">
        <v>13144</v>
      </c>
      <c r="D3969" s="38" t="s">
        <v>55</v>
      </c>
      <c r="E3969" s="43" t="s">
        <v>55</v>
      </c>
      <c r="F3969" s="38" t="s">
        <v>56</v>
      </c>
      <c r="G3969" s="38" t="s">
        <v>56</v>
      </c>
      <c r="H3969" s="38" t="s">
        <v>56</v>
      </c>
      <c r="I3969" s="38" t="s">
        <v>56</v>
      </c>
      <c r="J3969" s="38">
        <f t="shared" si="61"/>
        <v>2014.0820000000003</v>
      </c>
      <c r="K3969" s="44">
        <v>0</v>
      </c>
      <c r="L3969" s="38" t="s">
        <v>56</v>
      </c>
      <c r="M3969" s="38" t="s">
        <v>56</v>
      </c>
      <c r="N3969" s="38" t="s">
        <v>56</v>
      </c>
      <c r="O3969" s="38" t="s">
        <v>56</v>
      </c>
      <c r="P3969" s="38">
        <v>0</v>
      </c>
    </row>
    <row r="3970" spans="1:16" x14ac:dyDescent="0.3">
      <c r="A3970" s="38">
        <v>20140103.5</v>
      </c>
      <c r="B3970" s="38">
        <v>2456661</v>
      </c>
      <c r="C3970" s="38" t="s">
        <v>13145</v>
      </c>
      <c r="D3970" s="38" t="s">
        <v>55</v>
      </c>
      <c r="E3970" s="43" t="s">
        <v>55</v>
      </c>
      <c r="F3970" s="38" t="s">
        <v>56</v>
      </c>
      <c r="G3970" s="38" t="s">
        <v>56</v>
      </c>
      <c r="H3970" s="38" t="s">
        <v>56</v>
      </c>
      <c r="I3970" s="38" t="s">
        <v>56</v>
      </c>
      <c r="J3970" s="38">
        <f t="shared" si="61"/>
        <v>2014.0828000000001</v>
      </c>
      <c r="K3970" s="44">
        <v>0</v>
      </c>
      <c r="L3970" s="38" t="s">
        <v>56</v>
      </c>
      <c r="M3970" s="38" t="s">
        <v>56</v>
      </c>
      <c r="N3970" s="38" t="s">
        <v>56</v>
      </c>
      <c r="O3970" s="38" t="s">
        <v>56</v>
      </c>
      <c r="P3970" s="38">
        <v>0</v>
      </c>
    </row>
    <row r="3971" spans="1:16" x14ac:dyDescent="0.3">
      <c r="A3971" s="38">
        <v>20140104.5</v>
      </c>
      <c r="B3971" s="38">
        <v>2456662</v>
      </c>
      <c r="C3971" s="38" t="s">
        <v>13146</v>
      </c>
      <c r="D3971" s="38" t="s">
        <v>55</v>
      </c>
      <c r="E3971" s="43" t="s">
        <v>55</v>
      </c>
      <c r="F3971" s="38" t="s">
        <v>56</v>
      </c>
      <c r="G3971" s="38" t="s">
        <v>56</v>
      </c>
      <c r="H3971" s="38" t="s">
        <v>56</v>
      </c>
      <c r="I3971" s="38" t="s">
        <v>56</v>
      </c>
      <c r="J3971" s="38">
        <f t="shared" si="61"/>
        <v>2014.0835999999999</v>
      </c>
      <c r="K3971" s="44">
        <v>0</v>
      </c>
      <c r="L3971" s="38" t="s">
        <v>56</v>
      </c>
      <c r="M3971" s="38" t="s">
        <v>56</v>
      </c>
      <c r="N3971" s="38" t="s">
        <v>56</v>
      </c>
      <c r="O3971" s="38" t="s">
        <v>56</v>
      </c>
      <c r="P3971" s="38">
        <v>0</v>
      </c>
    </row>
    <row r="3972" spans="1:16" x14ac:dyDescent="0.3">
      <c r="A3972" s="38">
        <v>20140105.5</v>
      </c>
      <c r="B3972" s="38">
        <v>2456663</v>
      </c>
      <c r="C3972" s="38" t="s">
        <v>13147</v>
      </c>
      <c r="D3972" s="38" t="s">
        <v>55</v>
      </c>
      <c r="E3972" s="43" t="s">
        <v>55</v>
      </c>
      <c r="F3972" s="38" t="s">
        <v>56</v>
      </c>
      <c r="G3972" s="38" t="s">
        <v>56</v>
      </c>
      <c r="H3972" s="38" t="s">
        <v>56</v>
      </c>
      <c r="I3972" s="38" t="s">
        <v>56</v>
      </c>
      <c r="J3972" s="38">
        <f t="shared" si="61"/>
        <v>2014.0843999999997</v>
      </c>
      <c r="K3972" s="44">
        <v>0</v>
      </c>
      <c r="L3972" s="38" t="s">
        <v>56</v>
      </c>
      <c r="M3972" s="38" t="s">
        <v>56</v>
      </c>
      <c r="N3972" s="38" t="s">
        <v>56</v>
      </c>
      <c r="O3972" s="38" t="s">
        <v>56</v>
      </c>
      <c r="P3972" s="38">
        <v>0</v>
      </c>
    </row>
    <row r="3973" spans="1:16" x14ac:dyDescent="0.3">
      <c r="A3973" s="38">
        <v>20140106.5</v>
      </c>
      <c r="B3973" s="38">
        <v>2456664</v>
      </c>
      <c r="C3973" s="38" t="s">
        <v>13148</v>
      </c>
      <c r="D3973" s="38" t="s">
        <v>55</v>
      </c>
      <c r="E3973" s="43" t="s">
        <v>55</v>
      </c>
      <c r="F3973" s="38" t="s">
        <v>56</v>
      </c>
      <c r="G3973" s="38" t="s">
        <v>56</v>
      </c>
      <c r="H3973" s="38" t="s">
        <v>56</v>
      </c>
      <c r="I3973" s="38" t="s">
        <v>56</v>
      </c>
      <c r="J3973" s="38">
        <f t="shared" si="61"/>
        <v>2014.0851999999995</v>
      </c>
      <c r="K3973" s="44">
        <v>0</v>
      </c>
      <c r="L3973" s="38" t="s">
        <v>56</v>
      </c>
      <c r="M3973" s="38" t="s">
        <v>56</v>
      </c>
      <c r="N3973" s="38" t="s">
        <v>56</v>
      </c>
      <c r="O3973" s="38" t="s">
        <v>56</v>
      </c>
      <c r="P3973" s="38">
        <v>0</v>
      </c>
    </row>
    <row r="3974" spans="1:16" x14ac:dyDescent="0.3">
      <c r="A3974" s="38">
        <v>20140107.5</v>
      </c>
      <c r="B3974" s="38">
        <v>2456665</v>
      </c>
      <c r="C3974" s="38" t="s">
        <v>13149</v>
      </c>
      <c r="D3974" s="38" t="s">
        <v>55</v>
      </c>
      <c r="E3974" s="43" t="s">
        <v>55</v>
      </c>
      <c r="F3974" s="38" t="s">
        <v>56</v>
      </c>
      <c r="G3974" s="38" t="s">
        <v>56</v>
      </c>
      <c r="H3974" s="38" t="s">
        <v>56</v>
      </c>
      <c r="I3974" s="38" t="s">
        <v>56</v>
      </c>
      <c r="J3974" s="38">
        <f t="shared" ref="J3974:J4037" si="62">INT(A3974/10000)+8*(A3974/10000-INT(A3974/10000))</f>
        <v>2014.0859999999993</v>
      </c>
      <c r="K3974" s="44">
        <v>0</v>
      </c>
      <c r="L3974" s="38" t="s">
        <v>56</v>
      </c>
      <c r="M3974" s="38" t="s">
        <v>56</v>
      </c>
      <c r="N3974" s="38" t="s">
        <v>56</v>
      </c>
      <c r="O3974" s="38" t="s">
        <v>56</v>
      </c>
      <c r="P3974" s="38">
        <v>0</v>
      </c>
    </row>
    <row r="3975" spans="1:16" x14ac:dyDescent="0.3">
      <c r="A3975" s="38">
        <v>20140108.5</v>
      </c>
      <c r="B3975" s="38">
        <v>2456666</v>
      </c>
      <c r="C3975" s="38" t="s">
        <v>13150</v>
      </c>
      <c r="D3975" s="38" t="s">
        <v>55</v>
      </c>
      <c r="E3975" s="43" t="s">
        <v>55</v>
      </c>
      <c r="F3975" s="38" t="s">
        <v>56</v>
      </c>
      <c r="G3975" s="38" t="s">
        <v>56</v>
      </c>
      <c r="H3975" s="38" t="s">
        <v>56</v>
      </c>
      <c r="I3975" s="38" t="s">
        <v>56</v>
      </c>
      <c r="J3975" s="38">
        <f t="shared" si="62"/>
        <v>2014.0867999999991</v>
      </c>
      <c r="K3975" s="44">
        <v>0</v>
      </c>
      <c r="L3975" s="38" t="s">
        <v>56</v>
      </c>
      <c r="M3975" s="38" t="s">
        <v>56</v>
      </c>
      <c r="N3975" s="38" t="s">
        <v>56</v>
      </c>
      <c r="O3975" s="38" t="s">
        <v>56</v>
      </c>
      <c r="P3975" s="38">
        <v>0</v>
      </c>
    </row>
    <row r="3976" spans="1:16" x14ac:dyDescent="0.3">
      <c r="A3976" s="38">
        <v>20140109.5</v>
      </c>
      <c r="B3976" s="38">
        <v>2456667</v>
      </c>
      <c r="C3976" s="38" t="s">
        <v>13151</v>
      </c>
      <c r="D3976" s="38" t="s">
        <v>55</v>
      </c>
      <c r="E3976" s="43" t="s">
        <v>55</v>
      </c>
      <c r="F3976" s="38" t="s">
        <v>56</v>
      </c>
      <c r="G3976" s="38" t="s">
        <v>56</v>
      </c>
      <c r="H3976" s="38" t="s">
        <v>56</v>
      </c>
      <c r="I3976" s="38" t="s">
        <v>56</v>
      </c>
      <c r="J3976" s="38">
        <f t="shared" si="62"/>
        <v>2014.0876000000007</v>
      </c>
      <c r="K3976" s="44">
        <v>0</v>
      </c>
      <c r="L3976" s="38" t="s">
        <v>56</v>
      </c>
      <c r="M3976" s="38" t="s">
        <v>56</v>
      </c>
      <c r="N3976" s="38" t="s">
        <v>56</v>
      </c>
      <c r="O3976" s="38" t="s">
        <v>56</v>
      </c>
      <c r="P3976" s="38">
        <v>0</v>
      </c>
    </row>
    <row r="3977" spans="1:16" x14ac:dyDescent="0.3">
      <c r="A3977" s="38">
        <v>20140110.5</v>
      </c>
      <c r="B3977" s="38">
        <v>2456668</v>
      </c>
      <c r="C3977" s="38" t="s">
        <v>13152</v>
      </c>
      <c r="D3977" s="38" t="s">
        <v>55</v>
      </c>
      <c r="E3977" s="43" t="s">
        <v>55</v>
      </c>
      <c r="F3977" s="38" t="s">
        <v>56</v>
      </c>
      <c r="G3977" s="38" t="s">
        <v>56</v>
      </c>
      <c r="H3977" s="38" t="s">
        <v>56</v>
      </c>
      <c r="I3977" s="38" t="s">
        <v>56</v>
      </c>
      <c r="J3977" s="38">
        <f t="shared" si="62"/>
        <v>2014.0884000000005</v>
      </c>
      <c r="K3977" s="44">
        <v>0</v>
      </c>
      <c r="L3977" s="38" t="s">
        <v>56</v>
      </c>
      <c r="M3977" s="38" t="s">
        <v>56</v>
      </c>
      <c r="N3977" s="38" t="s">
        <v>56</v>
      </c>
      <c r="O3977" s="38" t="s">
        <v>56</v>
      </c>
      <c r="P3977" s="38">
        <v>0</v>
      </c>
    </row>
    <row r="3978" spans="1:16" x14ac:dyDescent="0.3">
      <c r="A3978" s="38">
        <v>20140111.5</v>
      </c>
      <c r="B3978" s="38">
        <v>2456669</v>
      </c>
      <c r="C3978" s="38" t="s">
        <v>13153</v>
      </c>
      <c r="D3978" s="38" t="s">
        <v>55</v>
      </c>
      <c r="E3978" s="43" t="s">
        <v>55</v>
      </c>
      <c r="F3978" s="38" t="s">
        <v>56</v>
      </c>
      <c r="G3978" s="38" t="s">
        <v>56</v>
      </c>
      <c r="H3978" s="38" t="s">
        <v>56</v>
      </c>
      <c r="I3978" s="38" t="s">
        <v>56</v>
      </c>
      <c r="J3978" s="38">
        <f t="shared" si="62"/>
        <v>2014.0892000000003</v>
      </c>
      <c r="K3978" s="44">
        <v>0</v>
      </c>
      <c r="L3978" s="38" t="s">
        <v>56</v>
      </c>
      <c r="M3978" s="38" t="s">
        <v>56</v>
      </c>
      <c r="N3978" s="38" t="s">
        <v>56</v>
      </c>
      <c r="O3978" s="38" t="s">
        <v>56</v>
      </c>
      <c r="P3978" s="38">
        <v>0</v>
      </c>
    </row>
    <row r="3979" spans="1:16" x14ac:dyDescent="0.3">
      <c r="A3979" s="38">
        <v>20140112.5</v>
      </c>
      <c r="B3979" s="38">
        <v>2456670</v>
      </c>
      <c r="C3979" s="38" t="s">
        <v>13154</v>
      </c>
      <c r="D3979" s="38" t="s">
        <v>55</v>
      </c>
      <c r="E3979" s="43" t="s">
        <v>55</v>
      </c>
      <c r="F3979" s="38" t="s">
        <v>56</v>
      </c>
      <c r="G3979" s="38" t="s">
        <v>56</v>
      </c>
      <c r="H3979" s="38" t="s">
        <v>56</v>
      </c>
      <c r="I3979" s="38" t="s">
        <v>56</v>
      </c>
      <c r="J3979" s="38">
        <f t="shared" si="62"/>
        <v>2014.0900000000001</v>
      </c>
      <c r="K3979" s="44">
        <v>0</v>
      </c>
      <c r="L3979" s="38" t="s">
        <v>56</v>
      </c>
      <c r="M3979" s="38" t="s">
        <v>56</v>
      </c>
      <c r="N3979" s="38" t="s">
        <v>56</v>
      </c>
      <c r="O3979" s="38" t="s">
        <v>56</v>
      </c>
      <c r="P3979" s="38">
        <v>0</v>
      </c>
    </row>
    <row r="3980" spans="1:16" x14ac:dyDescent="0.3">
      <c r="A3980" s="38">
        <v>20140113.5</v>
      </c>
      <c r="B3980" s="38">
        <v>2456671</v>
      </c>
      <c r="C3980" s="38" t="s">
        <v>13155</v>
      </c>
      <c r="D3980" s="38" t="s">
        <v>55</v>
      </c>
      <c r="E3980" s="43" t="s">
        <v>55</v>
      </c>
      <c r="F3980" s="38" t="s">
        <v>56</v>
      </c>
      <c r="G3980" s="38" t="s">
        <v>56</v>
      </c>
      <c r="H3980" s="38" t="s">
        <v>56</v>
      </c>
      <c r="I3980" s="38" t="s">
        <v>56</v>
      </c>
      <c r="J3980" s="38">
        <f t="shared" si="62"/>
        <v>2014.0907999999999</v>
      </c>
      <c r="K3980" s="44">
        <v>0</v>
      </c>
      <c r="L3980" s="38" t="s">
        <v>56</v>
      </c>
      <c r="M3980" s="38" t="s">
        <v>56</v>
      </c>
      <c r="N3980" s="38" t="s">
        <v>56</v>
      </c>
      <c r="O3980" s="38" t="s">
        <v>56</v>
      </c>
      <c r="P3980" s="38">
        <v>0</v>
      </c>
    </row>
    <row r="3981" spans="1:16" x14ac:dyDescent="0.3">
      <c r="A3981" s="38">
        <v>20140114.5</v>
      </c>
      <c r="B3981" s="38">
        <v>2456672</v>
      </c>
      <c r="C3981" s="38" t="s">
        <v>13156</v>
      </c>
      <c r="D3981" s="38" t="s">
        <v>55</v>
      </c>
      <c r="E3981" s="43" t="s">
        <v>55</v>
      </c>
      <c r="F3981" s="38" t="s">
        <v>56</v>
      </c>
      <c r="G3981" s="38" t="s">
        <v>56</v>
      </c>
      <c r="H3981" s="38" t="s">
        <v>56</v>
      </c>
      <c r="I3981" s="38" t="s">
        <v>56</v>
      </c>
      <c r="J3981" s="38">
        <f t="shared" si="62"/>
        <v>2014.0915999999997</v>
      </c>
      <c r="K3981" s="44">
        <v>0</v>
      </c>
      <c r="L3981" s="38" t="s">
        <v>56</v>
      </c>
      <c r="M3981" s="38" t="s">
        <v>56</v>
      </c>
      <c r="N3981" s="38" t="s">
        <v>56</v>
      </c>
      <c r="O3981" s="38" t="s">
        <v>56</v>
      </c>
      <c r="P3981" s="38">
        <v>0</v>
      </c>
    </row>
    <row r="3982" spans="1:16" x14ac:dyDescent="0.3">
      <c r="A3982" s="38">
        <v>20140115.5</v>
      </c>
      <c r="B3982" s="38">
        <v>2456673</v>
      </c>
      <c r="C3982" s="38" t="s">
        <v>13157</v>
      </c>
      <c r="D3982" s="38" t="s">
        <v>55</v>
      </c>
      <c r="E3982" s="43" t="s">
        <v>55</v>
      </c>
      <c r="F3982" s="38" t="s">
        <v>56</v>
      </c>
      <c r="G3982" s="38" t="s">
        <v>56</v>
      </c>
      <c r="H3982" s="38" t="s">
        <v>56</v>
      </c>
      <c r="I3982" s="38" t="s">
        <v>56</v>
      </c>
      <c r="J3982" s="38">
        <f t="shared" si="62"/>
        <v>2014.0923999999995</v>
      </c>
      <c r="K3982" s="44">
        <v>0</v>
      </c>
      <c r="L3982" s="38" t="s">
        <v>56</v>
      </c>
      <c r="M3982" s="38" t="s">
        <v>56</v>
      </c>
      <c r="N3982" s="38" t="s">
        <v>56</v>
      </c>
      <c r="O3982" s="38" t="s">
        <v>56</v>
      </c>
      <c r="P3982" s="38">
        <v>0</v>
      </c>
    </row>
    <row r="3983" spans="1:16" x14ac:dyDescent="0.3">
      <c r="A3983" s="38">
        <v>20140116.5</v>
      </c>
      <c r="B3983" s="38">
        <v>2456674</v>
      </c>
      <c r="C3983" s="38" t="s">
        <v>13158</v>
      </c>
      <c r="D3983" s="38" t="s">
        <v>55</v>
      </c>
      <c r="E3983" s="43" t="s">
        <v>55</v>
      </c>
      <c r="F3983" s="38" t="s">
        <v>56</v>
      </c>
      <c r="G3983" s="38" t="s">
        <v>56</v>
      </c>
      <c r="H3983" s="38" t="s">
        <v>56</v>
      </c>
      <c r="I3983" s="38" t="s">
        <v>56</v>
      </c>
      <c r="J3983" s="38">
        <f t="shared" si="62"/>
        <v>2014.0931999999993</v>
      </c>
      <c r="K3983" s="44">
        <v>0</v>
      </c>
      <c r="L3983" s="38" t="s">
        <v>56</v>
      </c>
      <c r="M3983" s="38" t="s">
        <v>56</v>
      </c>
      <c r="N3983" s="38" t="s">
        <v>56</v>
      </c>
      <c r="O3983" s="38" t="s">
        <v>56</v>
      </c>
      <c r="P3983" s="38">
        <v>0</v>
      </c>
    </row>
    <row r="3984" spans="1:16" x14ac:dyDescent="0.3">
      <c r="A3984" s="38">
        <v>20140117.5</v>
      </c>
      <c r="B3984" s="38">
        <v>2456675</v>
      </c>
      <c r="C3984" s="38" t="s">
        <v>13159</v>
      </c>
      <c r="D3984" s="38" t="s">
        <v>55</v>
      </c>
      <c r="E3984" s="43" t="s">
        <v>55</v>
      </c>
      <c r="F3984" s="38" t="s">
        <v>56</v>
      </c>
      <c r="G3984" s="38" t="s">
        <v>56</v>
      </c>
      <c r="H3984" s="38" t="s">
        <v>56</v>
      </c>
      <c r="I3984" s="38" t="s">
        <v>56</v>
      </c>
      <c r="J3984" s="38">
        <f t="shared" si="62"/>
        <v>2014.0939999999991</v>
      </c>
      <c r="K3984" s="44">
        <v>0</v>
      </c>
      <c r="L3984" s="38" t="s">
        <v>56</v>
      </c>
      <c r="M3984" s="38" t="s">
        <v>56</v>
      </c>
      <c r="N3984" s="38" t="s">
        <v>56</v>
      </c>
      <c r="O3984" s="38" t="s">
        <v>56</v>
      </c>
      <c r="P3984" s="38">
        <v>0</v>
      </c>
    </row>
    <row r="3985" spans="1:16" x14ac:dyDescent="0.3">
      <c r="A3985" s="38">
        <v>20140118.5</v>
      </c>
      <c r="B3985" s="38">
        <v>2456676</v>
      </c>
      <c r="C3985" s="38" t="s">
        <v>13160</v>
      </c>
      <c r="D3985" s="38" t="s">
        <v>55</v>
      </c>
      <c r="E3985" s="43" t="s">
        <v>55</v>
      </c>
      <c r="F3985" s="38" t="s">
        <v>56</v>
      </c>
      <c r="G3985" s="38" t="s">
        <v>56</v>
      </c>
      <c r="H3985" s="38" t="s">
        <v>56</v>
      </c>
      <c r="I3985" s="38" t="s">
        <v>56</v>
      </c>
      <c r="J3985" s="38">
        <f t="shared" si="62"/>
        <v>2014.0948000000008</v>
      </c>
      <c r="K3985" s="44">
        <v>0</v>
      </c>
      <c r="L3985" s="38" t="s">
        <v>56</v>
      </c>
      <c r="M3985" s="38" t="s">
        <v>56</v>
      </c>
      <c r="N3985" s="38" t="s">
        <v>56</v>
      </c>
      <c r="O3985" s="38" t="s">
        <v>56</v>
      </c>
      <c r="P3985" s="38">
        <v>0</v>
      </c>
    </row>
    <row r="3986" spans="1:16" x14ac:dyDescent="0.3">
      <c r="A3986" s="38">
        <v>20140119.5</v>
      </c>
      <c r="B3986" s="38">
        <v>2456677</v>
      </c>
      <c r="C3986" s="38" t="s">
        <v>13161</v>
      </c>
      <c r="D3986" s="38" t="s">
        <v>55</v>
      </c>
      <c r="E3986" s="43" t="s">
        <v>55</v>
      </c>
      <c r="F3986" s="38" t="s">
        <v>56</v>
      </c>
      <c r="G3986" s="38" t="s">
        <v>56</v>
      </c>
      <c r="H3986" s="38" t="s">
        <v>56</v>
      </c>
      <c r="I3986" s="38" t="s">
        <v>56</v>
      </c>
      <c r="J3986" s="38">
        <f t="shared" si="62"/>
        <v>2014.0956000000006</v>
      </c>
      <c r="K3986" s="44">
        <v>0</v>
      </c>
      <c r="L3986" s="38" t="s">
        <v>56</v>
      </c>
      <c r="M3986" s="38" t="s">
        <v>56</v>
      </c>
      <c r="N3986" s="38" t="s">
        <v>56</v>
      </c>
      <c r="O3986" s="38" t="s">
        <v>56</v>
      </c>
      <c r="P3986" s="38">
        <v>0</v>
      </c>
    </row>
    <row r="3987" spans="1:16" x14ac:dyDescent="0.3">
      <c r="A3987" s="38">
        <v>20140120.5</v>
      </c>
      <c r="B3987" s="38">
        <v>2456678</v>
      </c>
      <c r="C3987" s="38" t="s">
        <v>13162</v>
      </c>
      <c r="D3987" s="38" t="s">
        <v>55</v>
      </c>
      <c r="E3987" s="43" t="s">
        <v>55</v>
      </c>
      <c r="F3987" s="38" t="s">
        <v>56</v>
      </c>
      <c r="G3987" s="38" t="s">
        <v>56</v>
      </c>
      <c r="H3987" s="38" t="s">
        <v>56</v>
      </c>
      <c r="I3987" s="38" t="s">
        <v>56</v>
      </c>
      <c r="J3987" s="38">
        <f t="shared" si="62"/>
        <v>2014.0964000000004</v>
      </c>
      <c r="K3987" s="44">
        <v>0</v>
      </c>
      <c r="L3987" s="38" t="s">
        <v>56</v>
      </c>
      <c r="M3987" s="38" t="s">
        <v>56</v>
      </c>
      <c r="N3987" s="38" t="s">
        <v>56</v>
      </c>
      <c r="O3987" s="38" t="s">
        <v>56</v>
      </c>
      <c r="P3987" s="38">
        <v>0</v>
      </c>
    </row>
    <row r="3988" spans="1:16" x14ac:dyDescent="0.3">
      <c r="A3988" s="38">
        <v>20140121.5</v>
      </c>
      <c r="B3988" s="38">
        <v>2456679</v>
      </c>
      <c r="C3988" s="38" t="s">
        <v>13163</v>
      </c>
      <c r="D3988" s="38" t="s">
        <v>55</v>
      </c>
      <c r="E3988" s="43" t="s">
        <v>55</v>
      </c>
      <c r="F3988" s="38" t="s">
        <v>56</v>
      </c>
      <c r="G3988" s="38" t="s">
        <v>56</v>
      </c>
      <c r="H3988" s="38" t="s">
        <v>56</v>
      </c>
      <c r="I3988" s="38" t="s">
        <v>56</v>
      </c>
      <c r="J3988" s="38">
        <f t="shared" si="62"/>
        <v>2014.0972000000002</v>
      </c>
      <c r="K3988" s="44">
        <v>0</v>
      </c>
      <c r="L3988" s="38" t="s">
        <v>56</v>
      </c>
      <c r="M3988" s="38" t="s">
        <v>56</v>
      </c>
      <c r="N3988" s="38" t="s">
        <v>56</v>
      </c>
      <c r="O3988" s="38" t="s">
        <v>56</v>
      </c>
      <c r="P3988" s="38">
        <v>0</v>
      </c>
    </row>
    <row r="3989" spans="1:16" x14ac:dyDescent="0.3">
      <c r="A3989" s="38">
        <v>20140122.5</v>
      </c>
      <c r="B3989" s="38">
        <v>2456680</v>
      </c>
      <c r="C3989" s="38" t="s">
        <v>13164</v>
      </c>
      <c r="D3989" s="38" t="s">
        <v>55</v>
      </c>
      <c r="E3989" s="43" t="s">
        <v>55</v>
      </c>
      <c r="F3989" s="38" t="s">
        <v>56</v>
      </c>
      <c r="G3989" s="38" t="s">
        <v>56</v>
      </c>
      <c r="H3989" s="38" t="s">
        <v>56</v>
      </c>
      <c r="I3989" s="38" t="s">
        <v>56</v>
      </c>
      <c r="J3989" s="38">
        <f t="shared" si="62"/>
        <v>2014.098</v>
      </c>
      <c r="K3989" s="44">
        <v>0</v>
      </c>
      <c r="L3989" s="38" t="s">
        <v>56</v>
      </c>
      <c r="M3989" s="38" t="s">
        <v>56</v>
      </c>
      <c r="N3989" s="38" t="s">
        <v>56</v>
      </c>
      <c r="O3989" s="38" t="s">
        <v>56</v>
      </c>
      <c r="P3989" s="38">
        <v>0</v>
      </c>
    </row>
    <row r="3990" spans="1:16" x14ac:dyDescent="0.3">
      <c r="A3990" s="38">
        <v>20140123.5</v>
      </c>
      <c r="B3990" s="38">
        <v>2456681</v>
      </c>
      <c r="C3990" s="38" t="s">
        <v>13165</v>
      </c>
      <c r="D3990" s="38" t="s">
        <v>55</v>
      </c>
      <c r="E3990" s="43" t="s">
        <v>55</v>
      </c>
      <c r="F3990" s="38" t="s">
        <v>56</v>
      </c>
      <c r="G3990" s="38" t="s">
        <v>56</v>
      </c>
      <c r="H3990" s="38" t="s">
        <v>56</v>
      </c>
      <c r="I3990" s="38" t="s">
        <v>56</v>
      </c>
      <c r="J3990" s="38">
        <f t="shared" si="62"/>
        <v>2014.0987999999998</v>
      </c>
      <c r="K3990" s="44">
        <v>0</v>
      </c>
      <c r="L3990" s="38" t="s">
        <v>56</v>
      </c>
      <c r="M3990" s="38" t="s">
        <v>56</v>
      </c>
      <c r="N3990" s="38" t="s">
        <v>56</v>
      </c>
      <c r="O3990" s="38" t="s">
        <v>56</v>
      </c>
      <c r="P3990" s="38">
        <v>0</v>
      </c>
    </row>
    <row r="3991" spans="1:16" x14ac:dyDescent="0.3">
      <c r="A3991" s="38">
        <v>20140124.5</v>
      </c>
      <c r="B3991" s="38">
        <v>2456682</v>
      </c>
      <c r="C3991" s="38" t="s">
        <v>13166</v>
      </c>
      <c r="D3991" s="38" t="s">
        <v>55</v>
      </c>
      <c r="E3991" s="43" t="s">
        <v>55</v>
      </c>
      <c r="F3991" s="38" t="s">
        <v>56</v>
      </c>
      <c r="G3991" s="38" t="s">
        <v>56</v>
      </c>
      <c r="H3991" s="38" t="s">
        <v>56</v>
      </c>
      <c r="I3991" s="38" t="s">
        <v>56</v>
      </c>
      <c r="J3991" s="38">
        <f t="shared" si="62"/>
        <v>2014.0995999999996</v>
      </c>
      <c r="K3991" s="44">
        <v>0</v>
      </c>
      <c r="L3991" s="38" t="s">
        <v>56</v>
      </c>
      <c r="M3991" s="38" t="s">
        <v>56</v>
      </c>
      <c r="N3991" s="38" t="s">
        <v>56</v>
      </c>
      <c r="O3991" s="38" t="s">
        <v>56</v>
      </c>
      <c r="P3991" s="38">
        <v>0</v>
      </c>
    </row>
    <row r="3992" spans="1:16" x14ac:dyDescent="0.3">
      <c r="A3992" s="38">
        <v>20140125.5</v>
      </c>
      <c r="B3992" s="38">
        <v>2456683</v>
      </c>
      <c r="C3992" s="38" t="s">
        <v>13167</v>
      </c>
      <c r="D3992" s="38" t="s">
        <v>55</v>
      </c>
      <c r="E3992" s="43" t="s">
        <v>55</v>
      </c>
      <c r="F3992" s="38" t="s">
        <v>56</v>
      </c>
      <c r="G3992" s="38" t="s">
        <v>56</v>
      </c>
      <c r="H3992" s="38" t="s">
        <v>56</v>
      </c>
      <c r="I3992" s="38" t="s">
        <v>56</v>
      </c>
      <c r="J3992" s="38">
        <f t="shared" si="62"/>
        <v>2014.1003999999994</v>
      </c>
      <c r="K3992" s="44">
        <v>0</v>
      </c>
      <c r="L3992" s="38" t="s">
        <v>56</v>
      </c>
      <c r="M3992" s="38" t="s">
        <v>56</v>
      </c>
      <c r="N3992" s="38" t="s">
        <v>56</v>
      </c>
      <c r="O3992" s="38" t="s">
        <v>56</v>
      </c>
      <c r="P3992" s="38">
        <v>0</v>
      </c>
    </row>
    <row r="3993" spans="1:16" x14ac:dyDescent="0.3">
      <c r="A3993" s="38">
        <v>20140126.5</v>
      </c>
      <c r="B3993" s="38">
        <v>2456684</v>
      </c>
      <c r="C3993" s="38" t="s">
        <v>13168</v>
      </c>
      <c r="D3993" s="38" t="s">
        <v>55</v>
      </c>
      <c r="E3993" s="43" t="s">
        <v>55</v>
      </c>
      <c r="F3993" s="38" t="s">
        <v>56</v>
      </c>
      <c r="G3993" s="38" t="s">
        <v>56</v>
      </c>
      <c r="H3993" s="38" t="s">
        <v>56</v>
      </c>
      <c r="I3993" s="38" t="s">
        <v>56</v>
      </c>
      <c r="J3993" s="38">
        <f t="shared" si="62"/>
        <v>2014.1011999999992</v>
      </c>
      <c r="K3993" s="44">
        <v>0</v>
      </c>
      <c r="L3993" s="38" t="s">
        <v>56</v>
      </c>
      <c r="M3993" s="38" t="s">
        <v>56</v>
      </c>
      <c r="N3993" s="38" t="s">
        <v>56</v>
      </c>
      <c r="O3993" s="38" t="s">
        <v>56</v>
      </c>
      <c r="P3993" s="38">
        <v>0</v>
      </c>
    </row>
    <row r="3994" spans="1:16" x14ac:dyDescent="0.3">
      <c r="A3994" s="38">
        <v>20140127.5</v>
      </c>
      <c r="B3994" s="38">
        <v>2456685</v>
      </c>
      <c r="C3994" s="38" t="s">
        <v>13169</v>
      </c>
      <c r="D3994" s="38" t="s">
        <v>55</v>
      </c>
      <c r="E3994" s="43" t="s">
        <v>55</v>
      </c>
      <c r="F3994" s="38" t="s">
        <v>56</v>
      </c>
      <c r="G3994" s="38" t="s">
        <v>56</v>
      </c>
      <c r="H3994" s="38" t="s">
        <v>56</v>
      </c>
      <c r="I3994" s="38" t="s">
        <v>56</v>
      </c>
      <c r="J3994" s="38">
        <f t="shared" si="62"/>
        <v>2014.1020000000008</v>
      </c>
      <c r="K3994" s="44">
        <v>0</v>
      </c>
      <c r="L3994" s="38" t="s">
        <v>56</v>
      </c>
      <c r="M3994" s="38" t="s">
        <v>56</v>
      </c>
      <c r="N3994" s="38" t="s">
        <v>56</v>
      </c>
      <c r="O3994" s="38" t="s">
        <v>56</v>
      </c>
      <c r="P3994" s="38">
        <v>0</v>
      </c>
    </row>
    <row r="3995" spans="1:16" x14ac:dyDescent="0.3">
      <c r="A3995" s="38">
        <v>20140128.5</v>
      </c>
      <c r="B3995" s="38">
        <v>2456686</v>
      </c>
      <c r="C3995" s="38" t="s">
        <v>13170</v>
      </c>
      <c r="D3995" s="38" t="s">
        <v>55</v>
      </c>
      <c r="E3995" s="43" t="s">
        <v>55</v>
      </c>
      <c r="F3995" s="38" t="s">
        <v>56</v>
      </c>
      <c r="G3995" s="38" t="s">
        <v>56</v>
      </c>
      <c r="H3995" s="38" t="s">
        <v>56</v>
      </c>
      <c r="I3995" s="38" t="s">
        <v>56</v>
      </c>
      <c r="J3995" s="38">
        <f t="shared" si="62"/>
        <v>2014.1028000000006</v>
      </c>
      <c r="K3995" s="44">
        <v>0</v>
      </c>
      <c r="L3995" s="38" t="s">
        <v>56</v>
      </c>
      <c r="M3995" s="38" t="s">
        <v>56</v>
      </c>
      <c r="N3995" s="38" t="s">
        <v>56</v>
      </c>
      <c r="O3995" s="38" t="s">
        <v>56</v>
      </c>
      <c r="P3995" s="38">
        <v>0</v>
      </c>
    </row>
    <row r="3996" spans="1:16" x14ac:dyDescent="0.3">
      <c r="A3996" s="38">
        <v>20140129.5</v>
      </c>
      <c r="B3996" s="38">
        <v>2456687</v>
      </c>
      <c r="C3996" s="38" t="s">
        <v>13171</v>
      </c>
      <c r="D3996" s="38" t="s">
        <v>55</v>
      </c>
      <c r="E3996" s="43" t="s">
        <v>55</v>
      </c>
      <c r="F3996" s="38" t="s">
        <v>56</v>
      </c>
      <c r="G3996" s="38" t="s">
        <v>56</v>
      </c>
      <c r="H3996" s="38" t="s">
        <v>56</v>
      </c>
      <c r="I3996" s="38" t="s">
        <v>56</v>
      </c>
      <c r="J3996" s="38">
        <f t="shared" si="62"/>
        <v>2014.1036000000004</v>
      </c>
      <c r="K3996" s="44">
        <v>0</v>
      </c>
      <c r="L3996" s="38" t="s">
        <v>56</v>
      </c>
      <c r="M3996" s="38" t="s">
        <v>56</v>
      </c>
      <c r="N3996" s="38" t="s">
        <v>56</v>
      </c>
      <c r="O3996" s="38" t="s">
        <v>56</v>
      </c>
      <c r="P3996" s="38">
        <v>0</v>
      </c>
    </row>
    <row r="3997" spans="1:16" x14ac:dyDescent="0.3">
      <c r="A3997" s="38">
        <v>20140130.5</v>
      </c>
      <c r="B3997" s="38">
        <v>2456688</v>
      </c>
      <c r="C3997" s="38" t="s">
        <v>13172</v>
      </c>
      <c r="D3997" s="38" t="s">
        <v>55</v>
      </c>
      <c r="E3997" s="43" t="s">
        <v>55</v>
      </c>
      <c r="F3997" s="38" t="s">
        <v>56</v>
      </c>
      <c r="G3997" s="38" t="s">
        <v>56</v>
      </c>
      <c r="H3997" s="38" t="s">
        <v>56</v>
      </c>
      <c r="I3997" s="38" t="s">
        <v>56</v>
      </c>
      <c r="J3997" s="38">
        <f t="shared" si="62"/>
        <v>2014.1044000000002</v>
      </c>
      <c r="K3997" s="44">
        <v>0</v>
      </c>
      <c r="L3997" s="38" t="s">
        <v>56</v>
      </c>
      <c r="M3997" s="38" t="s">
        <v>56</v>
      </c>
      <c r="N3997" s="38" t="s">
        <v>56</v>
      </c>
      <c r="O3997" s="38" t="s">
        <v>56</v>
      </c>
      <c r="P3997" s="38">
        <v>0</v>
      </c>
    </row>
    <row r="3998" spans="1:16" x14ac:dyDescent="0.3">
      <c r="A3998" s="38">
        <v>20140131.5</v>
      </c>
      <c r="B3998" s="38">
        <v>2456689</v>
      </c>
      <c r="C3998" s="38" t="s">
        <v>13173</v>
      </c>
      <c r="D3998" s="38" t="s">
        <v>55</v>
      </c>
      <c r="E3998" s="43" t="s">
        <v>55</v>
      </c>
      <c r="F3998" s="38" t="s">
        <v>56</v>
      </c>
      <c r="G3998" s="38" t="s">
        <v>56</v>
      </c>
      <c r="H3998" s="38" t="s">
        <v>56</v>
      </c>
      <c r="I3998" s="38" t="s">
        <v>56</v>
      </c>
      <c r="J3998" s="38">
        <f t="shared" si="62"/>
        <v>2014.1052</v>
      </c>
      <c r="K3998" s="44">
        <v>0</v>
      </c>
      <c r="L3998" s="38" t="s">
        <v>56</v>
      </c>
      <c r="M3998" s="38" t="s">
        <v>56</v>
      </c>
      <c r="N3998" s="38" t="s">
        <v>56</v>
      </c>
      <c r="O3998" s="38" t="s">
        <v>56</v>
      </c>
      <c r="P3998" s="38">
        <v>0</v>
      </c>
    </row>
    <row r="3999" spans="1:16" x14ac:dyDescent="0.3">
      <c r="A3999" s="38">
        <v>20140201.5</v>
      </c>
      <c r="B3999" s="38">
        <v>2456690</v>
      </c>
      <c r="C3999" s="38" t="s">
        <v>13174</v>
      </c>
      <c r="D3999" s="38" t="s">
        <v>55</v>
      </c>
      <c r="E3999" s="43" t="s">
        <v>55</v>
      </c>
      <c r="F3999" s="38" t="s">
        <v>56</v>
      </c>
      <c r="G3999" s="38" t="s">
        <v>56</v>
      </c>
      <c r="H3999" s="38" t="s">
        <v>56</v>
      </c>
      <c r="I3999" s="38" t="s">
        <v>56</v>
      </c>
      <c r="J3999" s="38">
        <f t="shared" si="62"/>
        <v>2014.1612000000005</v>
      </c>
      <c r="K3999" s="44">
        <v>0</v>
      </c>
      <c r="L3999" s="38" t="s">
        <v>56</v>
      </c>
      <c r="M3999" s="38" t="s">
        <v>56</v>
      </c>
      <c r="N3999" s="38" t="s">
        <v>56</v>
      </c>
      <c r="O3999" s="38" t="s">
        <v>56</v>
      </c>
      <c r="P3999" s="38">
        <v>0</v>
      </c>
    </row>
    <row r="4000" spans="1:16" x14ac:dyDescent="0.3">
      <c r="A4000" s="38">
        <v>20140202.5</v>
      </c>
      <c r="B4000" s="38">
        <v>2456691</v>
      </c>
      <c r="C4000" s="38" t="s">
        <v>13175</v>
      </c>
      <c r="D4000" s="38" t="s">
        <v>55</v>
      </c>
      <c r="E4000" s="43" t="s">
        <v>55</v>
      </c>
      <c r="F4000" s="38" t="s">
        <v>56</v>
      </c>
      <c r="G4000" s="38" t="s">
        <v>56</v>
      </c>
      <c r="H4000" s="38" t="s">
        <v>56</v>
      </c>
      <c r="I4000" s="38" t="s">
        <v>56</v>
      </c>
      <c r="J4000" s="38">
        <f t="shared" si="62"/>
        <v>2014.1620000000003</v>
      </c>
      <c r="K4000" s="44">
        <v>0</v>
      </c>
      <c r="L4000" s="38" t="s">
        <v>56</v>
      </c>
      <c r="M4000" s="38" t="s">
        <v>56</v>
      </c>
      <c r="N4000" s="38" t="s">
        <v>56</v>
      </c>
      <c r="O4000" s="38" t="s">
        <v>56</v>
      </c>
      <c r="P4000" s="38">
        <v>0</v>
      </c>
    </row>
    <row r="4001" spans="1:16" x14ac:dyDescent="0.3">
      <c r="A4001" s="38">
        <v>20140203.5</v>
      </c>
      <c r="B4001" s="38">
        <v>2456692</v>
      </c>
      <c r="C4001" s="38" t="s">
        <v>13176</v>
      </c>
      <c r="D4001" s="38" t="s">
        <v>55</v>
      </c>
      <c r="E4001" s="43" t="s">
        <v>55</v>
      </c>
      <c r="F4001" s="38" t="s">
        <v>56</v>
      </c>
      <c r="G4001" s="38" t="s">
        <v>56</v>
      </c>
      <c r="H4001" s="38" t="s">
        <v>56</v>
      </c>
      <c r="I4001" s="38" t="s">
        <v>56</v>
      </c>
      <c r="J4001" s="38">
        <f t="shared" si="62"/>
        <v>2014.1628000000001</v>
      </c>
      <c r="K4001" s="44">
        <v>0</v>
      </c>
      <c r="L4001" s="38" t="s">
        <v>56</v>
      </c>
      <c r="M4001" s="38" t="s">
        <v>56</v>
      </c>
      <c r="N4001" s="38" t="s">
        <v>56</v>
      </c>
      <c r="O4001" s="38" t="s">
        <v>56</v>
      </c>
      <c r="P4001" s="38">
        <v>0</v>
      </c>
    </row>
    <row r="4002" spans="1:16" x14ac:dyDescent="0.3">
      <c r="A4002" s="38">
        <v>20140204.5</v>
      </c>
      <c r="B4002" s="38">
        <v>2456693</v>
      </c>
      <c r="C4002" s="38" t="s">
        <v>13177</v>
      </c>
      <c r="D4002" s="38" t="s">
        <v>55</v>
      </c>
      <c r="E4002" s="43" t="s">
        <v>55</v>
      </c>
      <c r="F4002" s="38" t="s">
        <v>56</v>
      </c>
      <c r="G4002" s="38" t="s">
        <v>56</v>
      </c>
      <c r="H4002" s="38" t="s">
        <v>56</v>
      </c>
      <c r="I4002" s="38" t="s">
        <v>56</v>
      </c>
      <c r="J4002" s="38">
        <f t="shared" si="62"/>
        <v>2014.1635999999999</v>
      </c>
      <c r="K4002" s="44">
        <v>0</v>
      </c>
      <c r="L4002" s="38" t="s">
        <v>56</v>
      </c>
      <c r="M4002" s="38" t="s">
        <v>56</v>
      </c>
      <c r="N4002" s="38" t="s">
        <v>56</v>
      </c>
      <c r="O4002" s="38" t="s">
        <v>56</v>
      </c>
      <c r="P4002" s="38">
        <v>0</v>
      </c>
    </row>
    <row r="4003" spans="1:16" x14ac:dyDescent="0.3">
      <c r="A4003" s="38">
        <v>20140205.5</v>
      </c>
      <c r="B4003" s="38">
        <v>2456694</v>
      </c>
      <c r="C4003" s="38" t="s">
        <v>13178</v>
      </c>
      <c r="D4003" s="38" t="s">
        <v>55</v>
      </c>
      <c r="E4003" s="43" t="s">
        <v>55</v>
      </c>
      <c r="F4003" s="38" t="s">
        <v>56</v>
      </c>
      <c r="G4003" s="38" t="s">
        <v>56</v>
      </c>
      <c r="H4003" s="38" t="s">
        <v>56</v>
      </c>
      <c r="I4003" s="38" t="s">
        <v>56</v>
      </c>
      <c r="J4003" s="38">
        <f t="shared" si="62"/>
        <v>2014.1643999999997</v>
      </c>
      <c r="K4003" s="44">
        <v>0</v>
      </c>
      <c r="L4003" s="38" t="s">
        <v>56</v>
      </c>
      <c r="M4003" s="38" t="s">
        <v>56</v>
      </c>
      <c r="N4003" s="38" t="s">
        <v>56</v>
      </c>
      <c r="O4003" s="38" t="s">
        <v>56</v>
      </c>
      <c r="P4003" s="38">
        <v>0</v>
      </c>
    </row>
    <row r="4004" spans="1:16" x14ac:dyDescent="0.3">
      <c r="A4004" s="38">
        <v>20140206.5</v>
      </c>
      <c r="B4004" s="38">
        <v>2456695</v>
      </c>
      <c r="C4004" s="38" t="s">
        <v>13179</v>
      </c>
      <c r="D4004" s="38" t="s">
        <v>55</v>
      </c>
      <c r="E4004" s="43" t="s">
        <v>55</v>
      </c>
      <c r="F4004" s="38" t="s">
        <v>56</v>
      </c>
      <c r="G4004" s="38" t="s">
        <v>56</v>
      </c>
      <c r="H4004" s="38" t="s">
        <v>56</v>
      </c>
      <c r="I4004" s="38" t="s">
        <v>56</v>
      </c>
      <c r="J4004" s="38">
        <f t="shared" si="62"/>
        <v>2014.1651999999995</v>
      </c>
      <c r="K4004" s="44">
        <v>0</v>
      </c>
      <c r="L4004" s="38" t="s">
        <v>56</v>
      </c>
      <c r="M4004" s="38" t="s">
        <v>56</v>
      </c>
      <c r="N4004" s="38" t="s">
        <v>56</v>
      </c>
      <c r="O4004" s="38" t="s">
        <v>56</v>
      </c>
      <c r="P4004" s="38">
        <v>0</v>
      </c>
    </row>
    <row r="4005" spans="1:16" x14ac:dyDescent="0.3">
      <c r="A4005" s="38">
        <v>20140207.5</v>
      </c>
      <c r="B4005" s="38">
        <v>2456696</v>
      </c>
      <c r="C4005" s="38" t="s">
        <v>13180</v>
      </c>
      <c r="D4005" s="38" t="s">
        <v>55</v>
      </c>
      <c r="E4005" s="43" t="s">
        <v>55</v>
      </c>
      <c r="F4005" s="38" t="s">
        <v>56</v>
      </c>
      <c r="G4005" s="38" t="s">
        <v>56</v>
      </c>
      <c r="H4005" s="38" t="s">
        <v>56</v>
      </c>
      <c r="I4005" s="38" t="s">
        <v>56</v>
      </c>
      <c r="J4005" s="38">
        <f t="shared" si="62"/>
        <v>2014.1659999999993</v>
      </c>
      <c r="K4005" s="44">
        <v>0</v>
      </c>
      <c r="L4005" s="38" t="s">
        <v>56</v>
      </c>
      <c r="M4005" s="38" t="s">
        <v>56</v>
      </c>
      <c r="N4005" s="38" t="s">
        <v>56</v>
      </c>
      <c r="O4005" s="38" t="s">
        <v>56</v>
      </c>
      <c r="P4005" s="38">
        <v>0</v>
      </c>
    </row>
    <row r="4006" spans="1:16" x14ac:dyDescent="0.3">
      <c r="A4006" s="38">
        <v>20140208.5</v>
      </c>
      <c r="B4006" s="38">
        <v>2456697</v>
      </c>
      <c r="C4006" s="38" t="s">
        <v>13181</v>
      </c>
      <c r="D4006" s="38" t="s">
        <v>55</v>
      </c>
      <c r="E4006" s="43" t="s">
        <v>55</v>
      </c>
      <c r="F4006" s="38" t="s">
        <v>56</v>
      </c>
      <c r="G4006" s="38" t="s">
        <v>56</v>
      </c>
      <c r="H4006" s="38" t="s">
        <v>56</v>
      </c>
      <c r="I4006" s="38" t="s">
        <v>56</v>
      </c>
      <c r="J4006" s="38">
        <f t="shared" si="62"/>
        <v>2014.1668000000009</v>
      </c>
      <c r="K4006" s="44">
        <v>0</v>
      </c>
      <c r="L4006" s="38" t="s">
        <v>56</v>
      </c>
      <c r="M4006" s="38" t="s">
        <v>56</v>
      </c>
      <c r="N4006" s="38" t="s">
        <v>56</v>
      </c>
      <c r="O4006" s="38" t="s">
        <v>56</v>
      </c>
      <c r="P4006" s="38">
        <v>0</v>
      </c>
    </row>
    <row r="4007" spans="1:16" x14ac:dyDescent="0.3">
      <c r="A4007" s="38">
        <v>20140209.5</v>
      </c>
      <c r="B4007" s="38">
        <v>2456698</v>
      </c>
      <c r="C4007" s="38" t="s">
        <v>13182</v>
      </c>
      <c r="D4007" s="38" t="s">
        <v>55</v>
      </c>
      <c r="E4007" s="43" t="s">
        <v>55</v>
      </c>
      <c r="F4007" s="38" t="s">
        <v>56</v>
      </c>
      <c r="G4007" s="38" t="s">
        <v>56</v>
      </c>
      <c r="H4007" s="38" t="s">
        <v>56</v>
      </c>
      <c r="I4007" s="38" t="s">
        <v>56</v>
      </c>
      <c r="J4007" s="38">
        <f t="shared" si="62"/>
        <v>2014.1676000000007</v>
      </c>
      <c r="K4007" s="44">
        <v>0</v>
      </c>
      <c r="L4007" s="38" t="s">
        <v>56</v>
      </c>
      <c r="M4007" s="38" t="s">
        <v>56</v>
      </c>
      <c r="N4007" s="38" t="s">
        <v>56</v>
      </c>
      <c r="O4007" s="38" t="s">
        <v>56</v>
      </c>
      <c r="P4007" s="38">
        <v>0</v>
      </c>
    </row>
    <row r="4008" spans="1:16" x14ac:dyDescent="0.3">
      <c r="A4008" s="38">
        <v>20140210.5</v>
      </c>
      <c r="B4008" s="38">
        <v>2456699</v>
      </c>
      <c r="C4008" s="38" t="s">
        <v>13183</v>
      </c>
      <c r="D4008" s="38" t="s">
        <v>55</v>
      </c>
      <c r="E4008" s="43" t="s">
        <v>55</v>
      </c>
      <c r="F4008" s="38" t="s">
        <v>56</v>
      </c>
      <c r="G4008" s="38" t="s">
        <v>56</v>
      </c>
      <c r="H4008" s="38" t="s">
        <v>56</v>
      </c>
      <c r="I4008" s="38" t="s">
        <v>56</v>
      </c>
      <c r="J4008" s="38">
        <f t="shared" si="62"/>
        <v>2014.1684000000005</v>
      </c>
      <c r="K4008" s="44">
        <v>0</v>
      </c>
      <c r="L4008" s="38" t="s">
        <v>56</v>
      </c>
      <c r="M4008" s="38" t="s">
        <v>56</v>
      </c>
      <c r="N4008" s="38" t="s">
        <v>56</v>
      </c>
      <c r="O4008" s="38" t="s">
        <v>56</v>
      </c>
      <c r="P4008" s="38">
        <v>0</v>
      </c>
    </row>
    <row r="4009" spans="1:16" x14ac:dyDescent="0.3">
      <c r="A4009" s="38">
        <v>20140211.5</v>
      </c>
      <c r="B4009" s="38">
        <v>2456700</v>
      </c>
      <c r="C4009" s="38" t="s">
        <v>13184</v>
      </c>
      <c r="D4009" s="38" t="s">
        <v>55</v>
      </c>
      <c r="E4009" s="43" t="s">
        <v>55</v>
      </c>
      <c r="F4009" s="38" t="s">
        <v>56</v>
      </c>
      <c r="G4009" s="38" t="s">
        <v>56</v>
      </c>
      <c r="H4009" s="38" t="s">
        <v>56</v>
      </c>
      <c r="I4009" s="38" t="s">
        <v>56</v>
      </c>
      <c r="J4009" s="38">
        <f t="shared" si="62"/>
        <v>2014.1692000000003</v>
      </c>
      <c r="K4009" s="44">
        <v>0</v>
      </c>
      <c r="L4009" s="38" t="s">
        <v>56</v>
      </c>
      <c r="M4009" s="38" t="s">
        <v>56</v>
      </c>
      <c r="N4009" s="38" t="s">
        <v>56</v>
      </c>
      <c r="O4009" s="38" t="s">
        <v>56</v>
      </c>
      <c r="P4009" s="38">
        <v>0</v>
      </c>
    </row>
    <row r="4010" spans="1:16" x14ac:dyDescent="0.3">
      <c r="A4010" s="38">
        <v>20140212.5</v>
      </c>
      <c r="B4010" s="38">
        <v>2456701</v>
      </c>
      <c r="C4010" s="38" t="s">
        <v>13185</v>
      </c>
      <c r="D4010" s="38" t="s">
        <v>55</v>
      </c>
      <c r="E4010" s="43" t="s">
        <v>55</v>
      </c>
      <c r="F4010" s="38" t="s">
        <v>56</v>
      </c>
      <c r="G4010" s="38" t="s">
        <v>56</v>
      </c>
      <c r="H4010" s="38" t="s">
        <v>56</v>
      </c>
      <c r="I4010" s="38" t="s">
        <v>56</v>
      </c>
      <c r="J4010" s="38">
        <f t="shared" si="62"/>
        <v>2014.17</v>
      </c>
      <c r="K4010" s="44">
        <v>0</v>
      </c>
      <c r="L4010" s="38" t="s">
        <v>56</v>
      </c>
      <c r="M4010" s="38" t="s">
        <v>56</v>
      </c>
      <c r="N4010" s="38" t="s">
        <v>56</v>
      </c>
      <c r="O4010" s="38" t="s">
        <v>56</v>
      </c>
      <c r="P4010" s="38">
        <v>0</v>
      </c>
    </row>
    <row r="4011" spans="1:16" x14ac:dyDescent="0.3">
      <c r="A4011" s="38">
        <v>20140213.5</v>
      </c>
      <c r="B4011" s="38">
        <v>2456702</v>
      </c>
      <c r="C4011" s="38" t="s">
        <v>13186</v>
      </c>
      <c r="D4011" s="38" t="s">
        <v>55</v>
      </c>
      <c r="E4011" s="43" t="s">
        <v>55</v>
      </c>
      <c r="F4011" s="38" t="s">
        <v>56</v>
      </c>
      <c r="G4011" s="38" t="s">
        <v>56</v>
      </c>
      <c r="H4011" s="38" t="s">
        <v>56</v>
      </c>
      <c r="I4011" s="38" t="s">
        <v>56</v>
      </c>
      <c r="J4011" s="38">
        <f t="shared" si="62"/>
        <v>2014.1707999999999</v>
      </c>
      <c r="K4011" s="44">
        <v>0</v>
      </c>
      <c r="L4011" s="38" t="s">
        <v>56</v>
      </c>
      <c r="M4011" s="38" t="s">
        <v>56</v>
      </c>
      <c r="N4011" s="38" t="s">
        <v>56</v>
      </c>
      <c r="O4011" s="38" t="s">
        <v>56</v>
      </c>
      <c r="P4011" s="38">
        <v>0</v>
      </c>
    </row>
    <row r="4012" spans="1:16" x14ac:dyDescent="0.3">
      <c r="A4012" s="38">
        <v>20140214.5</v>
      </c>
      <c r="B4012" s="38">
        <v>2456703</v>
      </c>
      <c r="C4012" s="38" t="s">
        <v>13187</v>
      </c>
      <c r="D4012" s="38" t="s">
        <v>55</v>
      </c>
      <c r="E4012" s="43" t="s">
        <v>55</v>
      </c>
      <c r="F4012" s="38" t="s">
        <v>56</v>
      </c>
      <c r="G4012" s="38" t="s">
        <v>56</v>
      </c>
      <c r="H4012" s="38" t="s">
        <v>56</v>
      </c>
      <c r="I4012" s="38" t="s">
        <v>56</v>
      </c>
      <c r="J4012" s="38">
        <f t="shared" si="62"/>
        <v>2014.1715999999997</v>
      </c>
      <c r="K4012" s="44">
        <v>0</v>
      </c>
      <c r="L4012" s="38" t="s">
        <v>56</v>
      </c>
      <c r="M4012" s="38" t="s">
        <v>56</v>
      </c>
      <c r="N4012" s="38" t="s">
        <v>56</v>
      </c>
      <c r="O4012" s="38" t="s">
        <v>56</v>
      </c>
      <c r="P4012" s="38">
        <v>0</v>
      </c>
    </row>
    <row r="4013" spans="1:16" x14ac:dyDescent="0.3">
      <c r="A4013" s="38">
        <v>20140215.5</v>
      </c>
      <c r="B4013" s="38">
        <v>2456704</v>
      </c>
      <c r="C4013" s="38" t="s">
        <v>13188</v>
      </c>
      <c r="D4013" s="38" t="s">
        <v>55</v>
      </c>
      <c r="E4013" s="43" t="s">
        <v>55</v>
      </c>
      <c r="F4013" s="38" t="s">
        <v>56</v>
      </c>
      <c r="G4013" s="38" t="s">
        <v>56</v>
      </c>
      <c r="H4013" s="38" t="s">
        <v>56</v>
      </c>
      <c r="I4013" s="38" t="s">
        <v>56</v>
      </c>
      <c r="J4013" s="38">
        <f t="shared" si="62"/>
        <v>2014.1723999999995</v>
      </c>
      <c r="K4013" s="44">
        <v>0</v>
      </c>
      <c r="L4013" s="38" t="s">
        <v>56</v>
      </c>
      <c r="M4013" s="38" t="s">
        <v>56</v>
      </c>
      <c r="N4013" s="38" t="s">
        <v>56</v>
      </c>
      <c r="O4013" s="38" t="s">
        <v>56</v>
      </c>
      <c r="P4013" s="38">
        <v>0</v>
      </c>
    </row>
    <row r="4014" spans="1:16" x14ac:dyDescent="0.3">
      <c r="A4014" s="38">
        <v>20140216.5</v>
      </c>
      <c r="B4014" s="38">
        <v>2456705</v>
      </c>
      <c r="C4014" s="38" t="s">
        <v>13189</v>
      </c>
      <c r="D4014" s="38" t="s">
        <v>55</v>
      </c>
      <c r="E4014" s="43" t="s">
        <v>55</v>
      </c>
      <c r="F4014" s="38" t="s">
        <v>56</v>
      </c>
      <c r="G4014" s="38" t="s">
        <v>56</v>
      </c>
      <c r="H4014" s="38" t="s">
        <v>56</v>
      </c>
      <c r="I4014" s="38" t="s">
        <v>56</v>
      </c>
      <c r="J4014" s="38">
        <f t="shared" si="62"/>
        <v>2014.1731999999993</v>
      </c>
      <c r="K4014" s="44">
        <v>0</v>
      </c>
      <c r="L4014" s="38" t="s">
        <v>56</v>
      </c>
      <c r="M4014" s="38" t="s">
        <v>56</v>
      </c>
      <c r="N4014" s="38" t="s">
        <v>56</v>
      </c>
      <c r="O4014" s="38" t="s">
        <v>56</v>
      </c>
      <c r="P4014" s="38">
        <v>0</v>
      </c>
    </row>
    <row r="4015" spans="1:16" x14ac:dyDescent="0.3">
      <c r="A4015" s="38">
        <v>20140217.5</v>
      </c>
      <c r="B4015" s="38">
        <v>2456706</v>
      </c>
      <c r="C4015" s="38" t="s">
        <v>13190</v>
      </c>
      <c r="D4015" s="38" t="s">
        <v>55</v>
      </c>
      <c r="E4015" s="43" t="s">
        <v>55</v>
      </c>
      <c r="F4015" s="38" t="s">
        <v>56</v>
      </c>
      <c r="G4015" s="38" t="s">
        <v>56</v>
      </c>
      <c r="H4015" s="38" t="s">
        <v>56</v>
      </c>
      <c r="I4015" s="38" t="s">
        <v>56</v>
      </c>
      <c r="J4015" s="38">
        <f t="shared" si="62"/>
        <v>2014.1740000000009</v>
      </c>
      <c r="K4015" s="44">
        <v>0</v>
      </c>
      <c r="L4015" s="38" t="s">
        <v>56</v>
      </c>
      <c r="M4015" s="38" t="s">
        <v>56</v>
      </c>
      <c r="N4015" s="38" t="s">
        <v>56</v>
      </c>
      <c r="O4015" s="38" t="s">
        <v>56</v>
      </c>
      <c r="P4015" s="38">
        <v>0</v>
      </c>
    </row>
    <row r="4016" spans="1:16" x14ac:dyDescent="0.3">
      <c r="A4016" s="38">
        <v>20140218.5</v>
      </c>
      <c r="B4016" s="38">
        <v>2456707</v>
      </c>
      <c r="C4016" s="38" t="s">
        <v>13191</v>
      </c>
      <c r="D4016" s="38" t="s">
        <v>55</v>
      </c>
      <c r="E4016" s="43" t="s">
        <v>55</v>
      </c>
      <c r="F4016" s="38" t="s">
        <v>56</v>
      </c>
      <c r="G4016" s="38" t="s">
        <v>56</v>
      </c>
      <c r="H4016" s="38" t="s">
        <v>56</v>
      </c>
      <c r="I4016" s="38" t="s">
        <v>56</v>
      </c>
      <c r="J4016" s="38">
        <f t="shared" si="62"/>
        <v>2014.1748000000007</v>
      </c>
      <c r="K4016" s="44">
        <v>0</v>
      </c>
      <c r="L4016" s="38" t="s">
        <v>56</v>
      </c>
      <c r="M4016" s="38" t="s">
        <v>56</v>
      </c>
      <c r="N4016" s="38" t="s">
        <v>56</v>
      </c>
      <c r="O4016" s="38" t="s">
        <v>56</v>
      </c>
      <c r="P4016" s="38">
        <v>0</v>
      </c>
    </row>
    <row r="4017" spans="1:16" x14ac:dyDescent="0.3">
      <c r="A4017" s="38">
        <v>20140219.5</v>
      </c>
      <c r="B4017" s="38">
        <v>2456708</v>
      </c>
      <c r="C4017" s="38" t="s">
        <v>13192</v>
      </c>
      <c r="D4017" s="38" t="s">
        <v>55</v>
      </c>
      <c r="E4017" s="43" t="s">
        <v>55</v>
      </c>
      <c r="F4017" s="38" t="s">
        <v>56</v>
      </c>
      <c r="G4017" s="38" t="s">
        <v>56</v>
      </c>
      <c r="H4017" s="38" t="s">
        <v>56</v>
      </c>
      <c r="I4017" s="38" t="s">
        <v>56</v>
      </c>
      <c r="J4017" s="38">
        <f t="shared" si="62"/>
        <v>2014.1756000000005</v>
      </c>
      <c r="K4017" s="44">
        <v>0</v>
      </c>
      <c r="L4017" s="38" t="s">
        <v>56</v>
      </c>
      <c r="M4017" s="38" t="s">
        <v>56</v>
      </c>
      <c r="N4017" s="38" t="s">
        <v>56</v>
      </c>
      <c r="O4017" s="38" t="s">
        <v>56</v>
      </c>
      <c r="P4017" s="38">
        <v>0</v>
      </c>
    </row>
    <row r="4018" spans="1:16" x14ac:dyDescent="0.3">
      <c r="A4018" s="38">
        <v>20140220.5</v>
      </c>
      <c r="B4018" s="38">
        <v>2456709</v>
      </c>
      <c r="C4018" s="38" t="s">
        <v>13193</v>
      </c>
      <c r="D4018" s="38" t="s">
        <v>55</v>
      </c>
      <c r="E4018" s="43" t="s">
        <v>55</v>
      </c>
      <c r="F4018" s="38" t="s">
        <v>56</v>
      </c>
      <c r="G4018" s="38" t="s">
        <v>56</v>
      </c>
      <c r="H4018" s="38" t="s">
        <v>56</v>
      </c>
      <c r="I4018" s="38" t="s">
        <v>56</v>
      </c>
      <c r="J4018" s="38">
        <f t="shared" si="62"/>
        <v>2014.1764000000003</v>
      </c>
      <c r="K4018" s="44">
        <v>0</v>
      </c>
      <c r="L4018" s="38" t="s">
        <v>56</v>
      </c>
      <c r="M4018" s="38" t="s">
        <v>56</v>
      </c>
      <c r="N4018" s="38" t="s">
        <v>56</v>
      </c>
      <c r="O4018" s="38" t="s">
        <v>56</v>
      </c>
      <c r="P4018" s="38">
        <v>0</v>
      </c>
    </row>
    <row r="4019" spans="1:16" x14ac:dyDescent="0.3">
      <c r="A4019" s="38">
        <v>20140221.5</v>
      </c>
      <c r="B4019" s="38">
        <v>2456710</v>
      </c>
      <c r="C4019" s="38" t="s">
        <v>13194</v>
      </c>
      <c r="D4019" s="38" t="s">
        <v>55</v>
      </c>
      <c r="E4019" s="43" t="s">
        <v>55</v>
      </c>
      <c r="F4019" s="38" t="s">
        <v>56</v>
      </c>
      <c r="G4019" s="38" t="s">
        <v>56</v>
      </c>
      <c r="H4019" s="38" t="s">
        <v>56</v>
      </c>
      <c r="I4019" s="38" t="s">
        <v>56</v>
      </c>
      <c r="J4019" s="38">
        <f t="shared" si="62"/>
        <v>2014.1772000000001</v>
      </c>
      <c r="K4019" s="44">
        <v>0</v>
      </c>
      <c r="L4019" s="38" t="s">
        <v>56</v>
      </c>
      <c r="M4019" s="38" t="s">
        <v>56</v>
      </c>
      <c r="N4019" s="38" t="s">
        <v>56</v>
      </c>
      <c r="O4019" s="38" t="s">
        <v>56</v>
      </c>
      <c r="P4019" s="38">
        <v>0</v>
      </c>
    </row>
    <row r="4020" spans="1:16" x14ac:dyDescent="0.3">
      <c r="A4020" s="38">
        <v>20140222.5</v>
      </c>
      <c r="B4020" s="38">
        <v>2456711</v>
      </c>
      <c r="C4020" s="38" t="s">
        <v>13195</v>
      </c>
      <c r="D4020" s="38" t="s">
        <v>55</v>
      </c>
      <c r="E4020" s="43" t="s">
        <v>55</v>
      </c>
      <c r="F4020" s="38" t="s">
        <v>56</v>
      </c>
      <c r="G4020" s="38" t="s">
        <v>56</v>
      </c>
      <c r="H4020" s="38" t="s">
        <v>56</v>
      </c>
      <c r="I4020" s="38" t="s">
        <v>56</v>
      </c>
      <c r="J4020" s="38">
        <f t="shared" si="62"/>
        <v>2014.1779999999999</v>
      </c>
      <c r="K4020" s="44">
        <v>0</v>
      </c>
      <c r="L4020" s="38" t="s">
        <v>56</v>
      </c>
      <c r="M4020" s="38" t="s">
        <v>56</v>
      </c>
      <c r="N4020" s="38" t="s">
        <v>56</v>
      </c>
      <c r="O4020" s="38" t="s">
        <v>56</v>
      </c>
      <c r="P4020" s="38">
        <v>0</v>
      </c>
    </row>
    <row r="4021" spans="1:16" x14ac:dyDescent="0.3">
      <c r="A4021" s="38">
        <v>20140223.5</v>
      </c>
      <c r="B4021" s="38">
        <v>2456712</v>
      </c>
      <c r="C4021" s="38" t="s">
        <v>13196</v>
      </c>
      <c r="D4021" s="38" t="s">
        <v>55</v>
      </c>
      <c r="E4021" s="43" t="s">
        <v>55</v>
      </c>
      <c r="F4021" s="38" t="s">
        <v>56</v>
      </c>
      <c r="G4021" s="38" t="s">
        <v>56</v>
      </c>
      <c r="H4021" s="38" t="s">
        <v>56</v>
      </c>
      <c r="I4021" s="38" t="s">
        <v>56</v>
      </c>
      <c r="J4021" s="38">
        <f t="shared" si="62"/>
        <v>2014.1787999999997</v>
      </c>
      <c r="K4021" s="44">
        <v>0</v>
      </c>
      <c r="L4021" s="38" t="s">
        <v>56</v>
      </c>
      <c r="M4021" s="38" t="s">
        <v>56</v>
      </c>
      <c r="N4021" s="38" t="s">
        <v>56</v>
      </c>
      <c r="O4021" s="38" t="s">
        <v>56</v>
      </c>
      <c r="P4021" s="38">
        <v>0</v>
      </c>
    </row>
    <row r="4022" spans="1:16" x14ac:dyDescent="0.3">
      <c r="A4022" s="38">
        <v>20140224.5</v>
      </c>
      <c r="B4022" s="38">
        <v>2456713</v>
      </c>
      <c r="C4022" s="38" t="s">
        <v>13197</v>
      </c>
      <c r="D4022" s="38" t="s">
        <v>55</v>
      </c>
      <c r="E4022" s="43" t="s">
        <v>55</v>
      </c>
      <c r="F4022" s="38" t="s">
        <v>56</v>
      </c>
      <c r="G4022" s="38" t="s">
        <v>56</v>
      </c>
      <c r="H4022" s="38" t="s">
        <v>56</v>
      </c>
      <c r="I4022" s="38" t="s">
        <v>56</v>
      </c>
      <c r="J4022" s="38">
        <f t="shared" si="62"/>
        <v>2014.1795999999995</v>
      </c>
      <c r="K4022" s="44">
        <v>0</v>
      </c>
      <c r="L4022" s="38" t="s">
        <v>56</v>
      </c>
      <c r="M4022" s="38" t="s">
        <v>56</v>
      </c>
      <c r="N4022" s="38" t="s">
        <v>56</v>
      </c>
      <c r="O4022" s="38" t="s">
        <v>56</v>
      </c>
      <c r="P4022" s="38">
        <v>0</v>
      </c>
    </row>
    <row r="4023" spans="1:16" x14ac:dyDescent="0.3">
      <c r="A4023" s="38">
        <v>20140225.5</v>
      </c>
      <c r="B4023" s="38">
        <v>2456714</v>
      </c>
      <c r="C4023" s="38" t="s">
        <v>13198</v>
      </c>
      <c r="D4023" s="38" t="s">
        <v>55</v>
      </c>
      <c r="E4023" s="43" t="s">
        <v>55</v>
      </c>
      <c r="F4023" s="38" t="s">
        <v>56</v>
      </c>
      <c r="G4023" s="38" t="s">
        <v>56</v>
      </c>
      <c r="H4023" s="38" t="s">
        <v>56</v>
      </c>
      <c r="I4023" s="38" t="s">
        <v>56</v>
      </c>
      <c r="J4023" s="38">
        <f t="shared" si="62"/>
        <v>2014.1803999999993</v>
      </c>
      <c r="K4023" s="44">
        <v>0</v>
      </c>
      <c r="L4023" s="38" t="s">
        <v>56</v>
      </c>
      <c r="M4023" s="38" t="s">
        <v>56</v>
      </c>
      <c r="N4023" s="38" t="s">
        <v>56</v>
      </c>
      <c r="O4023" s="38" t="s">
        <v>56</v>
      </c>
      <c r="P4023" s="38">
        <v>0</v>
      </c>
    </row>
    <row r="4024" spans="1:16" x14ac:dyDescent="0.3">
      <c r="A4024" s="38">
        <v>20140226.5</v>
      </c>
      <c r="B4024" s="38">
        <v>2456715</v>
      </c>
      <c r="C4024" s="38" t="s">
        <v>13199</v>
      </c>
      <c r="D4024" s="38" t="s">
        <v>55</v>
      </c>
      <c r="E4024" s="43" t="s">
        <v>55</v>
      </c>
      <c r="F4024" s="38" t="s">
        <v>56</v>
      </c>
      <c r="G4024" s="38" t="s">
        <v>56</v>
      </c>
      <c r="H4024" s="38" t="s">
        <v>56</v>
      </c>
      <c r="I4024" s="38" t="s">
        <v>56</v>
      </c>
      <c r="J4024" s="38">
        <f t="shared" si="62"/>
        <v>2014.1812000000009</v>
      </c>
      <c r="K4024" s="44">
        <v>0</v>
      </c>
      <c r="L4024" s="38" t="s">
        <v>56</v>
      </c>
      <c r="M4024" s="38" t="s">
        <v>56</v>
      </c>
      <c r="N4024" s="38" t="s">
        <v>56</v>
      </c>
      <c r="O4024" s="38" t="s">
        <v>56</v>
      </c>
      <c r="P4024" s="38">
        <v>0</v>
      </c>
    </row>
    <row r="4025" spans="1:16" x14ac:dyDescent="0.3">
      <c r="A4025" s="38">
        <v>20140227.5</v>
      </c>
      <c r="B4025" s="38">
        <v>2456716</v>
      </c>
      <c r="C4025" s="38" t="s">
        <v>13200</v>
      </c>
      <c r="D4025" s="38" t="s">
        <v>55</v>
      </c>
      <c r="E4025" s="43" t="s">
        <v>55</v>
      </c>
      <c r="F4025" s="38" t="s">
        <v>56</v>
      </c>
      <c r="G4025" s="38" t="s">
        <v>56</v>
      </c>
      <c r="H4025" s="38" t="s">
        <v>56</v>
      </c>
      <c r="I4025" s="38" t="s">
        <v>56</v>
      </c>
      <c r="J4025" s="38">
        <f t="shared" si="62"/>
        <v>2014.1820000000007</v>
      </c>
      <c r="K4025" s="44">
        <v>0</v>
      </c>
      <c r="L4025" s="38" t="s">
        <v>56</v>
      </c>
      <c r="M4025" s="38" t="s">
        <v>56</v>
      </c>
      <c r="N4025" s="38" t="s">
        <v>56</v>
      </c>
      <c r="O4025" s="38" t="s">
        <v>56</v>
      </c>
      <c r="P4025" s="38">
        <v>0</v>
      </c>
    </row>
    <row r="4026" spans="1:16" x14ac:dyDescent="0.3">
      <c r="A4026" s="38">
        <v>20140228.5</v>
      </c>
      <c r="B4026" s="38">
        <v>2456717</v>
      </c>
      <c r="C4026" s="38" t="s">
        <v>13201</v>
      </c>
      <c r="D4026" s="38" t="s">
        <v>55</v>
      </c>
      <c r="E4026" s="43" t="s">
        <v>55</v>
      </c>
      <c r="F4026" s="38" t="s">
        <v>56</v>
      </c>
      <c r="G4026" s="38" t="s">
        <v>56</v>
      </c>
      <c r="H4026" s="38" t="s">
        <v>56</v>
      </c>
      <c r="I4026" s="38" t="s">
        <v>56</v>
      </c>
      <c r="J4026" s="38">
        <f t="shared" si="62"/>
        <v>2014.1828000000005</v>
      </c>
      <c r="K4026" s="44">
        <v>0</v>
      </c>
      <c r="L4026" s="38" t="s">
        <v>56</v>
      </c>
      <c r="M4026" s="38" t="s">
        <v>56</v>
      </c>
      <c r="N4026" s="38" t="s">
        <v>56</v>
      </c>
      <c r="O4026" s="38" t="s">
        <v>56</v>
      </c>
      <c r="P4026" s="38">
        <v>0</v>
      </c>
    </row>
    <row r="4027" spans="1:16" x14ac:dyDescent="0.3">
      <c r="A4027" s="38">
        <v>20140301.5</v>
      </c>
      <c r="B4027" s="38">
        <v>2456718</v>
      </c>
      <c r="C4027" s="38" t="s">
        <v>13202</v>
      </c>
      <c r="D4027" s="38" t="s">
        <v>55</v>
      </c>
      <c r="E4027" s="43" t="s">
        <v>55</v>
      </c>
      <c r="F4027" s="38" t="s">
        <v>56</v>
      </c>
      <c r="G4027" s="38" t="s">
        <v>56</v>
      </c>
      <c r="H4027" s="38" t="s">
        <v>56</v>
      </c>
      <c r="I4027" s="38" t="s">
        <v>56</v>
      </c>
      <c r="J4027" s="38">
        <f t="shared" si="62"/>
        <v>2014.2412000000004</v>
      </c>
      <c r="K4027" s="44">
        <v>0</v>
      </c>
      <c r="L4027" s="38" t="s">
        <v>56</v>
      </c>
      <c r="M4027" s="38" t="s">
        <v>56</v>
      </c>
      <c r="N4027" s="38" t="s">
        <v>56</v>
      </c>
      <c r="O4027" s="38" t="s">
        <v>56</v>
      </c>
      <c r="P4027" s="38">
        <v>0</v>
      </c>
    </row>
    <row r="4028" spans="1:16" x14ac:dyDescent="0.3">
      <c r="A4028" s="38">
        <v>20140302.5</v>
      </c>
      <c r="B4028" s="38">
        <v>2456719</v>
      </c>
      <c r="C4028" s="38" t="s">
        <v>13203</v>
      </c>
      <c r="D4028" s="38" t="s">
        <v>55</v>
      </c>
      <c r="E4028" s="43" t="s">
        <v>55</v>
      </c>
      <c r="F4028" s="38" t="s">
        <v>56</v>
      </c>
      <c r="G4028" s="38" t="s">
        <v>56</v>
      </c>
      <c r="H4028" s="38" t="s">
        <v>56</v>
      </c>
      <c r="I4028" s="38" t="s">
        <v>56</v>
      </c>
      <c r="J4028" s="38">
        <f t="shared" si="62"/>
        <v>2014.2420000000002</v>
      </c>
      <c r="K4028" s="44">
        <v>0</v>
      </c>
      <c r="L4028" s="38" t="s">
        <v>56</v>
      </c>
      <c r="M4028" s="38" t="s">
        <v>56</v>
      </c>
      <c r="N4028" s="38" t="s">
        <v>56</v>
      </c>
      <c r="O4028" s="38" t="s">
        <v>56</v>
      </c>
      <c r="P4028" s="38">
        <v>0</v>
      </c>
    </row>
    <row r="4029" spans="1:16" x14ac:dyDescent="0.3">
      <c r="A4029" s="38">
        <v>20140303.5</v>
      </c>
      <c r="B4029" s="38">
        <v>2456720</v>
      </c>
      <c r="C4029" s="38" t="s">
        <v>13204</v>
      </c>
      <c r="D4029" s="38" t="s">
        <v>55</v>
      </c>
      <c r="E4029" s="43" t="s">
        <v>55</v>
      </c>
      <c r="F4029" s="38" t="s">
        <v>56</v>
      </c>
      <c r="G4029" s="38" t="s">
        <v>56</v>
      </c>
      <c r="H4029" s="38" t="s">
        <v>56</v>
      </c>
      <c r="I4029" s="38" t="s">
        <v>56</v>
      </c>
      <c r="J4029" s="38">
        <f t="shared" si="62"/>
        <v>2014.2428</v>
      </c>
      <c r="K4029" s="44">
        <v>0</v>
      </c>
      <c r="L4029" s="38" t="s">
        <v>56</v>
      </c>
      <c r="M4029" s="38" t="s">
        <v>56</v>
      </c>
      <c r="N4029" s="38" t="s">
        <v>56</v>
      </c>
      <c r="O4029" s="38" t="s">
        <v>56</v>
      </c>
      <c r="P4029" s="38">
        <v>0</v>
      </c>
    </row>
    <row r="4030" spans="1:16" x14ac:dyDescent="0.3">
      <c r="A4030" s="38">
        <v>20140304.5</v>
      </c>
      <c r="B4030" s="38">
        <v>2456721</v>
      </c>
      <c r="C4030" s="38" t="s">
        <v>13205</v>
      </c>
      <c r="D4030" s="38" t="s">
        <v>55</v>
      </c>
      <c r="E4030" s="43" t="s">
        <v>55</v>
      </c>
      <c r="F4030" s="38" t="s">
        <v>56</v>
      </c>
      <c r="G4030" s="38" t="s">
        <v>56</v>
      </c>
      <c r="H4030" s="38" t="s">
        <v>56</v>
      </c>
      <c r="I4030" s="38" t="s">
        <v>56</v>
      </c>
      <c r="J4030" s="38">
        <f t="shared" si="62"/>
        <v>2014.2435999999998</v>
      </c>
      <c r="K4030" s="44">
        <v>0</v>
      </c>
      <c r="L4030" s="38" t="s">
        <v>56</v>
      </c>
      <c r="M4030" s="38" t="s">
        <v>56</v>
      </c>
      <c r="N4030" s="38" t="s">
        <v>56</v>
      </c>
      <c r="O4030" s="38" t="s">
        <v>56</v>
      </c>
      <c r="P4030" s="38">
        <v>0</v>
      </c>
    </row>
    <row r="4031" spans="1:16" x14ac:dyDescent="0.3">
      <c r="A4031" s="38">
        <v>20140305.5</v>
      </c>
      <c r="B4031" s="38">
        <v>2456722</v>
      </c>
      <c r="C4031" s="38" t="s">
        <v>13206</v>
      </c>
      <c r="D4031" s="38" t="s">
        <v>764</v>
      </c>
      <c r="E4031" s="43" t="s">
        <v>13207</v>
      </c>
      <c r="F4031" s="38" t="s">
        <v>12344</v>
      </c>
      <c r="G4031" s="38" t="s">
        <v>48</v>
      </c>
      <c r="H4031" s="38" t="s">
        <v>6814</v>
      </c>
      <c r="I4031" s="38" t="s">
        <v>13208</v>
      </c>
      <c r="J4031" s="38">
        <f t="shared" si="62"/>
        <v>2014.2443999999996</v>
      </c>
      <c r="K4031" s="44">
        <v>1384.3398999999999</v>
      </c>
      <c r="L4031" s="38" t="s">
        <v>13209</v>
      </c>
      <c r="M4031" s="38" t="s">
        <v>48</v>
      </c>
      <c r="N4031" s="38" t="s">
        <v>2898</v>
      </c>
      <c r="O4031" s="38" t="s">
        <v>12608</v>
      </c>
      <c r="P4031" s="38">
        <v>0</v>
      </c>
    </row>
    <row r="4032" spans="1:16" x14ac:dyDescent="0.3">
      <c r="A4032" s="38">
        <v>20140306.5</v>
      </c>
      <c r="B4032" s="38">
        <v>2456723</v>
      </c>
      <c r="C4032" s="38" t="s">
        <v>13210</v>
      </c>
      <c r="D4032" s="38" t="s">
        <v>13211</v>
      </c>
      <c r="E4032" s="43" t="s">
        <v>13212</v>
      </c>
      <c r="F4032" s="38" t="s">
        <v>12110</v>
      </c>
      <c r="G4032" s="38" t="s">
        <v>48</v>
      </c>
      <c r="H4032" s="38" t="s">
        <v>9493</v>
      </c>
      <c r="I4032" s="38" t="s">
        <v>12233</v>
      </c>
      <c r="J4032" s="38">
        <f t="shared" si="62"/>
        <v>2014.2451999999994</v>
      </c>
      <c r="K4032" s="44">
        <v>1383.8063999999999</v>
      </c>
      <c r="L4032" s="38" t="s">
        <v>13208</v>
      </c>
      <c r="M4032" s="38" t="s">
        <v>48</v>
      </c>
      <c r="N4032" s="38" t="s">
        <v>7182</v>
      </c>
      <c r="O4032" s="38" t="s">
        <v>12498</v>
      </c>
      <c r="P4032" s="38">
        <v>0</v>
      </c>
    </row>
    <row r="4033" spans="1:16" x14ac:dyDescent="0.3">
      <c r="A4033" s="38">
        <v>20140307.5</v>
      </c>
      <c r="B4033" s="38">
        <v>2456724</v>
      </c>
      <c r="C4033" s="38" t="s">
        <v>13213</v>
      </c>
      <c r="D4033" s="38" t="s">
        <v>2370</v>
      </c>
      <c r="E4033" s="43" t="s">
        <v>13214</v>
      </c>
      <c r="F4033" s="38" t="s">
        <v>12110</v>
      </c>
      <c r="G4033" s="38" t="s">
        <v>48</v>
      </c>
      <c r="H4033" s="38" t="s">
        <v>13215</v>
      </c>
      <c r="I4033" s="38" t="s">
        <v>12273</v>
      </c>
      <c r="J4033" s="38">
        <f t="shared" si="62"/>
        <v>2014.2459999999992</v>
      </c>
      <c r="K4033" s="44">
        <v>1383.0262</v>
      </c>
      <c r="L4033" s="38" t="s">
        <v>13216</v>
      </c>
      <c r="M4033" s="38" t="s">
        <v>48</v>
      </c>
      <c r="N4033" s="38" t="s">
        <v>5267</v>
      </c>
      <c r="O4033" s="38" t="s">
        <v>13217</v>
      </c>
      <c r="P4033" s="38">
        <v>0</v>
      </c>
    </row>
    <row r="4034" spans="1:16" x14ac:dyDescent="0.3">
      <c r="A4034" s="38">
        <v>20140308.5</v>
      </c>
      <c r="B4034" s="38">
        <v>2456725</v>
      </c>
      <c r="C4034" s="38" t="s">
        <v>13218</v>
      </c>
      <c r="D4034" s="38" t="s">
        <v>490</v>
      </c>
      <c r="E4034" s="43" t="s">
        <v>13219</v>
      </c>
      <c r="F4034" s="38" t="s">
        <v>12344</v>
      </c>
      <c r="G4034" s="38" t="s">
        <v>48</v>
      </c>
      <c r="H4034" s="38" t="s">
        <v>13220</v>
      </c>
      <c r="I4034" s="38" t="s">
        <v>13221</v>
      </c>
      <c r="J4034" s="38">
        <f t="shared" si="62"/>
        <v>2014.2468000000008</v>
      </c>
      <c r="K4034" s="44">
        <v>1382.1840999999999</v>
      </c>
      <c r="L4034" s="38" t="s">
        <v>13222</v>
      </c>
      <c r="M4034" s="38" t="s">
        <v>48</v>
      </c>
      <c r="N4034" s="38" t="s">
        <v>13223</v>
      </c>
      <c r="O4034" s="38" t="s">
        <v>13224</v>
      </c>
      <c r="P4034" s="38">
        <v>0</v>
      </c>
    </row>
    <row r="4035" spans="1:16" x14ac:dyDescent="0.3">
      <c r="A4035" s="38">
        <v>20140309.5</v>
      </c>
      <c r="B4035" s="38">
        <v>2456726</v>
      </c>
      <c r="C4035" s="38" t="s">
        <v>13225</v>
      </c>
      <c r="D4035" s="38" t="s">
        <v>2370</v>
      </c>
      <c r="E4035" s="43" t="s">
        <v>13226</v>
      </c>
      <c r="F4035" s="38" t="s">
        <v>12344</v>
      </c>
      <c r="G4035" s="38" t="s">
        <v>48</v>
      </c>
      <c r="H4035" s="38" t="s">
        <v>13227</v>
      </c>
      <c r="I4035" s="38" t="s">
        <v>13228</v>
      </c>
      <c r="J4035" s="38">
        <f t="shared" si="62"/>
        <v>2014.2476000000006</v>
      </c>
      <c r="K4035" s="44">
        <v>1381.3520000000001</v>
      </c>
      <c r="L4035" s="38" t="s">
        <v>13135</v>
      </c>
      <c r="M4035" s="38" t="s">
        <v>48</v>
      </c>
      <c r="N4035" s="38" t="s">
        <v>3271</v>
      </c>
      <c r="O4035" s="38" t="s">
        <v>13229</v>
      </c>
      <c r="P4035" s="38">
        <v>0</v>
      </c>
    </row>
    <row r="4036" spans="1:16" x14ac:dyDescent="0.3">
      <c r="A4036" s="38">
        <v>20140310.5</v>
      </c>
      <c r="B4036" s="38">
        <v>2456727</v>
      </c>
      <c r="C4036" s="38" t="s">
        <v>13230</v>
      </c>
      <c r="D4036" s="38" t="s">
        <v>13231</v>
      </c>
      <c r="E4036" s="43" t="s">
        <v>13232</v>
      </c>
      <c r="F4036" s="38" t="s">
        <v>12051</v>
      </c>
      <c r="G4036" s="38" t="s">
        <v>48</v>
      </c>
      <c r="H4036" s="38" t="s">
        <v>1243</v>
      </c>
      <c r="I4036" s="38" t="s">
        <v>13233</v>
      </c>
      <c r="J4036" s="38">
        <f t="shared" si="62"/>
        <v>2014.2484000000004</v>
      </c>
      <c r="K4036" s="44">
        <v>1380.4954</v>
      </c>
      <c r="L4036" s="38" t="s">
        <v>13234</v>
      </c>
      <c r="M4036" s="38" t="s">
        <v>48</v>
      </c>
      <c r="N4036" s="38" t="s">
        <v>8148</v>
      </c>
      <c r="O4036" s="38" t="s">
        <v>13235</v>
      </c>
      <c r="P4036" s="38">
        <v>0</v>
      </c>
    </row>
    <row r="4037" spans="1:16" x14ac:dyDescent="0.3">
      <c r="A4037" s="38">
        <v>20140311.5</v>
      </c>
      <c r="B4037" s="38">
        <v>2456728</v>
      </c>
      <c r="C4037" s="38" t="s">
        <v>13236</v>
      </c>
      <c r="D4037" s="38" t="s">
        <v>4003</v>
      </c>
      <c r="E4037" s="43" t="s">
        <v>222</v>
      </c>
      <c r="F4037" s="38" t="s">
        <v>12101</v>
      </c>
      <c r="G4037" s="38" t="s">
        <v>48</v>
      </c>
      <c r="H4037" s="38" t="s">
        <v>2265</v>
      </c>
      <c r="I4037" s="38" t="s">
        <v>13237</v>
      </c>
      <c r="J4037" s="38">
        <f t="shared" si="62"/>
        <v>2014.2492000000002</v>
      </c>
      <c r="K4037" s="44">
        <v>1379.5135</v>
      </c>
      <c r="L4037" s="38" t="s">
        <v>12178</v>
      </c>
      <c r="M4037" s="38" t="s">
        <v>48</v>
      </c>
      <c r="N4037" s="38" t="s">
        <v>13238</v>
      </c>
      <c r="O4037" s="38" t="s">
        <v>13239</v>
      </c>
      <c r="P4037" s="38">
        <v>0</v>
      </c>
    </row>
    <row r="4038" spans="1:16" x14ac:dyDescent="0.3">
      <c r="A4038" s="38">
        <v>20140312.5</v>
      </c>
      <c r="B4038" s="38">
        <v>2456729</v>
      </c>
      <c r="C4038" s="38" t="s">
        <v>13240</v>
      </c>
      <c r="D4038" s="38" t="s">
        <v>12859</v>
      </c>
      <c r="E4038" s="43" t="s">
        <v>13241</v>
      </c>
      <c r="F4038" s="38" t="s">
        <v>12051</v>
      </c>
      <c r="G4038" s="38" t="s">
        <v>48</v>
      </c>
      <c r="H4038" s="38" t="s">
        <v>2279</v>
      </c>
      <c r="I4038" s="38" t="s">
        <v>11033</v>
      </c>
      <c r="J4038" s="38">
        <f t="shared" ref="J4038:J4101" si="63">INT(A4038/10000)+8*(A4038/10000-INT(A4038/10000))</f>
        <v>2014.25</v>
      </c>
      <c r="K4038" s="44">
        <v>1378.7430999999999</v>
      </c>
      <c r="L4038" s="38" t="s">
        <v>12680</v>
      </c>
      <c r="M4038" s="38" t="s">
        <v>48</v>
      </c>
      <c r="N4038" s="38" t="s">
        <v>247</v>
      </c>
      <c r="O4038" s="38" t="s">
        <v>13242</v>
      </c>
      <c r="P4038" s="38">
        <v>0</v>
      </c>
    </row>
    <row r="4039" spans="1:16" x14ac:dyDescent="0.3">
      <c r="A4039" s="38">
        <v>20140313.5</v>
      </c>
      <c r="B4039" s="38">
        <v>2456730</v>
      </c>
      <c r="C4039" s="38" t="s">
        <v>13243</v>
      </c>
      <c r="D4039" s="38" t="s">
        <v>13244</v>
      </c>
      <c r="E4039" s="43" t="s">
        <v>13245</v>
      </c>
      <c r="F4039" s="38" t="s">
        <v>12051</v>
      </c>
      <c r="G4039" s="38" t="s">
        <v>48</v>
      </c>
      <c r="H4039" s="38" t="s">
        <v>9858</v>
      </c>
      <c r="I4039" s="38" t="s">
        <v>12273</v>
      </c>
      <c r="J4039" s="38">
        <f t="shared" si="63"/>
        <v>2014.2507999999998</v>
      </c>
      <c r="K4039" s="44">
        <v>1377.9036000000001</v>
      </c>
      <c r="L4039" s="38" t="s">
        <v>13246</v>
      </c>
      <c r="M4039" s="38" t="s">
        <v>48</v>
      </c>
      <c r="N4039" s="38" t="s">
        <v>4482</v>
      </c>
      <c r="O4039" s="38" t="s">
        <v>13247</v>
      </c>
      <c r="P4039" s="38">
        <v>0</v>
      </c>
    </row>
    <row r="4040" spans="1:16" x14ac:dyDescent="0.3">
      <c r="A4040" s="38">
        <v>20140314.5</v>
      </c>
      <c r="B4040" s="38">
        <v>2456731</v>
      </c>
      <c r="C4040" s="38" t="s">
        <v>13248</v>
      </c>
      <c r="D4040" s="38" t="s">
        <v>7702</v>
      </c>
      <c r="E4040" s="43" t="s">
        <v>11450</v>
      </c>
      <c r="F4040" s="38" t="s">
        <v>12051</v>
      </c>
      <c r="G4040" s="38" t="s">
        <v>48</v>
      </c>
      <c r="H4040" s="38" t="s">
        <v>10517</v>
      </c>
      <c r="I4040" s="38" t="s">
        <v>12233</v>
      </c>
      <c r="J4040" s="38">
        <f t="shared" si="63"/>
        <v>2014.2515999999996</v>
      </c>
      <c r="K4040" s="44">
        <v>1377.3479</v>
      </c>
      <c r="L4040" s="38" t="s">
        <v>13133</v>
      </c>
      <c r="M4040" s="38" t="s">
        <v>48</v>
      </c>
      <c r="N4040" s="38" t="s">
        <v>5492</v>
      </c>
      <c r="O4040" s="38" t="s">
        <v>13249</v>
      </c>
      <c r="P4040" s="38">
        <v>0</v>
      </c>
    </row>
    <row r="4041" spans="1:16" x14ac:dyDescent="0.3">
      <c r="A4041" s="38">
        <v>20140315.5</v>
      </c>
      <c r="B4041" s="38">
        <v>2456732</v>
      </c>
      <c r="C4041" s="38" t="s">
        <v>13250</v>
      </c>
      <c r="D4041" s="38" t="s">
        <v>7930</v>
      </c>
      <c r="E4041" s="43" t="s">
        <v>13251</v>
      </c>
      <c r="F4041" s="38" t="s">
        <v>12344</v>
      </c>
      <c r="G4041" s="38" t="s">
        <v>48</v>
      </c>
      <c r="H4041" s="38" t="s">
        <v>13252</v>
      </c>
      <c r="I4041" s="38" t="s">
        <v>13253</v>
      </c>
      <c r="J4041" s="38">
        <f t="shared" si="63"/>
        <v>2014.2523999999994</v>
      </c>
      <c r="K4041" s="44">
        <v>1376.7239</v>
      </c>
      <c r="L4041" s="38" t="s">
        <v>12267</v>
      </c>
      <c r="M4041" s="38" t="s">
        <v>48</v>
      </c>
      <c r="N4041" s="38" t="s">
        <v>5486</v>
      </c>
      <c r="O4041" s="38" t="s">
        <v>13254</v>
      </c>
      <c r="P4041" s="38">
        <v>0</v>
      </c>
    </row>
    <row r="4042" spans="1:16" x14ac:dyDescent="0.3">
      <c r="A4042" s="38">
        <v>20140316.5</v>
      </c>
      <c r="B4042" s="38">
        <v>2456733</v>
      </c>
      <c r="C4042" s="38" t="s">
        <v>13255</v>
      </c>
      <c r="D4042" s="38" t="s">
        <v>13256</v>
      </c>
      <c r="E4042" s="43" t="s">
        <v>13257</v>
      </c>
      <c r="F4042" s="38" t="s">
        <v>12344</v>
      </c>
      <c r="G4042" s="38" t="s">
        <v>48</v>
      </c>
      <c r="H4042" s="38" t="s">
        <v>4291</v>
      </c>
      <c r="I4042" s="38" t="s">
        <v>12291</v>
      </c>
      <c r="J4042" s="38">
        <f t="shared" si="63"/>
        <v>2014.2531999999992</v>
      </c>
      <c r="K4042" s="44">
        <v>1376.0608</v>
      </c>
      <c r="L4042" s="38" t="s">
        <v>13258</v>
      </c>
      <c r="M4042" s="38" t="s">
        <v>48</v>
      </c>
      <c r="N4042" s="38" t="s">
        <v>8265</v>
      </c>
      <c r="O4042" s="38" t="s">
        <v>13259</v>
      </c>
      <c r="P4042" s="38">
        <v>0</v>
      </c>
    </row>
    <row r="4043" spans="1:16" x14ac:dyDescent="0.3">
      <c r="A4043" s="38">
        <v>20140317.5</v>
      </c>
      <c r="B4043" s="38">
        <v>2456734</v>
      </c>
      <c r="C4043" s="38" t="s">
        <v>13260</v>
      </c>
      <c r="D4043" s="38" t="s">
        <v>892</v>
      </c>
      <c r="E4043" s="43" t="s">
        <v>13261</v>
      </c>
      <c r="F4043" s="38" t="s">
        <v>12344</v>
      </c>
      <c r="G4043" s="38" t="s">
        <v>48</v>
      </c>
      <c r="H4043" s="38" t="s">
        <v>13262</v>
      </c>
      <c r="I4043" s="38" t="s">
        <v>13263</v>
      </c>
      <c r="J4043" s="38">
        <f t="shared" si="63"/>
        <v>2014.2540000000008</v>
      </c>
      <c r="K4043" s="44">
        <v>1375.3803</v>
      </c>
      <c r="L4043" s="38" t="s">
        <v>12185</v>
      </c>
      <c r="M4043" s="38" t="s">
        <v>48</v>
      </c>
      <c r="N4043" s="38" t="s">
        <v>10433</v>
      </c>
      <c r="O4043" s="38" t="s">
        <v>12405</v>
      </c>
      <c r="P4043" s="38">
        <v>0</v>
      </c>
    </row>
    <row r="4044" spans="1:16" x14ac:dyDescent="0.3">
      <c r="A4044" s="38">
        <v>20140318.5</v>
      </c>
      <c r="B4044" s="38">
        <v>2456735</v>
      </c>
      <c r="C4044" s="38" t="s">
        <v>13264</v>
      </c>
      <c r="D4044" s="38" t="s">
        <v>10417</v>
      </c>
      <c r="E4044" s="43" t="s">
        <v>13265</v>
      </c>
      <c r="F4044" s="38" t="s">
        <v>12110</v>
      </c>
      <c r="G4044" s="38" t="s">
        <v>48</v>
      </c>
      <c r="H4044" s="38" t="s">
        <v>10063</v>
      </c>
      <c r="I4044" s="38" t="s">
        <v>12291</v>
      </c>
      <c r="J4044" s="38">
        <f t="shared" si="63"/>
        <v>2014.2548000000006</v>
      </c>
      <c r="K4044" s="44">
        <v>1374.6999000000001</v>
      </c>
      <c r="L4044" s="38" t="s">
        <v>12213</v>
      </c>
      <c r="M4044" s="38" t="s">
        <v>48</v>
      </c>
      <c r="N4044" s="38" t="s">
        <v>13266</v>
      </c>
      <c r="O4044" s="38" t="s">
        <v>13267</v>
      </c>
      <c r="P4044" s="38">
        <v>0</v>
      </c>
    </row>
    <row r="4045" spans="1:16" x14ac:dyDescent="0.3">
      <c r="A4045" s="38">
        <v>20140319.5</v>
      </c>
      <c r="B4045" s="38">
        <v>2456736</v>
      </c>
      <c r="C4045" s="38" t="s">
        <v>13268</v>
      </c>
      <c r="D4045" s="38" t="s">
        <v>13269</v>
      </c>
      <c r="E4045" s="43" t="s">
        <v>13270</v>
      </c>
      <c r="F4045" s="38" t="s">
        <v>12110</v>
      </c>
      <c r="G4045" s="38" t="s">
        <v>48</v>
      </c>
      <c r="H4045" s="38" t="s">
        <v>7990</v>
      </c>
      <c r="I4045" s="38" t="s">
        <v>12297</v>
      </c>
      <c r="J4045" s="38">
        <f t="shared" si="63"/>
        <v>2014.2556000000004</v>
      </c>
      <c r="K4045" s="44">
        <v>1374.0178000000001</v>
      </c>
      <c r="L4045" s="38" t="s">
        <v>13271</v>
      </c>
      <c r="M4045" s="38" t="s">
        <v>48</v>
      </c>
      <c r="N4045" s="38" t="s">
        <v>13272</v>
      </c>
      <c r="O4045" s="38" t="s">
        <v>13273</v>
      </c>
      <c r="P4045" s="38">
        <v>0</v>
      </c>
    </row>
    <row r="4046" spans="1:16" x14ac:dyDescent="0.3">
      <c r="A4046" s="38">
        <v>20140320.5</v>
      </c>
      <c r="B4046" s="38">
        <v>2456737</v>
      </c>
      <c r="C4046" s="38" t="s">
        <v>13274</v>
      </c>
      <c r="D4046" s="38" t="s">
        <v>13275</v>
      </c>
      <c r="E4046" s="43" t="s">
        <v>12702</v>
      </c>
      <c r="F4046" s="38" t="s">
        <v>12344</v>
      </c>
      <c r="G4046" s="38" t="s">
        <v>48</v>
      </c>
      <c r="H4046" s="38" t="s">
        <v>13276</v>
      </c>
      <c r="I4046" s="38" t="s">
        <v>12133</v>
      </c>
      <c r="J4046" s="38">
        <f t="shared" si="63"/>
        <v>2014.2564000000002</v>
      </c>
      <c r="K4046" s="44">
        <v>1372.6424999999999</v>
      </c>
      <c r="L4046" s="38" t="s">
        <v>11038</v>
      </c>
      <c r="M4046" s="38" t="s">
        <v>48</v>
      </c>
      <c r="N4046" s="38" t="s">
        <v>237</v>
      </c>
      <c r="O4046" s="38" t="s">
        <v>12235</v>
      </c>
      <c r="P4046" s="38">
        <v>0</v>
      </c>
    </row>
    <row r="4047" spans="1:16" x14ac:dyDescent="0.3">
      <c r="A4047" s="38">
        <v>20140321.5</v>
      </c>
      <c r="B4047" s="38">
        <v>2456738</v>
      </c>
      <c r="C4047" s="38" t="s">
        <v>13277</v>
      </c>
      <c r="D4047" s="38" t="s">
        <v>1129</v>
      </c>
      <c r="E4047" s="43" t="s">
        <v>13278</v>
      </c>
      <c r="F4047" s="38" t="s">
        <v>12110</v>
      </c>
      <c r="G4047" s="38" t="s">
        <v>48</v>
      </c>
      <c r="H4047" s="38" t="s">
        <v>8085</v>
      </c>
      <c r="I4047" s="38" t="s">
        <v>12265</v>
      </c>
      <c r="J4047" s="38">
        <f t="shared" si="63"/>
        <v>2014.2572</v>
      </c>
      <c r="K4047" s="44">
        <v>1372.2273</v>
      </c>
      <c r="L4047" s="38" t="s">
        <v>13279</v>
      </c>
      <c r="M4047" s="38" t="s">
        <v>48</v>
      </c>
      <c r="N4047" s="38" t="s">
        <v>8554</v>
      </c>
      <c r="O4047" s="38" t="s">
        <v>13280</v>
      </c>
      <c r="P4047" s="38">
        <v>0</v>
      </c>
    </row>
    <row r="4048" spans="1:16" x14ac:dyDescent="0.3">
      <c r="A4048" s="38">
        <v>20140322.5</v>
      </c>
      <c r="B4048" s="38">
        <v>2456739</v>
      </c>
      <c r="C4048" s="38" t="s">
        <v>13281</v>
      </c>
      <c r="D4048" s="38" t="s">
        <v>387</v>
      </c>
      <c r="E4048" s="43" t="s">
        <v>13282</v>
      </c>
      <c r="F4048" s="38" t="s">
        <v>12344</v>
      </c>
      <c r="G4048" s="38" t="s">
        <v>48</v>
      </c>
      <c r="H4048" s="38" t="s">
        <v>12545</v>
      </c>
      <c r="I4048" s="38" t="s">
        <v>12312</v>
      </c>
      <c r="J4048" s="38">
        <f t="shared" si="63"/>
        <v>2014.2579999999998</v>
      </c>
      <c r="K4048" s="44">
        <v>1371.3184000000001</v>
      </c>
      <c r="L4048" s="38" t="s">
        <v>13253</v>
      </c>
      <c r="M4048" s="38" t="s">
        <v>48</v>
      </c>
      <c r="N4048" s="38" t="s">
        <v>7203</v>
      </c>
      <c r="O4048" s="38" t="s">
        <v>13283</v>
      </c>
      <c r="P4048" s="38">
        <v>0</v>
      </c>
    </row>
    <row r="4049" spans="1:16" x14ac:dyDescent="0.3">
      <c r="A4049" s="38">
        <v>20140323.5</v>
      </c>
      <c r="B4049" s="38">
        <v>2456740</v>
      </c>
      <c r="C4049" s="38" t="s">
        <v>13284</v>
      </c>
      <c r="D4049" s="38" t="s">
        <v>10793</v>
      </c>
      <c r="E4049" s="43" t="s">
        <v>13285</v>
      </c>
      <c r="F4049" s="38" t="s">
        <v>12344</v>
      </c>
      <c r="G4049" s="38" t="s">
        <v>48</v>
      </c>
      <c r="H4049" s="38" t="s">
        <v>9791</v>
      </c>
      <c r="I4049" s="38" t="s">
        <v>12696</v>
      </c>
      <c r="J4049" s="38">
        <f t="shared" si="63"/>
        <v>2014.2587999999996</v>
      </c>
      <c r="K4049" s="44">
        <v>1370.5408</v>
      </c>
      <c r="L4049" s="38" t="s">
        <v>13286</v>
      </c>
      <c r="M4049" s="38" t="s">
        <v>48</v>
      </c>
      <c r="N4049" s="38" t="s">
        <v>10462</v>
      </c>
      <c r="O4049" s="38" t="s">
        <v>13287</v>
      </c>
      <c r="P4049" s="38">
        <v>0</v>
      </c>
    </row>
    <row r="4050" spans="1:16" x14ac:dyDescent="0.3">
      <c r="A4050" s="38">
        <v>20140324.5</v>
      </c>
      <c r="B4050" s="38">
        <v>2456741</v>
      </c>
      <c r="C4050" s="38" t="s">
        <v>13288</v>
      </c>
      <c r="D4050" s="38" t="s">
        <v>13289</v>
      </c>
      <c r="E4050" s="43" t="s">
        <v>13290</v>
      </c>
      <c r="F4050" s="38" t="s">
        <v>12344</v>
      </c>
      <c r="G4050" s="38" t="s">
        <v>48</v>
      </c>
      <c r="H4050" s="38" t="s">
        <v>13291</v>
      </c>
      <c r="I4050" s="38" t="s">
        <v>12265</v>
      </c>
      <c r="J4050" s="38">
        <f t="shared" si="63"/>
        <v>2014.2595999999994</v>
      </c>
      <c r="K4050" s="44">
        <v>1369.7907</v>
      </c>
      <c r="L4050" s="38" t="s">
        <v>12202</v>
      </c>
      <c r="M4050" s="38" t="s">
        <v>48</v>
      </c>
      <c r="N4050" s="38" t="s">
        <v>3192</v>
      </c>
      <c r="O4050" s="38" t="s">
        <v>13292</v>
      </c>
      <c r="P4050" s="38">
        <v>0</v>
      </c>
    </row>
    <row r="4051" spans="1:16" x14ac:dyDescent="0.3">
      <c r="A4051" s="38">
        <v>20140325.5</v>
      </c>
      <c r="B4051" s="38">
        <v>2456742</v>
      </c>
      <c r="C4051" s="38" t="s">
        <v>13293</v>
      </c>
      <c r="D4051" s="38" t="s">
        <v>13294</v>
      </c>
      <c r="E4051" s="43" t="s">
        <v>13295</v>
      </c>
      <c r="F4051" s="38" t="s">
        <v>12344</v>
      </c>
      <c r="G4051" s="38" t="s">
        <v>48</v>
      </c>
      <c r="H4051" s="38" t="s">
        <v>13296</v>
      </c>
      <c r="I4051" s="38" t="s">
        <v>13246</v>
      </c>
      <c r="J4051" s="38">
        <f t="shared" si="63"/>
        <v>2014.2603999999992</v>
      </c>
      <c r="K4051" s="44">
        <v>1368.9962</v>
      </c>
      <c r="L4051" s="38" t="s">
        <v>12233</v>
      </c>
      <c r="M4051" s="38" t="s">
        <v>48</v>
      </c>
      <c r="N4051" s="38" t="s">
        <v>7065</v>
      </c>
      <c r="O4051" s="38" t="s">
        <v>13297</v>
      </c>
      <c r="P4051" s="38">
        <v>0</v>
      </c>
    </row>
    <row r="4052" spans="1:16" x14ac:dyDescent="0.3">
      <c r="A4052" s="38">
        <v>20140326.5</v>
      </c>
      <c r="B4052" s="38">
        <v>2456743</v>
      </c>
      <c r="C4052" s="38" t="s">
        <v>13298</v>
      </c>
      <c r="D4052" s="38" t="s">
        <v>13299</v>
      </c>
      <c r="E4052" s="43" t="s">
        <v>13300</v>
      </c>
      <c r="F4052" s="38" t="s">
        <v>12114</v>
      </c>
      <c r="G4052" s="38" t="s">
        <v>48</v>
      </c>
      <c r="H4052" s="38" t="s">
        <v>1470</v>
      </c>
      <c r="I4052" s="38" t="s">
        <v>12183</v>
      </c>
      <c r="J4052" s="38">
        <f t="shared" si="63"/>
        <v>2014.2612000000008</v>
      </c>
      <c r="K4052" s="44">
        <v>1368.471</v>
      </c>
      <c r="L4052" s="38" t="s">
        <v>12242</v>
      </c>
      <c r="M4052" s="38" t="s">
        <v>48</v>
      </c>
      <c r="N4052" s="38" t="s">
        <v>13301</v>
      </c>
      <c r="O4052" s="38" t="s">
        <v>13302</v>
      </c>
      <c r="P4052" s="38">
        <v>0</v>
      </c>
    </row>
    <row r="4053" spans="1:16" x14ac:dyDescent="0.3">
      <c r="A4053" s="38">
        <v>20140327.5</v>
      </c>
      <c r="B4053" s="38">
        <v>2456744</v>
      </c>
      <c r="C4053" s="38" t="s">
        <v>13303</v>
      </c>
      <c r="D4053" s="38" t="s">
        <v>13304</v>
      </c>
      <c r="E4053" s="43" t="s">
        <v>13305</v>
      </c>
      <c r="F4053" s="38" t="s">
        <v>12114</v>
      </c>
      <c r="G4053" s="38" t="s">
        <v>48</v>
      </c>
      <c r="H4053" s="38" t="s">
        <v>13306</v>
      </c>
      <c r="I4053" s="38" t="s">
        <v>12151</v>
      </c>
      <c r="J4053" s="38">
        <f t="shared" si="63"/>
        <v>2014.2620000000006</v>
      </c>
      <c r="K4053" s="44">
        <v>1367.8109999999999</v>
      </c>
      <c r="L4053" s="38" t="s">
        <v>12273</v>
      </c>
      <c r="M4053" s="38" t="s">
        <v>48</v>
      </c>
      <c r="N4053" s="38" t="s">
        <v>5951</v>
      </c>
      <c r="O4053" s="38" t="s">
        <v>13307</v>
      </c>
      <c r="P4053" s="38">
        <v>0</v>
      </c>
    </row>
    <row r="4054" spans="1:16" x14ac:dyDescent="0.3">
      <c r="A4054" s="38">
        <v>20140328.5</v>
      </c>
      <c r="B4054" s="38">
        <v>2456745</v>
      </c>
      <c r="C4054" s="38" t="s">
        <v>13308</v>
      </c>
      <c r="D4054" s="38" t="s">
        <v>5520</v>
      </c>
      <c r="E4054" s="43" t="s">
        <v>13309</v>
      </c>
      <c r="F4054" s="38" t="s">
        <v>12114</v>
      </c>
      <c r="G4054" s="38" t="s">
        <v>48</v>
      </c>
      <c r="H4054" s="38" t="s">
        <v>536</v>
      </c>
      <c r="I4054" s="38" t="s">
        <v>12233</v>
      </c>
      <c r="J4054" s="38">
        <f t="shared" si="63"/>
        <v>2014.2628000000004</v>
      </c>
      <c r="K4054" s="44">
        <v>1366.9818</v>
      </c>
      <c r="L4054" s="38" t="s">
        <v>12177</v>
      </c>
      <c r="M4054" s="38" t="s">
        <v>48</v>
      </c>
      <c r="N4054" s="38" t="s">
        <v>13310</v>
      </c>
      <c r="O4054" s="38" t="s">
        <v>13311</v>
      </c>
      <c r="P4054" s="38">
        <v>0</v>
      </c>
    </row>
    <row r="4055" spans="1:16" x14ac:dyDescent="0.3">
      <c r="A4055" s="38">
        <v>20140329.5</v>
      </c>
      <c r="B4055" s="38">
        <v>2456746</v>
      </c>
      <c r="C4055" s="38" t="s">
        <v>13312</v>
      </c>
      <c r="D4055" s="38" t="s">
        <v>13313</v>
      </c>
      <c r="E4055" s="43" t="s">
        <v>13314</v>
      </c>
      <c r="F4055" s="38" t="s">
        <v>12114</v>
      </c>
      <c r="G4055" s="38" t="s">
        <v>48</v>
      </c>
      <c r="H4055" s="38" t="s">
        <v>7379</v>
      </c>
      <c r="I4055" s="38" t="s">
        <v>12183</v>
      </c>
      <c r="J4055" s="38">
        <f t="shared" si="63"/>
        <v>2014.2636000000002</v>
      </c>
      <c r="K4055" s="44">
        <v>1366.2499</v>
      </c>
      <c r="L4055" s="38" t="s">
        <v>12161</v>
      </c>
      <c r="M4055" s="38" t="s">
        <v>48</v>
      </c>
      <c r="N4055" s="38" t="s">
        <v>13315</v>
      </c>
      <c r="O4055" s="38" t="s">
        <v>13316</v>
      </c>
      <c r="P4055" s="38">
        <v>0</v>
      </c>
    </row>
    <row r="4056" spans="1:16" x14ac:dyDescent="0.3">
      <c r="A4056" s="38">
        <v>20140330.5</v>
      </c>
      <c r="B4056" s="38">
        <v>2456747</v>
      </c>
      <c r="C4056" s="38" t="s">
        <v>13317</v>
      </c>
      <c r="D4056" s="38" t="s">
        <v>6663</v>
      </c>
      <c r="E4056" s="43" t="s">
        <v>13318</v>
      </c>
      <c r="F4056" s="38" t="s">
        <v>10974</v>
      </c>
      <c r="G4056" s="38" t="s">
        <v>48</v>
      </c>
      <c r="H4056" s="38" t="s">
        <v>6562</v>
      </c>
      <c r="I4056" s="38" t="s">
        <v>12238</v>
      </c>
      <c r="J4056" s="38">
        <f t="shared" si="63"/>
        <v>2014.2644</v>
      </c>
      <c r="K4056" s="44">
        <v>1365.4607000000001</v>
      </c>
      <c r="L4056" s="38" t="s">
        <v>12156</v>
      </c>
      <c r="M4056" s="38" t="s">
        <v>48</v>
      </c>
      <c r="N4056" s="38" t="s">
        <v>13319</v>
      </c>
      <c r="O4056" s="38" t="s">
        <v>13320</v>
      </c>
      <c r="P4056" s="38">
        <v>0</v>
      </c>
    </row>
    <row r="4057" spans="1:16" x14ac:dyDescent="0.3">
      <c r="A4057" s="38">
        <v>20140331.5</v>
      </c>
      <c r="B4057" s="38">
        <v>2456748</v>
      </c>
      <c r="C4057" s="38" t="s">
        <v>13321</v>
      </c>
      <c r="D4057" s="38" t="s">
        <v>13322</v>
      </c>
      <c r="E4057" s="43" t="s">
        <v>13323</v>
      </c>
      <c r="F4057" s="38" t="s">
        <v>12114</v>
      </c>
      <c r="G4057" s="38" t="s">
        <v>48</v>
      </c>
      <c r="H4057" s="38" t="s">
        <v>10175</v>
      </c>
      <c r="I4057" s="38" t="s">
        <v>13233</v>
      </c>
      <c r="J4057" s="38">
        <f t="shared" si="63"/>
        <v>2014.2651999999998</v>
      </c>
      <c r="K4057" s="44">
        <v>1364.5524</v>
      </c>
      <c r="L4057" s="38" t="s">
        <v>12141</v>
      </c>
      <c r="M4057" s="38" t="s">
        <v>48</v>
      </c>
      <c r="N4057" s="38" t="s">
        <v>13324</v>
      </c>
      <c r="O4057" s="38" t="s">
        <v>13325</v>
      </c>
      <c r="P4057" s="38">
        <v>0</v>
      </c>
    </row>
    <row r="4058" spans="1:16" x14ac:dyDescent="0.3">
      <c r="A4058" s="38">
        <v>20140401.5</v>
      </c>
      <c r="B4058" s="38">
        <v>2456749</v>
      </c>
      <c r="C4058" s="38" t="s">
        <v>13326</v>
      </c>
      <c r="D4058" s="38" t="s">
        <v>5804</v>
      </c>
      <c r="E4058" s="43" t="s">
        <v>13327</v>
      </c>
      <c r="F4058" s="38" t="s">
        <v>12340</v>
      </c>
      <c r="G4058" s="38" t="s">
        <v>48</v>
      </c>
      <c r="H4058" s="38" t="s">
        <v>13328</v>
      </c>
      <c r="I4058" s="38" t="s">
        <v>13329</v>
      </c>
      <c r="J4058" s="38">
        <f t="shared" si="63"/>
        <v>2014.3212000000003</v>
      </c>
      <c r="K4058" s="44">
        <v>1363.5001</v>
      </c>
      <c r="L4058" s="38" t="s">
        <v>12063</v>
      </c>
      <c r="M4058" s="38" t="s">
        <v>48</v>
      </c>
      <c r="N4058" s="38" t="s">
        <v>10914</v>
      </c>
      <c r="O4058" s="38" t="s">
        <v>13330</v>
      </c>
      <c r="P4058" s="38">
        <v>0</v>
      </c>
    </row>
    <row r="4059" spans="1:16" x14ac:dyDescent="0.3">
      <c r="A4059" s="38">
        <v>20140402.5</v>
      </c>
      <c r="B4059" s="38">
        <v>2456750</v>
      </c>
      <c r="C4059" s="38" t="s">
        <v>13331</v>
      </c>
      <c r="D4059" s="38" t="s">
        <v>13332</v>
      </c>
      <c r="E4059" s="43" t="s">
        <v>13333</v>
      </c>
      <c r="F4059" s="38" t="s">
        <v>12110</v>
      </c>
      <c r="G4059" s="38" t="s">
        <v>48</v>
      </c>
      <c r="H4059" s="38" t="s">
        <v>13334</v>
      </c>
      <c r="I4059" s="38" t="s">
        <v>12258</v>
      </c>
      <c r="J4059" s="38">
        <f t="shared" si="63"/>
        <v>2014.3220000000001</v>
      </c>
      <c r="K4059" s="44">
        <v>1362.6429000000001</v>
      </c>
      <c r="L4059" s="38" t="s">
        <v>13335</v>
      </c>
      <c r="M4059" s="38" t="s">
        <v>48</v>
      </c>
      <c r="N4059" s="38" t="s">
        <v>13336</v>
      </c>
      <c r="O4059" s="38" t="s">
        <v>13337</v>
      </c>
      <c r="P4059" s="38">
        <v>0</v>
      </c>
    </row>
    <row r="4060" spans="1:16" x14ac:dyDescent="0.3">
      <c r="A4060" s="38">
        <v>20140403.5</v>
      </c>
      <c r="B4060" s="38">
        <v>2456751</v>
      </c>
      <c r="C4060" s="38" t="s">
        <v>13338</v>
      </c>
      <c r="D4060" s="38" t="s">
        <v>9468</v>
      </c>
      <c r="E4060" s="43" t="s">
        <v>13339</v>
      </c>
      <c r="F4060" s="38" t="s">
        <v>12344</v>
      </c>
      <c r="G4060" s="38" t="s">
        <v>48</v>
      </c>
      <c r="H4060" s="38" t="s">
        <v>13340</v>
      </c>
      <c r="I4060" s="38" t="s">
        <v>13341</v>
      </c>
      <c r="J4060" s="38">
        <f t="shared" si="63"/>
        <v>2014.3227999999999</v>
      </c>
      <c r="K4060" s="44">
        <v>1361.606</v>
      </c>
      <c r="L4060" s="38" t="s">
        <v>12340</v>
      </c>
      <c r="M4060" s="38" t="s">
        <v>48</v>
      </c>
      <c r="N4060" s="38" t="s">
        <v>13342</v>
      </c>
      <c r="O4060" s="38" t="s">
        <v>233</v>
      </c>
      <c r="P4060" s="38">
        <v>0</v>
      </c>
    </row>
    <row r="4061" spans="1:16" x14ac:dyDescent="0.3">
      <c r="A4061" s="38">
        <v>20140404.5</v>
      </c>
      <c r="B4061" s="38">
        <v>2456752</v>
      </c>
      <c r="C4061" s="38" t="s">
        <v>13343</v>
      </c>
      <c r="D4061" s="38" t="s">
        <v>13344</v>
      </c>
      <c r="E4061" s="43" t="s">
        <v>13345</v>
      </c>
      <c r="F4061" s="38" t="s">
        <v>12344</v>
      </c>
      <c r="G4061" s="38" t="s">
        <v>48</v>
      </c>
      <c r="H4061" s="38" t="s">
        <v>4348</v>
      </c>
      <c r="I4061" s="38" t="s">
        <v>12297</v>
      </c>
      <c r="J4061" s="38">
        <f t="shared" si="63"/>
        <v>2014.3235999999997</v>
      </c>
      <c r="K4061" s="44">
        <v>1360.644</v>
      </c>
      <c r="L4061" s="38" t="s">
        <v>12101</v>
      </c>
      <c r="M4061" s="38" t="s">
        <v>48</v>
      </c>
      <c r="N4061" s="38" t="s">
        <v>13310</v>
      </c>
      <c r="O4061" s="38" t="s">
        <v>13346</v>
      </c>
      <c r="P4061" s="38">
        <v>0</v>
      </c>
    </row>
    <row r="4062" spans="1:16" x14ac:dyDescent="0.3">
      <c r="A4062" s="38">
        <v>20140405.5</v>
      </c>
      <c r="B4062" s="38">
        <v>2456753</v>
      </c>
      <c r="C4062" s="38" t="s">
        <v>13347</v>
      </c>
      <c r="D4062" s="38" t="s">
        <v>2019</v>
      </c>
      <c r="E4062" s="43" t="s">
        <v>13348</v>
      </c>
      <c r="F4062" s="38" t="s">
        <v>12110</v>
      </c>
      <c r="G4062" s="38" t="s">
        <v>48</v>
      </c>
      <c r="H4062" s="38" t="s">
        <v>13349</v>
      </c>
      <c r="I4062" s="38" t="s">
        <v>13246</v>
      </c>
      <c r="J4062" s="38">
        <f t="shared" si="63"/>
        <v>2014.3243999999995</v>
      </c>
      <c r="K4062" s="44">
        <v>1360.1090999999999</v>
      </c>
      <c r="L4062" s="38" t="s">
        <v>13350</v>
      </c>
      <c r="M4062" s="38" t="s">
        <v>48</v>
      </c>
      <c r="N4062" s="38" t="s">
        <v>5168</v>
      </c>
      <c r="O4062" s="38" t="s">
        <v>13351</v>
      </c>
      <c r="P4062" s="38">
        <v>0</v>
      </c>
    </row>
    <row r="4063" spans="1:16" x14ac:dyDescent="0.3">
      <c r="A4063" s="38">
        <v>20140406.5</v>
      </c>
      <c r="B4063" s="38">
        <v>2456754</v>
      </c>
      <c r="C4063" s="38" t="s">
        <v>13352</v>
      </c>
      <c r="D4063" s="38" t="s">
        <v>1981</v>
      </c>
      <c r="E4063" s="43" t="s">
        <v>13353</v>
      </c>
      <c r="F4063" s="38" t="s">
        <v>12110</v>
      </c>
      <c r="G4063" s="38" t="s">
        <v>48</v>
      </c>
      <c r="H4063" s="38" t="s">
        <v>12891</v>
      </c>
      <c r="I4063" s="38" t="s">
        <v>13228</v>
      </c>
      <c r="J4063" s="38">
        <f t="shared" si="63"/>
        <v>2014.3251999999993</v>
      </c>
      <c r="K4063" s="44">
        <v>1359.5807</v>
      </c>
      <c r="L4063" s="38" t="s">
        <v>12358</v>
      </c>
      <c r="M4063" s="38" t="s">
        <v>48</v>
      </c>
      <c r="N4063" s="38" t="s">
        <v>4830</v>
      </c>
      <c r="O4063" s="38" t="s">
        <v>13354</v>
      </c>
      <c r="P4063" s="38">
        <v>0</v>
      </c>
    </row>
    <row r="4064" spans="1:16" x14ac:dyDescent="0.3">
      <c r="A4064" s="38">
        <v>20140407.5</v>
      </c>
      <c r="B4064" s="38">
        <v>2456755</v>
      </c>
      <c r="C4064" s="38" t="s">
        <v>13355</v>
      </c>
      <c r="D4064" s="38" t="s">
        <v>13356</v>
      </c>
      <c r="E4064" s="43" t="s">
        <v>13357</v>
      </c>
      <c r="F4064" s="38" t="s">
        <v>12340</v>
      </c>
      <c r="G4064" s="38" t="s">
        <v>48</v>
      </c>
      <c r="H4064" s="38" t="s">
        <v>10222</v>
      </c>
      <c r="I4064" s="38" t="s">
        <v>11033</v>
      </c>
      <c r="J4064" s="38">
        <f t="shared" si="63"/>
        <v>2014.3259999999991</v>
      </c>
      <c r="K4064" s="44">
        <v>1358.8925999999999</v>
      </c>
      <c r="L4064" s="38" t="s">
        <v>13358</v>
      </c>
      <c r="M4064" s="38" t="s">
        <v>48</v>
      </c>
      <c r="N4064" s="38" t="s">
        <v>4000</v>
      </c>
      <c r="O4064" s="38" t="s">
        <v>13359</v>
      </c>
      <c r="P4064" s="38">
        <v>0</v>
      </c>
    </row>
    <row r="4065" spans="1:16" x14ac:dyDescent="0.3">
      <c r="A4065" s="38">
        <v>20140408.5</v>
      </c>
      <c r="B4065" s="38">
        <v>2456756</v>
      </c>
      <c r="C4065" s="38" t="s">
        <v>13360</v>
      </c>
      <c r="D4065" s="38" t="s">
        <v>3857</v>
      </c>
      <c r="E4065" s="43" t="s">
        <v>13361</v>
      </c>
      <c r="F4065" s="38" t="s">
        <v>12340</v>
      </c>
      <c r="G4065" s="38" t="s">
        <v>48</v>
      </c>
      <c r="H4065" s="38" t="s">
        <v>3232</v>
      </c>
      <c r="I4065" s="38" t="s">
        <v>12168</v>
      </c>
      <c r="J4065" s="38">
        <f t="shared" si="63"/>
        <v>2014.3268000000007</v>
      </c>
      <c r="K4065" s="44">
        <v>1358.1984</v>
      </c>
      <c r="L4065" s="38" t="s">
        <v>13362</v>
      </c>
      <c r="M4065" s="38" t="s">
        <v>48</v>
      </c>
      <c r="N4065" s="38" t="s">
        <v>1569</v>
      </c>
      <c r="O4065" s="38" t="s">
        <v>13363</v>
      </c>
      <c r="P4065" s="38">
        <v>0</v>
      </c>
    </row>
    <row r="4066" spans="1:16" x14ac:dyDescent="0.3">
      <c r="A4066" s="38">
        <v>20140409.5</v>
      </c>
      <c r="B4066" s="38">
        <v>2456757</v>
      </c>
      <c r="C4066" s="38" t="s">
        <v>13364</v>
      </c>
      <c r="D4066" s="38" t="s">
        <v>13365</v>
      </c>
      <c r="E4066" s="43" t="s">
        <v>13366</v>
      </c>
      <c r="F4066" s="38" t="s">
        <v>12114</v>
      </c>
      <c r="G4066" s="38" t="s">
        <v>48</v>
      </c>
      <c r="H4066" s="38" t="s">
        <v>8795</v>
      </c>
      <c r="I4066" s="38" t="s">
        <v>12168</v>
      </c>
      <c r="J4066" s="38">
        <f t="shared" si="63"/>
        <v>2014.3276000000005</v>
      </c>
      <c r="K4066" s="44">
        <v>1357.5219</v>
      </c>
      <c r="L4066" s="38" t="s">
        <v>5377</v>
      </c>
      <c r="M4066" s="38" t="s">
        <v>48</v>
      </c>
      <c r="N4066" s="38" t="s">
        <v>11988</v>
      </c>
      <c r="O4066" s="38" t="s">
        <v>13367</v>
      </c>
      <c r="P4066" s="38">
        <v>0</v>
      </c>
    </row>
    <row r="4067" spans="1:16" x14ac:dyDescent="0.3">
      <c r="A4067" s="38">
        <v>20140410.5</v>
      </c>
      <c r="B4067" s="38">
        <v>2456758</v>
      </c>
      <c r="C4067" s="38" t="s">
        <v>13368</v>
      </c>
      <c r="D4067" s="38" t="s">
        <v>7508</v>
      </c>
      <c r="E4067" s="43" t="s">
        <v>13369</v>
      </c>
      <c r="F4067" s="38" t="s">
        <v>10974</v>
      </c>
      <c r="G4067" s="38" t="s">
        <v>48</v>
      </c>
      <c r="H4067" s="38" t="s">
        <v>5702</v>
      </c>
      <c r="I4067" s="38" t="s">
        <v>12291</v>
      </c>
      <c r="J4067" s="38">
        <f t="shared" si="63"/>
        <v>2014.3284000000003</v>
      </c>
      <c r="K4067" s="44">
        <v>1356.8342</v>
      </c>
      <c r="L4067" s="38" t="s">
        <v>12067</v>
      </c>
      <c r="M4067" s="38" t="s">
        <v>48</v>
      </c>
      <c r="N4067" s="38" t="s">
        <v>11923</v>
      </c>
      <c r="O4067" s="38" t="s">
        <v>13370</v>
      </c>
      <c r="P4067" s="38">
        <v>0</v>
      </c>
    </row>
    <row r="4068" spans="1:16" x14ac:dyDescent="0.3">
      <c r="A4068" s="38">
        <v>20140411.5</v>
      </c>
      <c r="B4068" s="38">
        <v>2456759</v>
      </c>
      <c r="C4068" s="38" t="s">
        <v>13371</v>
      </c>
      <c r="D4068" s="38" t="s">
        <v>4206</v>
      </c>
      <c r="E4068" s="43" t="s">
        <v>13372</v>
      </c>
      <c r="F4068" s="38" t="s">
        <v>12114</v>
      </c>
      <c r="G4068" s="38" t="s">
        <v>48</v>
      </c>
      <c r="H4068" s="38" t="s">
        <v>10867</v>
      </c>
      <c r="I4068" s="38" t="s">
        <v>13373</v>
      </c>
      <c r="J4068" s="38">
        <f t="shared" si="63"/>
        <v>2014.3292000000001</v>
      </c>
      <c r="K4068" s="44">
        <v>1355.8878999999999</v>
      </c>
      <c r="L4068" s="38" t="s">
        <v>10965</v>
      </c>
      <c r="M4068" s="38" t="s">
        <v>48</v>
      </c>
      <c r="N4068" s="38" t="s">
        <v>3885</v>
      </c>
      <c r="O4068" s="38" t="s">
        <v>13374</v>
      </c>
      <c r="P4068" s="38">
        <v>0</v>
      </c>
    </row>
    <row r="4069" spans="1:16" x14ac:dyDescent="0.3">
      <c r="A4069" s="38">
        <v>20140412.5</v>
      </c>
      <c r="B4069" s="38">
        <v>2456760</v>
      </c>
      <c r="C4069" s="38" t="s">
        <v>13375</v>
      </c>
      <c r="D4069" s="38" t="s">
        <v>13376</v>
      </c>
      <c r="E4069" s="43" t="s">
        <v>2145</v>
      </c>
      <c r="F4069" s="38" t="s">
        <v>12114</v>
      </c>
      <c r="G4069" s="38" t="s">
        <v>48</v>
      </c>
      <c r="H4069" s="38" t="s">
        <v>5697</v>
      </c>
      <c r="I4069" s="38" t="s">
        <v>12265</v>
      </c>
      <c r="J4069" s="38">
        <f t="shared" si="63"/>
        <v>2014.33</v>
      </c>
      <c r="K4069" s="44">
        <v>1355.0216</v>
      </c>
      <c r="L4069" s="38" t="s">
        <v>12385</v>
      </c>
      <c r="M4069" s="38" t="s">
        <v>48</v>
      </c>
      <c r="N4069" s="38" t="s">
        <v>13377</v>
      </c>
      <c r="O4069" s="38" t="s">
        <v>13378</v>
      </c>
      <c r="P4069" s="38">
        <v>0</v>
      </c>
    </row>
    <row r="4070" spans="1:16" x14ac:dyDescent="0.3">
      <c r="A4070" s="38">
        <v>20140413.5</v>
      </c>
      <c r="B4070" s="38">
        <v>2456761</v>
      </c>
      <c r="C4070" s="38" t="s">
        <v>13379</v>
      </c>
      <c r="D4070" s="38" t="s">
        <v>13380</v>
      </c>
      <c r="E4070" s="43" t="s">
        <v>13381</v>
      </c>
      <c r="F4070" s="38" t="s">
        <v>12340</v>
      </c>
      <c r="G4070" s="38" t="s">
        <v>48</v>
      </c>
      <c r="H4070" s="38" t="s">
        <v>13382</v>
      </c>
      <c r="I4070" s="38" t="s">
        <v>12156</v>
      </c>
      <c r="J4070" s="38">
        <f t="shared" si="63"/>
        <v>2014.3307999999997</v>
      </c>
      <c r="K4070" s="44">
        <v>1354.2412999999999</v>
      </c>
      <c r="L4070" s="38" t="s">
        <v>12390</v>
      </c>
      <c r="M4070" s="38" t="s">
        <v>48</v>
      </c>
      <c r="N4070" s="38" t="s">
        <v>567</v>
      </c>
      <c r="O4070" s="38" t="s">
        <v>13383</v>
      </c>
      <c r="P4070" s="38">
        <v>0</v>
      </c>
    </row>
    <row r="4071" spans="1:16" x14ac:dyDescent="0.3">
      <c r="A4071" s="38">
        <v>20140414.5</v>
      </c>
      <c r="B4071" s="38">
        <v>2456762</v>
      </c>
      <c r="C4071" s="38" t="s">
        <v>13384</v>
      </c>
      <c r="D4071" s="38" t="s">
        <v>9102</v>
      </c>
      <c r="E4071" s="43" t="s">
        <v>11571</v>
      </c>
      <c r="F4071" s="38" t="s">
        <v>12110</v>
      </c>
      <c r="G4071" s="38" t="s">
        <v>48</v>
      </c>
      <c r="H4071" s="38" t="s">
        <v>2166</v>
      </c>
      <c r="I4071" s="38" t="s">
        <v>13385</v>
      </c>
      <c r="J4071" s="38">
        <f t="shared" si="63"/>
        <v>2014.3315999999995</v>
      </c>
      <c r="K4071" s="44">
        <v>1353.0790999999999</v>
      </c>
      <c r="L4071" s="38" t="s">
        <v>10969</v>
      </c>
      <c r="M4071" s="38" t="s">
        <v>48</v>
      </c>
      <c r="N4071" s="38" t="s">
        <v>12486</v>
      </c>
      <c r="O4071" s="38" t="s">
        <v>13386</v>
      </c>
      <c r="P4071" s="38">
        <v>0</v>
      </c>
    </row>
    <row r="4072" spans="1:16" x14ac:dyDescent="0.3">
      <c r="A4072" s="38">
        <v>20140415.5</v>
      </c>
      <c r="B4072" s="38">
        <v>2456763</v>
      </c>
      <c r="C4072" s="38" t="s">
        <v>13387</v>
      </c>
      <c r="D4072" s="38" t="s">
        <v>3892</v>
      </c>
      <c r="E4072" s="43" t="s">
        <v>4153</v>
      </c>
      <c r="F4072" s="38" t="s">
        <v>12344</v>
      </c>
      <c r="G4072" s="38" t="s">
        <v>48</v>
      </c>
      <c r="H4072" s="38" t="s">
        <v>4844</v>
      </c>
      <c r="I4072" s="38" t="s">
        <v>13286</v>
      </c>
      <c r="J4072" s="38">
        <f t="shared" si="63"/>
        <v>2014.3323999999993</v>
      </c>
      <c r="K4072" s="44">
        <v>1351.9997000000001</v>
      </c>
      <c r="L4072" s="38" t="s">
        <v>13388</v>
      </c>
      <c r="M4072" s="38" t="s">
        <v>48</v>
      </c>
      <c r="N4072" s="38" t="s">
        <v>3938</v>
      </c>
      <c r="O4072" s="38" t="s">
        <v>13389</v>
      </c>
      <c r="P4072" s="38">
        <v>0</v>
      </c>
    </row>
    <row r="4073" spans="1:16" x14ac:dyDescent="0.3">
      <c r="A4073" s="38">
        <v>20140416.5</v>
      </c>
      <c r="B4073" s="38">
        <v>2456764</v>
      </c>
      <c r="C4073" s="38" t="s">
        <v>13390</v>
      </c>
      <c r="D4073" s="38" t="s">
        <v>1072</v>
      </c>
      <c r="E4073" s="43" t="s">
        <v>13391</v>
      </c>
      <c r="F4073" s="38" t="s">
        <v>12051</v>
      </c>
      <c r="G4073" s="38" t="s">
        <v>48</v>
      </c>
      <c r="H4073" s="38" t="s">
        <v>4586</v>
      </c>
      <c r="I4073" s="38" t="s">
        <v>12265</v>
      </c>
      <c r="J4073" s="38">
        <f t="shared" si="63"/>
        <v>2014.3331999999991</v>
      </c>
      <c r="K4073" s="44">
        <v>1351.1772000000001</v>
      </c>
      <c r="L4073" s="38" t="s">
        <v>12035</v>
      </c>
      <c r="M4073" s="38" t="s">
        <v>48</v>
      </c>
      <c r="N4073" s="38" t="s">
        <v>13392</v>
      </c>
      <c r="O4073" s="38" t="s">
        <v>13393</v>
      </c>
      <c r="P4073" s="38">
        <v>0</v>
      </c>
    </row>
    <row r="4074" spans="1:16" x14ac:dyDescent="0.3">
      <c r="A4074" s="38">
        <v>20140417.5</v>
      </c>
      <c r="B4074" s="38">
        <v>2456765</v>
      </c>
      <c r="C4074" s="38" t="s">
        <v>13394</v>
      </c>
      <c r="D4074" s="38" t="s">
        <v>1452</v>
      </c>
      <c r="E4074" s="43" t="s">
        <v>5233</v>
      </c>
      <c r="F4074" s="38" t="s">
        <v>12344</v>
      </c>
      <c r="G4074" s="38" t="s">
        <v>48</v>
      </c>
      <c r="H4074" s="38" t="s">
        <v>13395</v>
      </c>
      <c r="I4074" s="38" t="s">
        <v>12063</v>
      </c>
      <c r="J4074" s="38">
        <f t="shared" si="63"/>
        <v>2014.3340000000007</v>
      </c>
      <c r="K4074" s="44">
        <v>1350.4289000000001</v>
      </c>
      <c r="L4074" s="38" t="s">
        <v>10437</v>
      </c>
      <c r="M4074" s="38" t="s">
        <v>48</v>
      </c>
      <c r="N4074" s="38" t="s">
        <v>1228</v>
      </c>
      <c r="O4074" s="38" t="s">
        <v>13396</v>
      </c>
      <c r="P4074" s="38">
        <v>0</v>
      </c>
    </row>
    <row r="4075" spans="1:16" x14ac:dyDescent="0.3">
      <c r="A4075" s="38">
        <v>20140418.5</v>
      </c>
      <c r="B4075" s="38">
        <v>2456766</v>
      </c>
      <c r="C4075" s="38" t="s">
        <v>13397</v>
      </c>
      <c r="D4075" s="38" t="s">
        <v>5332</v>
      </c>
      <c r="E4075" s="43" t="s">
        <v>3814</v>
      </c>
      <c r="F4075" s="38" t="s">
        <v>12344</v>
      </c>
      <c r="G4075" s="38" t="s">
        <v>48</v>
      </c>
      <c r="H4075" s="38" t="s">
        <v>1504</v>
      </c>
      <c r="I4075" s="38" t="s">
        <v>10920</v>
      </c>
      <c r="J4075" s="38">
        <f t="shared" si="63"/>
        <v>2014.3348000000005</v>
      </c>
      <c r="K4075" s="44">
        <v>1349.903</v>
      </c>
      <c r="L4075" s="38" t="s">
        <v>13398</v>
      </c>
      <c r="M4075" s="38" t="s">
        <v>48</v>
      </c>
      <c r="N4075" s="38" t="s">
        <v>8790</v>
      </c>
      <c r="O4075" s="38" t="s">
        <v>12204</v>
      </c>
      <c r="P4075" s="38">
        <v>0</v>
      </c>
    </row>
    <row r="4076" spans="1:16" x14ac:dyDescent="0.3">
      <c r="A4076" s="38">
        <v>20140419.5</v>
      </c>
      <c r="B4076" s="38">
        <v>2456767</v>
      </c>
      <c r="C4076" s="38" t="s">
        <v>13399</v>
      </c>
      <c r="D4076" s="38" t="s">
        <v>3634</v>
      </c>
      <c r="E4076" s="43" t="s">
        <v>13400</v>
      </c>
      <c r="F4076" s="38" t="s">
        <v>12340</v>
      </c>
      <c r="G4076" s="38" t="s">
        <v>48</v>
      </c>
      <c r="H4076" s="38" t="s">
        <v>1827</v>
      </c>
      <c r="I4076" s="38" t="s">
        <v>13401</v>
      </c>
      <c r="J4076" s="38">
        <f t="shared" si="63"/>
        <v>2014.3356000000003</v>
      </c>
      <c r="K4076" s="44">
        <v>1349.5663</v>
      </c>
      <c r="L4076" s="38" t="s">
        <v>13402</v>
      </c>
      <c r="M4076" s="38" t="s">
        <v>48</v>
      </c>
      <c r="N4076" s="38" t="s">
        <v>10272</v>
      </c>
      <c r="O4076" s="38" t="s">
        <v>12267</v>
      </c>
      <c r="P4076" s="38">
        <v>0</v>
      </c>
    </row>
    <row r="4077" spans="1:16" x14ac:dyDescent="0.3">
      <c r="A4077" s="38">
        <v>20140420.5</v>
      </c>
      <c r="B4077" s="38">
        <v>2456768</v>
      </c>
      <c r="C4077" s="38" t="s">
        <v>13403</v>
      </c>
      <c r="D4077" s="38" t="s">
        <v>1747</v>
      </c>
      <c r="E4077" s="43" t="s">
        <v>11967</v>
      </c>
      <c r="F4077" s="38" t="s">
        <v>10974</v>
      </c>
      <c r="G4077" s="38" t="s">
        <v>48</v>
      </c>
      <c r="H4077" s="38" t="s">
        <v>13404</v>
      </c>
      <c r="I4077" s="38" t="s">
        <v>13405</v>
      </c>
      <c r="J4077" s="38">
        <f t="shared" si="63"/>
        <v>2014.3364000000001</v>
      </c>
      <c r="K4077" s="44">
        <v>1349.1708000000001</v>
      </c>
      <c r="L4077" s="38" t="s">
        <v>13406</v>
      </c>
      <c r="M4077" s="38" t="s">
        <v>48</v>
      </c>
      <c r="N4077" s="38" t="s">
        <v>1757</v>
      </c>
      <c r="O4077" s="38" t="s">
        <v>13407</v>
      </c>
      <c r="P4077" s="38">
        <v>0</v>
      </c>
    </row>
    <row r="4078" spans="1:16" x14ac:dyDescent="0.3">
      <c r="A4078" s="38">
        <v>20140421.5</v>
      </c>
      <c r="B4078" s="38">
        <v>2456769</v>
      </c>
      <c r="C4078" s="38" t="s">
        <v>13408</v>
      </c>
      <c r="D4078" s="38" t="s">
        <v>13409</v>
      </c>
      <c r="E4078" s="43" t="s">
        <v>13410</v>
      </c>
      <c r="F4078" s="38" t="s">
        <v>10974</v>
      </c>
      <c r="G4078" s="38" t="s">
        <v>48</v>
      </c>
      <c r="H4078" s="38" t="s">
        <v>7791</v>
      </c>
      <c r="I4078" s="38" t="s">
        <v>12173</v>
      </c>
      <c r="J4078" s="38">
        <f t="shared" si="63"/>
        <v>2014.3371999999999</v>
      </c>
      <c r="K4078" s="44">
        <v>1348.5766000000001</v>
      </c>
      <c r="L4078" s="38" t="s">
        <v>11006</v>
      </c>
      <c r="M4078" s="38" t="s">
        <v>48</v>
      </c>
      <c r="N4078" s="38" t="s">
        <v>6096</v>
      </c>
      <c r="O4078" s="38" t="s">
        <v>13411</v>
      </c>
      <c r="P4078" s="38">
        <v>0</v>
      </c>
    </row>
    <row r="4079" spans="1:16" x14ac:dyDescent="0.3">
      <c r="A4079" s="38">
        <v>20140422.5</v>
      </c>
      <c r="B4079" s="38">
        <v>2456770</v>
      </c>
      <c r="C4079" s="38" t="s">
        <v>13412</v>
      </c>
      <c r="D4079" s="38" t="s">
        <v>635</v>
      </c>
      <c r="E4079" s="43" t="s">
        <v>13413</v>
      </c>
      <c r="F4079" s="38" t="s">
        <v>12118</v>
      </c>
      <c r="G4079" s="38" t="s">
        <v>48</v>
      </c>
      <c r="H4079" s="38" t="s">
        <v>1253</v>
      </c>
      <c r="I4079" s="38" t="s">
        <v>13414</v>
      </c>
      <c r="J4079" s="38">
        <f t="shared" si="63"/>
        <v>2014.3379999999997</v>
      </c>
      <c r="K4079" s="44">
        <v>1347.6621</v>
      </c>
      <c r="L4079" s="38" t="s">
        <v>13415</v>
      </c>
      <c r="M4079" s="38" t="s">
        <v>48</v>
      </c>
      <c r="N4079" s="38" t="s">
        <v>13416</v>
      </c>
      <c r="O4079" s="38" t="s">
        <v>12427</v>
      </c>
      <c r="P4079" s="38">
        <v>0</v>
      </c>
    </row>
    <row r="4080" spans="1:16" x14ac:dyDescent="0.3">
      <c r="A4080" s="38">
        <v>20140423.5</v>
      </c>
      <c r="B4080" s="38">
        <v>2456771</v>
      </c>
      <c r="C4080" s="38" t="s">
        <v>13417</v>
      </c>
      <c r="D4080" s="38" t="s">
        <v>1468</v>
      </c>
      <c r="E4080" s="43" t="s">
        <v>13418</v>
      </c>
      <c r="F4080" s="38" t="s">
        <v>12118</v>
      </c>
      <c r="G4080" s="38" t="s">
        <v>48</v>
      </c>
      <c r="H4080" s="38" t="s">
        <v>3933</v>
      </c>
      <c r="I4080" s="38" t="s">
        <v>12242</v>
      </c>
      <c r="J4080" s="38">
        <f t="shared" si="63"/>
        <v>2014.3387999999995</v>
      </c>
      <c r="K4080" s="44">
        <v>1346.9169999999999</v>
      </c>
      <c r="L4080" s="38" t="s">
        <v>12452</v>
      </c>
      <c r="M4080" s="38" t="s">
        <v>48</v>
      </c>
      <c r="N4080" s="38" t="s">
        <v>1373</v>
      </c>
      <c r="O4080" s="38" t="s">
        <v>13419</v>
      </c>
      <c r="P4080" s="38">
        <v>0</v>
      </c>
    </row>
    <row r="4081" spans="1:16" x14ac:dyDescent="0.3">
      <c r="A4081" s="38">
        <v>20140424.5</v>
      </c>
      <c r="B4081" s="38">
        <v>2456772</v>
      </c>
      <c r="C4081" s="38" t="s">
        <v>13420</v>
      </c>
      <c r="D4081" s="38" t="s">
        <v>764</v>
      </c>
      <c r="E4081" s="43" t="s">
        <v>13421</v>
      </c>
      <c r="F4081" s="38" t="s">
        <v>12118</v>
      </c>
      <c r="G4081" s="38" t="s">
        <v>48</v>
      </c>
      <c r="H4081" s="38" t="s">
        <v>9191</v>
      </c>
      <c r="I4081" s="38" t="s">
        <v>12183</v>
      </c>
      <c r="J4081" s="38">
        <f t="shared" si="63"/>
        <v>2014.3395999999993</v>
      </c>
      <c r="K4081" s="44">
        <v>1346.1089999999999</v>
      </c>
      <c r="L4081" s="38" t="s">
        <v>12457</v>
      </c>
      <c r="M4081" s="38" t="s">
        <v>48</v>
      </c>
      <c r="N4081" s="38" t="s">
        <v>9623</v>
      </c>
      <c r="O4081" s="38" t="s">
        <v>13422</v>
      </c>
      <c r="P4081" s="38">
        <v>0</v>
      </c>
    </row>
    <row r="4082" spans="1:16" x14ac:dyDescent="0.3">
      <c r="A4082" s="38">
        <v>20140425.5</v>
      </c>
      <c r="B4082" s="38">
        <v>2456773</v>
      </c>
      <c r="C4082" s="38" t="s">
        <v>13423</v>
      </c>
      <c r="D4082" s="38" t="s">
        <v>2179</v>
      </c>
      <c r="E4082" s="43" t="s">
        <v>13424</v>
      </c>
      <c r="F4082" s="38" t="s">
        <v>12118</v>
      </c>
      <c r="G4082" s="38" t="s">
        <v>48</v>
      </c>
      <c r="H4082" s="38" t="s">
        <v>4829</v>
      </c>
      <c r="I4082" s="38" t="s">
        <v>12173</v>
      </c>
      <c r="J4082" s="38">
        <f t="shared" si="63"/>
        <v>2014.3403999999991</v>
      </c>
      <c r="K4082" s="44">
        <v>1345.4639999999999</v>
      </c>
      <c r="L4082" s="38" t="s">
        <v>13425</v>
      </c>
      <c r="M4082" s="38" t="s">
        <v>48</v>
      </c>
      <c r="N4082" s="38" t="s">
        <v>1339</v>
      </c>
      <c r="O4082" s="38" t="s">
        <v>12023</v>
      </c>
      <c r="P4082" s="38">
        <v>0</v>
      </c>
    </row>
    <row r="4083" spans="1:16" x14ac:dyDescent="0.3">
      <c r="A4083" s="38">
        <v>20140426.5</v>
      </c>
      <c r="B4083" s="38">
        <v>2456774</v>
      </c>
      <c r="C4083" s="38" t="s">
        <v>13426</v>
      </c>
      <c r="D4083" s="38" t="s">
        <v>2231</v>
      </c>
      <c r="E4083" s="43" t="s">
        <v>13427</v>
      </c>
      <c r="F4083" s="38" t="s">
        <v>12118</v>
      </c>
      <c r="G4083" s="38" t="s">
        <v>48</v>
      </c>
      <c r="H4083" s="38" t="s">
        <v>8403</v>
      </c>
      <c r="I4083" s="38" t="s">
        <v>12183</v>
      </c>
      <c r="J4083" s="38">
        <f t="shared" si="63"/>
        <v>2014.3412000000008</v>
      </c>
      <c r="K4083" s="44">
        <v>1344.6904</v>
      </c>
      <c r="L4083" s="38" t="s">
        <v>13428</v>
      </c>
      <c r="M4083" s="38" t="s">
        <v>48</v>
      </c>
      <c r="N4083" s="38" t="s">
        <v>5951</v>
      </c>
      <c r="O4083" s="38" t="s">
        <v>12373</v>
      </c>
      <c r="P4083" s="38">
        <v>0</v>
      </c>
    </row>
    <row r="4084" spans="1:16" x14ac:dyDescent="0.3">
      <c r="A4084" s="38">
        <v>20140427.5</v>
      </c>
      <c r="B4084" s="38">
        <v>2456775</v>
      </c>
      <c r="C4084" s="38" t="s">
        <v>13429</v>
      </c>
      <c r="D4084" s="38" t="s">
        <v>8571</v>
      </c>
      <c r="E4084" s="43" t="s">
        <v>13430</v>
      </c>
      <c r="F4084" s="38" t="s">
        <v>12118</v>
      </c>
      <c r="G4084" s="38" t="s">
        <v>48</v>
      </c>
      <c r="H4084" s="38" t="s">
        <v>13431</v>
      </c>
      <c r="I4084" s="38" t="s">
        <v>11043</v>
      </c>
      <c r="J4084" s="38">
        <f t="shared" si="63"/>
        <v>2014.3420000000006</v>
      </c>
      <c r="K4084" s="44">
        <v>1343.9906000000001</v>
      </c>
      <c r="L4084" s="38" t="s">
        <v>12237</v>
      </c>
      <c r="M4084" s="38" t="s">
        <v>48</v>
      </c>
      <c r="N4084" s="38" t="s">
        <v>3934</v>
      </c>
      <c r="O4084" s="38" t="s">
        <v>13432</v>
      </c>
      <c r="P4084" s="38">
        <v>0</v>
      </c>
    </row>
    <row r="4085" spans="1:16" x14ac:dyDescent="0.3">
      <c r="A4085" s="38">
        <v>20140428.5</v>
      </c>
      <c r="B4085" s="38">
        <v>2456776</v>
      </c>
      <c r="C4085" s="38" t="s">
        <v>13433</v>
      </c>
      <c r="D4085" s="38" t="s">
        <v>8330</v>
      </c>
      <c r="E4085" s="43" t="s">
        <v>786</v>
      </c>
      <c r="F4085" s="38" t="s">
        <v>12118</v>
      </c>
      <c r="G4085" s="38" t="s">
        <v>48</v>
      </c>
      <c r="H4085" s="38" t="s">
        <v>4969</v>
      </c>
      <c r="I4085" s="38" t="s">
        <v>12177</v>
      </c>
      <c r="J4085" s="38">
        <f t="shared" si="63"/>
        <v>2014.3428000000004</v>
      </c>
      <c r="K4085" s="44">
        <v>1343.2692</v>
      </c>
      <c r="L4085" s="38" t="s">
        <v>12842</v>
      </c>
      <c r="M4085" s="38" t="s">
        <v>48</v>
      </c>
      <c r="N4085" s="38" t="s">
        <v>7634</v>
      </c>
      <c r="O4085" s="38" t="s">
        <v>13434</v>
      </c>
      <c r="P4085" s="38">
        <v>0</v>
      </c>
    </row>
    <row r="4086" spans="1:16" x14ac:dyDescent="0.3">
      <c r="A4086" s="38">
        <v>20140429.5</v>
      </c>
      <c r="B4086" s="38">
        <v>2456777</v>
      </c>
      <c r="C4086" s="38" t="s">
        <v>13435</v>
      </c>
      <c r="D4086" s="38" t="s">
        <v>12449</v>
      </c>
      <c r="E4086" s="43" t="s">
        <v>13436</v>
      </c>
      <c r="F4086" s="38" t="s">
        <v>10974</v>
      </c>
      <c r="G4086" s="38" t="s">
        <v>48</v>
      </c>
      <c r="H4086" s="38" t="s">
        <v>2366</v>
      </c>
      <c r="I4086" s="38" t="s">
        <v>13233</v>
      </c>
      <c r="J4086" s="38">
        <f t="shared" si="63"/>
        <v>2014.3436000000002</v>
      </c>
      <c r="K4086" s="44">
        <v>1342.4223999999999</v>
      </c>
      <c r="L4086" s="38" t="s">
        <v>12481</v>
      </c>
      <c r="M4086" s="38" t="s">
        <v>48</v>
      </c>
      <c r="N4086" s="38" t="s">
        <v>13437</v>
      </c>
      <c r="O4086" s="38" t="s">
        <v>13438</v>
      </c>
      <c r="P4086" s="38">
        <v>0</v>
      </c>
    </row>
    <row r="4087" spans="1:16" x14ac:dyDescent="0.3">
      <c r="A4087" s="38">
        <v>20140430.5</v>
      </c>
      <c r="B4087" s="38">
        <v>2456778</v>
      </c>
      <c r="C4087" s="38" t="s">
        <v>13439</v>
      </c>
      <c r="D4087" s="38" t="s">
        <v>9574</v>
      </c>
      <c r="E4087" s="43" t="s">
        <v>13440</v>
      </c>
      <c r="F4087" s="38" t="s">
        <v>12114</v>
      </c>
      <c r="G4087" s="38" t="s">
        <v>48</v>
      </c>
      <c r="H4087" s="38" t="s">
        <v>13441</v>
      </c>
      <c r="I4087" s="38" t="s">
        <v>12213</v>
      </c>
      <c r="J4087" s="38">
        <f t="shared" si="63"/>
        <v>2014.3444</v>
      </c>
      <c r="K4087" s="44">
        <v>1341.4937</v>
      </c>
      <c r="L4087" s="38" t="s">
        <v>4597</v>
      </c>
      <c r="M4087" s="38" t="s">
        <v>48</v>
      </c>
      <c r="N4087" s="38" t="s">
        <v>13442</v>
      </c>
      <c r="O4087" s="38" t="s">
        <v>13443</v>
      </c>
      <c r="P4087" s="38">
        <v>0</v>
      </c>
    </row>
    <row r="4088" spans="1:16" x14ac:dyDescent="0.3">
      <c r="A4088" s="38">
        <v>20140501.5</v>
      </c>
      <c r="B4088" s="38">
        <v>2456779</v>
      </c>
      <c r="C4088" s="38" t="s">
        <v>13444</v>
      </c>
      <c r="D4088" s="38" t="s">
        <v>1667</v>
      </c>
      <c r="E4088" s="43" t="s">
        <v>13445</v>
      </c>
      <c r="F4088" s="38" t="s">
        <v>12340</v>
      </c>
      <c r="G4088" s="38" t="s">
        <v>48</v>
      </c>
      <c r="H4088" s="38" t="s">
        <v>13446</v>
      </c>
      <c r="I4088" s="38" t="s">
        <v>13263</v>
      </c>
      <c r="J4088" s="38">
        <f t="shared" si="63"/>
        <v>2014.4012000000002</v>
      </c>
      <c r="K4088" s="44">
        <v>1340.5945999999999</v>
      </c>
      <c r="L4088" s="38" t="s">
        <v>12914</v>
      </c>
      <c r="M4088" s="38" t="s">
        <v>48</v>
      </c>
      <c r="N4088" s="38" t="s">
        <v>13447</v>
      </c>
      <c r="O4088" s="38" t="s">
        <v>13448</v>
      </c>
      <c r="P4088" s="38">
        <v>0</v>
      </c>
    </row>
    <row r="4089" spans="1:16" x14ac:dyDescent="0.3">
      <c r="A4089" s="38">
        <v>20140502.5</v>
      </c>
      <c r="B4089" s="38">
        <v>2456780</v>
      </c>
      <c r="C4089" s="38" t="s">
        <v>13449</v>
      </c>
      <c r="D4089" s="38" t="s">
        <v>2708</v>
      </c>
      <c r="E4089" s="43" t="s">
        <v>13450</v>
      </c>
      <c r="F4089" s="38" t="s">
        <v>12110</v>
      </c>
      <c r="G4089" s="38" t="s">
        <v>48</v>
      </c>
      <c r="H4089" s="38" t="s">
        <v>13451</v>
      </c>
      <c r="I4089" s="38" t="s">
        <v>13452</v>
      </c>
      <c r="J4089" s="38">
        <f t="shared" si="63"/>
        <v>2014.402</v>
      </c>
      <c r="K4089" s="44">
        <v>1339.6183000000001</v>
      </c>
      <c r="L4089" s="38" t="s">
        <v>10388</v>
      </c>
      <c r="M4089" s="38" t="s">
        <v>48</v>
      </c>
      <c r="N4089" s="38" t="s">
        <v>13453</v>
      </c>
      <c r="O4089" s="38" t="s">
        <v>13454</v>
      </c>
      <c r="P4089" s="38">
        <v>0</v>
      </c>
    </row>
    <row r="4090" spans="1:16" x14ac:dyDescent="0.3">
      <c r="A4090" s="38">
        <v>20140503.5</v>
      </c>
      <c r="B4090" s="38">
        <v>2456781</v>
      </c>
      <c r="C4090" s="38" t="s">
        <v>13455</v>
      </c>
      <c r="D4090" s="38" t="s">
        <v>13456</v>
      </c>
      <c r="E4090" s="43" t="s">
        <v>13457</v>
      </c>
      <c r="F4090" s="38" t="s">
        <v>12110</v>
      </c>
      <c r="G4090" s="38" t="s">
        <v>48</v>
      </c>
      <c r="H4090" s="38" t="s">
        <v>3437</v>
      </c>
      <c r="I4090" s="38" t="s">
        <v>12163</v>
      </c>
      <c r="J4090" s="38">
        <f t="shared" si="63"/>
        <v>2014.4027999999998</v>
      </c>
      <c r="K4090" s="44">
        <v>1338.9847</v>
      </c>
      <c r="L4090" s="38" t="s">
        <v>11928</v>
      </c>
      <c r="M4090" s="38" t="s">
        <v>48</v>
      </c>
      <c r="N4090" s="38" t="s">
        <v>1701</v>
      </c>
      <c r="O4090" s="38" t="s">
        <v>12183</v>
      </c>
      <c r="P4090" s="38">
        <v>0</v>
      </c>
    </row>
    <row r="4091" spans="1:16" x14ac:dyDescent="0.3">
      <c r="A4091" s="38">
        <v>20140504.5</v>
      </c>
      <c r="B4091" s="38">
        <v>2456782</v>
      </c>
      <c r="C4091" s="38" t="s">
        <v>13458</v>
      </c>
      <c r="D4091" s="38" t="s">
        <v>13459</v>
      </c>
      <c r="E4091" s="43" t="s">
        <v>13460</v>
      </c>
      <c r="F4091" s="38" t="s">
        <v>12340</v>
      </c>
      <c r="G4091" s="38" t="s">
        <v>48</v>
      </c>
      <c r="H4091" s="38" t="s">
        <v>9219</v>
      </c>
      <c r="I4091" s="38" t="s">
        <v>13461</v>
      </c>
      <c r="J4091" s="38">
        <f t="shared" si="63"/>
        <v>2014.4035999999996</v>
      </c>
      <c r="K4091" s="44">
        <v>1338.73</v>
      </c>
      <c r="L4091" s="38" t="s">
        <v>126</v>
      </c>
      <c r="M4091" s="38" t="s">
        <v>48</v>
      </c>
      <c r="N4091" s="38" t="s">
        <v>13462</v>
      </c>
      <c r="O4091" s="38" t="s">
        <v>12385</v>
      </c>
      <c r="P4091" s="38">
        <v>0</v>
      </c>
    </row>
    <row r="4092" spans="1:16" x14ac:dyDescent="0.3">
      <c r="A4092" s="38">
        <v>20140505.5</v>
      </c>
      <c r="B4092" s="38">
        <v>2456783</v>
      </c>
      <c r="C4092" s="38" t="s">
        <v>13463</v>
      </c>
      <c r="D4092" s="38" t="s">
        <v>5535</v>
      </c>
      <c r="E4092" s="43" t="s">
        <v>13464</v>
      </c>
      <c r="F4092" s="38" t="s">
        <v>12114</v>
      </c>
      <c r="G4092" s="38" t="s">
        <v>48</v>
      </c>
      <c r="H4092" s="38" t="s">
        <v>13465</v>
      </c>
      <c r="I4092" s="38" t="s">
        <v>13466</v>
      </c>
      <c r="J4092" s="38">
        <f t="shared" si="63"/>
        <v>2014.4043999999994</v>
      </c>
      <c r="K4092" s="44">
        <v>1338.2978000000001</v>
      </c>
      <c r="L4092" s="38" t="s">
        <v>101</v>
      </c>
      <c r="M4092" s="38" t="s">
        <v>48</v>
      </c>
      <c r="N4092" s="38" t="s">
        <v>8310</v>
      </c>
      <c r="O4092" s="38" t="s">
        <v>13234</v>
      </c>
      <c r="P4092" s="38">
        <v>0</v>
      </c>
    </row>
    <row r="4093" spans="1:16" x14ac:dyDescent="0.3">
      <c r="A4093" s="38">
        <v>20140506.5</v>
      </c>
      <c r="B4093" s="38">
        <v>2456784</v>
      </c>
      <c r="C4093" s="38" t="s">
        <v>13467</v>
      </c>
      <c r="D4093" s="38" t="s">
        <v>13468</v>
      </c>
      <c r="E4093" s="43" t="s">
        <v>13469</v>
      </c>
      <c r="F4093" s="38" t="s">
        <v>10974</v>
      </c>
      <c r="G4093" s="38" t="s">
        <v>48</v>
      </c>
      <c r="H4093" s="38" t="s">
        <v>2798</v>
      </c>
      <c r="I4093" s="38" t="s">
        <v>12173</v>
      </c>
      <c r="J4093" s="38">
        <f t="shared" si="63"/>
        <v>2014.4051999999992</v>
      </c>
      <c r="K4093" s="44">
        <v>1337.7916</v>
      </c>
      <c r="L4093" s="38" t="s">
        <v>13470</v>
      </c>
      <c r="M4093" s="38" t="s">
        <v>48</v>
      </c>
      <c r="N4093" s="38" t="s">
        <v>4574</v>
      </c>
      <c r="O4093" s="38" t="s">
        <v>13471</v>
      </c>
      <c r="P4093" s="38">
        <v>0</v>
      </c>
    </row>
    <row r="4094" spans="1:16" x14ac:dyDescent="0.3">
      <c r="A4094" s="38">
        <v>20140507.5</v>
      </c>
      <c r="B4094" s="38">
        <v>2456785</v>
      </c>
      <c r="C4094" s="38" t="s">
        <v>13472</v>
      </c>
      <c r="D4094" s="38" t="s">
        <v>13473</v>
      </c>
      <c r="E4094" s="43" t="s">
        <v>1010</v>
      </c>
      <c r="F4094" s="38" t="s">
        <v>12118</v>
      </c>
      <c r="G4094" s="38" t="s">
        <v>48</v>
      </c>
      <c r="H4094" s="38" t="s">
        <v>1807</v>
      </c>
      <c r="I4094" s="38" t="s">
        <v>12238</v>
      </c>
      <c r="J4094" s="38">
        <f t="shared" si="63"/>
        <v>2014.4060000000009</v>
      </c>
      <c r="K4094" s="44">
        <v>1337.1244999999999</v>
      </c>
      <c r="L4094" s="38" t="s">
        <v>12632</v>
      </c>
      <c r="M4094" s="38" t="s">
        <v>48</v>
      </c>
      <c r="N4094" s="38" t="s">
        <v>5829</v>
      </c>
      <c r="O4094" s="38" t="s">
        <v>12119</v>
      </c>
      <c r="P4094" s="38">
        <v>0</v>
      </c>
    </row>
    <row r="4095" spans="1:16" x14ac:dyDescent="0.3">
      <c r="A4095" s="38">
        <v>20140508.5</v>
      </c>
      <c r="B4095" s="38">
        <v>2456786</v>
      </c>
      <c r="C4095" s="38" t="s">
        <v>13474</v>
      </c>
      <c r="D4095" s="38" t="s">
        <v>13475</v>
      </c>
      <c r="E4095" s="43" t="s">
        <v>13476</v>
      </c>
      <c r="F4095" s="38" t="s">
        <v>10974</v>
      </c>
      <c r="G4095" s="38" t="s">
        <v>48</v>
      </c>
      <c r="H4095" s="38" t="s">
        <v>836</v>
      </c>
      <c r="I4095" s="38" t="s">
        <v>11033</v>
      </c>
      <c r="J4095" s="38">
        <f t="shared" si="63"/>
        <v>2014.4068000000007</v>
      </c>
      <c r="K4095" s="44">
        <v>1336.424</v>
      </c>
      <c r="L4095" s="38" t="s">
        <v>12636</v>
      </c>
      <c r="M4095" s="38" t="s">
        <v>48</v>
      </c>
      <c r="N4095" s="38" t="s">
        <v>9389</v>
      </c>
      <c r="O4095" s="38" t="s">
        <v>13477</v>
      </c>
      <c r="P4095" s="38">
        <v>0</v>
      </c>
    </row>
    <row r="4096" spans="1:16" x14ac:dyDescent="0.3">
      <c r="A4096" s="38">
        <v>20140509.5</v>
      </c>
      <c r="B4096" s="38">
        <v>2456787</v>
      </c>
      <c r="C4096" s="38" t="s">
        <v>13478</v>
      </c>
      <c r="D4096" s="38" t="s">
        <v>9735</v>
      </c>
      <c r="E4096" s="43" t="s">
        <v>13479</v>
      </c>
      <c r="F4096" s="38" t="s">
        <v>10974</v>
      </c>
      <c r="G4096" s="38" t="s">
        <v>48</v>
      </c>
      <c r="H4096" s="38" t="s">
        <v>5078</v>
      </c>
      <c r="I4096" s="38" t="s">
        <v>13286</v>
      </c>
      <c r="J4096" s="38">
        <f t="shared" si="63"/>
        <v>2014.4076000000005</v>
      </c>
      <c r="K4096" s="44">
        <v>1335.5709999999999</v>
      </c>
      <c r="L4096" s="38" t="s">
        <v>12516</v>
      </c>
      <c r="M4096" s="38" t="s">
        <v>48</v>
      </c>
      <c r="N4096" s="38" t="s">
        <v>3945</v>
      </c>
      <c r="O4096" s="38" t="s">
        <v>12072</v>
      </c>
      <c r="P4096" s="38">
        <v>0</v>
      </c>
    </row>
    <row r="4097" spans="1:16" x14ac:dyDescent="0.3">
      <c r="A4097" s="38">
        <v>20140510.5</v>
      </c>
      <c r="B4097" s="38">
        <v>2456788</v>
      </c>
      <c r="C4097" s="38" t="s">
        <v>13480</v>
      </c>
      <c r="D4097" s="38" t="s">
        <v>3314</v>
      </c>
      <c r="E4097" s="43" t="s">
        <v>13481</v>
      </c>
      <c r="F4097" s="38" t="s">
        <v>12114</v>
      </c>
      <c r="G4097" s="38" t="s">
        <v>48</v>
      </c>
      <c r="H4097" s="38" t="s">
        <v>13482</v>
      </c>
      <c r="I4097" s="38" t="s">
        <v>13414</v>
      </c>
      <c r="J4097" s="38">
        <f t="shared" si="63"/>
        <v>2014.4084000000003</v>
      </c>
      <c r="K4097" s="44">
        <v>1334.8254999999999</v>
      </c>
      <c r="L4097" s="38" t="s">
        <v>11313</v>
      </c>
      <c r="M4097" s="38" t="s">
        <v>48</v>
      </c>
      <c r="N4097" s="38" t="s">
        <v>7133</v>
      </c>
      <c r="O4097" s="38" t="s">
        <v>13483</v>
      </c>
      <c r="P4097" s="38">
        <v>0</v>
      </c>
    </row>
    <row r="4098" spans="1:16" x14ac:dyDescent="0.3">
      <c r="A4098" s="38">
        <v>20140511.5</v>
      </c>
      <c r="B4098" s="38">
        <v>2456789</v>
      </c>
      <c r="C4098" s="38" t="s">
        <v>13484</v>
      </c>
      <c r="D4098" s="38" t="s">
        <v>7828</v>
      </c>
      <c r="E4098" s="43" t="s">
        <v>9423</v>
      </c>
      <c r="F4098" s="38" t="s">
        <v>12114</v>
      </c>
      <c r="G4098" s="38" t="s">
        <v>48</v>
      </c>
      <c r="H4098" s="38" t="s">
        <v>5675</v>
      </c>
      <c r="I4098" s="38" t="s">
        <v>12265</v>
      </c>
      <c r="J4098" s="38">
        <f t="shared" si="63"/>
        <v>2014.4092000000001</v>
      </c>
      <c r="K4098" s="44">
        <v>1334.1429000000001</v>
      </c>
      <c r="L4098" s="38" t="s">
        <v>12821</v>
      </c>
      <c r="M4098" s="38" t="s">
        <v>48</v>
      </c>
      <c r="N4098" s="38" t="s">
        <v>12699</v>
      </c>
      <c r="O4098" s="38" t="s">
        <v>13477</v>
      </c>
      <c r="P4098" s="38">
        <v>0</v>
      </c>
    </row>
    <row r="4099" spans="1:16" x14ac:dyDescent="0.3">
      <c r="A4099" s="38">
        <v>20140512.5</v>
      </c>
      <c r="B4099" s="38">
        <v>2456790</v>
      </c>
      <c r="C4099" s="38" t="s">
        <v>13485</v>
      </c>
      <c r="D4099" s="38" t="s">
        <v>764</v>
      </c>
      <c r="E4099" s="43" t="s">
        <v>13486</v>
      </c>
      <c r="F4099" s="38" t="s">
        <v>12114</v>
      </c>
      <c r="G4099" s="38" t="s">
        <v>48</v>
      </c>
      <c r="H4099" s="38" t="s">
        <v>13487</v>
      </c>
      <c r="I4099" s="38" t="s">
        <v>13253</v>
      </c>
      <c r="J4099" s="38">
        <f t="shared" si="63"/>
        <v>2014.4099999999999</v>
      </c>
      <c r="K4099" s="44">
        <v>1333.6288</v>
      </c>
      <c r="L4099" s="38" t="s">
        <v>12380</v>
      </c>
      <c r="M4099" s="38" t="s">
        <v>48</v>
      </c>
      <c r="N4099" s="38" t="s">
        <v>10509</v>
      </c>
      <c r="O4099" s="38" t="s">
        <v>13133</v>
      </c>
      <c r="P4099" s="38">
        <v>0</v>
      </c>
    </row>
    <row r="4100" spans="1:16" x14ac:dyDescent="0.3">
      <c r="A4100" s="38">
        <v>20140513.5</v>
      </c>
      <c r="B4100" s="38">
        <v>2456791</v>
      </c>
      <c r="C4100" s="38" t="s">
        <v>13488</v>
      </c>
      <c r="D4100" s="38" t="s">
        <v>1787</v>
      </c>
      <c r="E4100" s="43" t="s">
        <v>13489</v>
      </c>
      <c r="F4100" s="38" t="s">
        <v>10974</v>
      </c>
      <c r="G4100" s="38" t="s">
        <v>48</v>
      </c>
      <c r="H4100" s="38" t="s">
        <v>13490</v>
      </c>
      <c r="I4100" s="38" t="s">
        <v>13414</v>
      </c>
      <c r="J4100" s="38">
        <f t="shared" si="63"/>
        <v>2014.4107999999997</v>
      </c>
      <c r="K4100" s="44">
        <v>1333.2297000000001</v>
      </c>
      <c r="L4100" s="38" t="s">
        <v>12745</v>
      </c>
      <c r="M4100" s="38" t="s">
        <v>48</v>
      </c>
      <c r="N4100" s="38" t="s">
        <v>13491</v>
      </c>
      <c r="O4100" s="38" t="s">
        <v>12102</v>
      </c>
      <c r="P4100" s="38">
        <v>0</v>
      </c>
    </row>
    <row r="4101" spans="1:16" x14ac:dyDescent="0.3">
      <c r="A4101" s="38">
        <v>20140514.5</v>
      </c>
      <c r="B4101" s="38">
        <v>2456792</v>
      </c>
      <c r="C4101" s="38" t="s">
        <v>13492</v>
      </c>
      <c r="D4101" s="38" t="s">
        <v>8172</v>
      </c>
      <c r="E4101" s="43" t="s">
        <v>13493</v>
      </c>
      <c r="F4101" s="38" t="s">
        <v>10974</v>
      </c>
      <c r="G4101" s="38" t="s">
        <v>48</v>
      </c>
      <c r="H4101" s="38" t="s">
        <v>13494</v>
      </c>
      <c r="I4101" s="38" t="s">
        <v>12221</v>
      </c>
      <c r="J4101" s="38">
        <f t="shared" si="63"/>
        <v>2014.4115999999995</v>
      </c>
      <c r="K4101" s="44">
        <v>1332.8257000000001</v>
      </c>
      <c r="L4101" s="38" t="s">
        <v>12451</v>
      </c>
      <c r="M4101" s="38" t="s">
        <v>48</v>
      </c>
      <c r="N4101" s="38" t="s">
        <v>9371</v>
      </c>
      <c r="O4101" s="38" t="s">
        <v>12233</v>
      </c>
      <c r="P4101" s="38">
        <v>0</v>
      </c>
    </row>
    <row r="4102" spans="1:16" x14ac:dyDescent="0.3">
      <c r="A4102" s="38">
        <v>20140515.5</v>
      </c>
      <c r="B4102" s="38">
        <v>2456793</v>
      </c>
      <c r="C4102" s="38" t="s">
        <v>13495</v>
      </c>
      <c r="D4102" s="38" t="s">
        <v>13496</v>
      </c>
      <c r="E4102" s="43" t="s">
        <v>13497</v>
      </c>
      <c r="F4102" s="38" t="s">
        <v>12118</v>
      </c>
      <c r="G4102" s="38" t="s">
        <v>48</v>
      </c>
      <c r="H4102" s="38" t="s">
        <v>6973</v>
      </c>
      <c r="I4102" s="38" t="s">
        <v>13498</v>
      </c>
      <c r="J4102" s="38">
        <f t="shared" ref="J4102:J4165" si="64">INT(A4102/10000)+8*(A4102/10000-INT(A4102/10000))</f>
        <v>2014.4123999999993</v>
      </c>
      <c r="K4102" s="44">
        <v>1332.5278000000001</v>
      </c>
      <c r="L4102" s="38" t="s">
        <v>11962</v>
      </c>
      <c r="M4102" s="38" t="s">
        <v>48</v>
      </c>
      <c r="N4102" s="38" t="s">
        <v>13499</v>
      </c>
      <c r="O4102" s="38" t="s">
        <v>10925</v>
      </c>
      <c r="P4102" s="38">
        <v>0</v>
      </c>
    </row>
    <row r="4103" spans="1:16" x14ac:dyDescent="0.3">
      <c r="A4103" s="38">
        <v>20140516.5</v>
      </c>
      <c r="B4103" s="38">
        <v>2456794</v>
      </c>
      <c r="C4103" s="38" t="s">
        <v>13500</v>
      </c>
      <c r="D4103" s="38" t="s">
        <v>446</v>
      </c>
      <c r="E4103" s="43" t="s">
        <v>13501</v>
      </c>
      <c r="F4103" s="38" t="s">
        <v>13335</v>
      </c>
      <c r="G4103" s="38" t="s">
        <v>48</v>
      </c>
      <c r="H4103" s="38" t="s">
        <v>3333</v>
      </c>
      <c r="I4103" s="38" t="s">
        <v>12204</v>
      </c>
      <c r="J4103" s="38">
        <f t="shared" si="64"/>
        <v>2014.4132000000009</v>
      </c>
      <c r="K4103" s="44">
        <v>1332.1427000000001</v>
      </c>
      <c r="L4103" s="38" t="s">
        <v>11900</v>
      </c>
      <c r="M4103" s="38" t="s">
        <v>48</v>
      </c>
      <c r="N4103" s="38" t="s">
        <v>5092</v>
      </c>
      <c r="O4103" s="38" t="s">
        <v>12151</v>
      </c>
      <c r="P4103" s="38">
        <v>0</v>
      </c>
    </row>
    <row r="4104" spans="1:16" x14ac:dyDescent="0.3">
      <c r="A4104" s="38">
        <v>20140517.5</v>
      </c>
      <c r="B4104" s="38">
        <v>2456795</v>
      </c>
      <c r="C4104" s="38" t="s">
        <v>13502</v>
      </c>
      <c r="D4104" s="38" t="s">
        <v>10568</v>
      </c>
      <c r="E4104" s="43" t="s">
        <v>13503</v>
      </c>
      <c r="F4104" s="38" t="s">
        <v>12123</v>
      </c>
      <c r="G4104" s="38" t="s">
        <v>48</v>
      </c>
      <c r="H4104" s="38" t="s">
        <v>9757</v>
      </c>
      <c r="I4104" s="38" t="s">
        <v>12242</v>
      </c>
      <c r="J4104" s="38">
        <f t="shared" si="64"/>
        <v>2014.4140000000007</v>
      </c>
      <c r="K4104" s="44">
        <v>1331.6143</v>
      </c>
      <c r="L4104" s="38" t="s">
        <v>12220</v>
      </c>
      <c r="M4104" s="38" t="s">
        <v>48</v>
      </c>
      <c r="N4104" s="38" t="s">
        <v>6424</v>
      </c>
      <c r="O4104" s="38" t="s">
        <v>13279</v>
      </c>
      <c r="P4104" s="38">
        <v>0</v>
      </c>
    </row>
    <row r="4105" spans="1:16" x14ac:dyDescent="0.3">
      <c r="A4105" s="38">
        <v>20140518.5</v>
      </c>
      <c r="B4105" s="38">
        <v>2456796</v>
      </c>
      <c r="C4105" s="38" t="s">
        <v>13504</v>
      </c>
      <c r="D4105" s="38" t="s">
        <v>323</v>
      </c>
      <c r="E4105" s="43" t="s">
        <v>13505</v>
      </c>
      <c r="F4105" s="38" t="s">
        <v>12123</v>
      </c>
      <c r="G4105" s="38" t="s">
        <v>48</v>
      </c>
      <c r="H4105" s="38" t="s">
        <v>13506</v>
      </c>
      <c r="I4105" s="38" t="s">
        <v>12233</v>
      </c>
      <c r="J4105" s="38">
        <f t="shared" si="64"/>
        <v>2014.4148000000005</v>
      </c>
      <c r="K4105" s="44">
        <v>1331.0558000000001</v>
      </c>
      <c r="L4105" s="38" t="s">
        <v>12071</v>
      </c>
      <c r="M4105" s="38" t="s">
        <v>48</v>
      </c>
      <c r="N4105" s="38" t="s">
        <v>3058</v>
      </c>
      <c r="O4105" s="38" t="s">
        <v>13507</v>
      </c>
      <c r="P4105" s="38">
        <v>0</v>
      </c>
    </row>
    <row r="4106" spans="1:16" x14ac:dyDescent="0.3">
      <c r="A4106" s="38">
        <v>20140519.5</v>
      </c>
      <c r="B4106" s="38">
        <v>2456797</v>
      </c>
      <c r="C4106" s="38" t="s">
        <v>13508</v>
      </c>
      <c r="D4106" s="38" t="s">
        <v>5002</v>
      </c>
      <c r="E4106" s="43" t="s">
        <v>13509</v>
      </c>
      <c r="F4106" s="38" t="s">
        <v>13335</v>
      </c>
      <c r="G4106" s="38" t="s">
        <v>48</v>
      </c>
      <c r="H4106" s="38" t="s">
        <v>7128</v>
      </c>
      <c r="I4106" s="38" t="s">
        <v>12177</v>
      </c>
      <c r="J4106" s="38">
        <f t="shared" si="64"/>
        <v>2014.4156000000003</v>
      </c>
      <c r="K4106" s="44">
        <v>1330.4025999999999</v>
      </c>
      <c r="L4106" s="38" t="s">
        <v>241</v>
      </c>
      <c r="M4106" s="38" t="s">
        <v>48</v>
      </c>
      <c r="N4106" s="38" t="s">
        <v>7786</v>
      </c>
      <c r="O4106" s="38" t="s">
        <v>13471</v>
      </c>
      <c r="P4106" s="38">
        <v>0</v>
      </c>
    </row>
    <row r="4107" spans="1:16" x14ac:dyDescent="0.3">
      <c r="A4107" s="38">
        <v>20140520.5</v>
      </c>
      <c r="B4107" s="38">
        <v>2456798</v>
      </c>
      <c r="C4107" s="38" t="s">
        <v>13510</v>
      </c>
      <c r="D4107" s="38" t="s">
        <v>7236</v>
      </c>
      <c r="E4107" s="43" t="s">
        <v>13511</v>
      </c>
      <c r="F4107" s="38" t="s">
        <v>13335</v>
      </c>
      <c r="G4107" s="38" t="s">
        <v>48</v>
      </c>
      <c r="H4107" s="38" t="s">
        <v>13512</v>
      </c>
      <c r="I4107" s="38" t="s">
        <v>12161</v>
      </c>
      <c r="J4107" s="38">
        <f t="shared" si="64"/>
        <v>2014.4164000000001</v>
      </c>
      <c r="K4107" s="44">
        <v>1329.8583000000001</v>
      </c>
      <c r="L4107" s="38" t="s">
        <v>12408</v>
      </c>
      <c r="M4107" s="38" t="s">
        <v>48</v>
      </c>
      <c r="N4107" s="38" t="s">
        <v>4618</v>
      </c>
      <c r="O4107" s="38" t="s">
        <v>12267</v>
      </c>
      <c r="P4107" s="38">
        <v>0</v>
      </c>
    </row>
    <row r="4108" spans="1:16" x14ac:dyDescent="0.3">
      <c r="A4108" s="38">
        <v>20140521.5</v>
      </c>
      <c r="B4108" s="38">
        <v>2456799</v>
      </c>
      <c r="C4108" s="38" t="s">
        <v>13513</v>
      </c>
      <c r="D4108" s="38" t="s">
        <v>160</v>
      </c>
      <c r="E4108" s="43" t="s">
        <v>13514</v>
      </c>
      <c r="F4108" s="38" t="s">
        <v>12123</v>
      </c>
      <c r="G4108" s="38" t="s">
        <v>48</v>
      </c>
      <c r="H4108" s="38" t="s">
        <v>8795</v>
      </c>
      <c r="I4108" s="38" t="s">
        <v>11033</v>
      </c>
      <c r="J4108" s="38">
        <f t="shared" si="64"/>
        <v>2014.4171999999999</v>
      </c>
      <c r="K4108" s="44">
        <v>1329.1883</v>
      </c>
      <c r="L4108" s="38" t="s">
        <v>12014</v>
      </c>
      <c r="M4108" s="38" t="s">
        <v>48</v>
      </c>
      <c r="N4108" s="38" t="s">
        <v>5848</v>
      </c>
      <c r="O4108" s="38" t="s">
        <v>13515</v>
      </c>
      <c r="P4108" s="38">
        <v>0</v>
      </c>
    </row>
    <row r="4109" spans="1:16" x14ac:dyDescent="0.3">
      <c r="A4109" s="38">
        <v>20140522.5</v>
      </c>
      <c r="B4109" s="38">
        <v>2456800</v>
      </c>
      <c r="C4109" s="38" t="s">
        <v>13516</v>
      </c>
      <c r="D4109" s="38" t="s">
        <v>1370</v>
      </c>
      <c r="E4109" s="43" t="s">
        <v>13517</v>
      </c>
      <c r="F4109" s="38" t="s">
        <v>12123</v>
      </c>
      <c r="G4109" s="38" t="s">
        <v>48</v>
      </c>
      <c r="H4109" s="38" t="s">
        <v>3584</v>
      </c>
      <c r="I4109" s="38" t="s">
        <v>11043</v>
      </c>
      <c r="J4109" s="38">
        <f t="shared" si="64"/>
        <v>2014.4179999999997</v>
      </c>
      <c r="K4109" s="44">
        <v>1328.7446</v>
      </c>
      <c r="L4109" s="38" t="s">
        <v>12081</v>
      </c>
      <c r="M4109" s="38" t="s">
        <v>48</v>
      </c>
      <c r="N4109" s="38" t="s">
        <v>5461</v>
      </c>
      <c r="O4109" s="38" t="s">
        <v>12274</v>
      </c>
      <c r="P4109" s="38">
        <v>0</v>
      </c>
    </row>
    <row r="4110" spans="1:16" x14ac:dyDescent="0.3">
      <c r="A4110" s="38">
        <v>20140523.5</v>
      </c>
      <c r="B4110" s="38">
        <v>2456801</v>
      </c>
      <c r="C4110" s="38" t="s">
        <v>13518</v>
      </c>
      <c r="D4110" s="38" t="s">
        <v>3227</v>
      </c>
      <c r="E4110" s="43" t="s">
        <v>13519</v>
      </c>
      <c r="F4110" s="38" t="s">
        <v>12123</v>
      </c>
      <c r="G4110" s="38" t="s">
        <v>48</v>
      </c>
      <c r="H4110" s="38" t="s">
        <v>6807</v>
      </c>
      <c r="I4110" s="38" t="s">
        <v>11043</v>
      </c>
      <c r="J4110" s="38">
        <f t="shared" si="64"/>
        <v>2014.4187999999995</v>
      </c>
      <c r="K4110" s="44">
        <v>1328.1476</v>
      </c>
      <c r="L4110" s="38" t="s">
        <v>12061</v>
      </c>
      <c r="M4110" s="38" t="s">
        <v>48</v>
      </c>
      <c r="N4110" s="38" t="s">
        <v>7088</v>
      </c>
      <c r="O4110" s="38" t="s">
        <v>12278</v>
      </c>
      <c r="P4110" s="38">
        <v>0</v>
      </c>
    </row>
    <row r="4111" spans="1:16" x14ac:dyDescent="0.3">
      <c r="A4111" s="38">
        <v>20140524.5</v>
      </c>
      <c r="B4111" s="38">
        <v>2456802</v>
      </c>
      <c r="C4111" s="38" t="s">
        <v>13520</v>
      </c>
      <c r="D4111" s="38" t="s">
        <v>1262</v>
      </c>
      <c r="E4111" s="43" t="s">
        <v>13521</v>
      </c>
      <c r="F4111" s="38" t="s">
        <v>12123</v>
      </c>
      <c r="G4111" s="38" t="s">
        <v>48</v>
      </c>
      <c r="H4111" s="38" t="s">
        <v>6306</v>
      </c>
      <c r="I4111" s="38" t="s">
        <v>13373</v>
      </c>
      <c r="J4111" s="38">
        <f t="shared" si="64"/>
        <v>2014.4195999999993</v>
      </c>
      <c r="K4111" s="44">
        <v>1327.5590999999999</v>
      </c>
      <c r="L4111" s="38" t="s">
        <v>12091</v>
      </c>
      <c r="M4111" s="38" t="s">
        <v>48</v>
      </c>
      <c r="N4111" s="38" t="s">
        <v>4171</v>
      </c>
      <c r="O4111" s="38" t="s">
        <v>13385</v>
      </c>
      <c r="P4111" s="38">
        <v>0</v>
      </c>
    </row>
    <row r="4112" spans="1:16" x14ac:dyDescent="0.3">
      <c r="A4112" s="38">
        <v>20140525.5</v>
      </c>
      <c r="B4112" s="38">
        <v>2456803</v>
      </c>
      <c r="C4112" s="38" t="s">
        <v>13522</v>
      </c>
      <c r="D4112" s="38" t="s">
        <v>915</v>
      </c>
      <c r="E4112" s="43" t="s">
        <v>13523</v>
      </c>
      <c r="F4112" s="38" t="s">
        <v>12123</v>
      </c>
      <c r="G4112" s="38" t="s">
        <v>48</v>
      </c>
      <c r="H4112" s="38" t="s">
        <v>11390</v>
      </c>
      <c r="I4112" s="38" t="s">
        <v>13414</v>
      </c>
      <c r="J4112" s="38">
        <f t="shared" si="64"/>
        <v>2014.4204000000009</v>
      </c>
      <c r="K4112" s="44">
        <v>1327.0627999999999</v>
      </c>
      <c r="L4112" s="38" t="s">
        <v>12113</v>
      </c>
      <c r="M4112" s="38" t="s">
        <v>48</v>
      </c>
      <c r="N4112" s="38" t="s">
        <v>3042</v>
      </c>
      <c r="O4112" s="38" t="s">
        <v>12238</v>
      </c>
      <c r="P4112" s="38">
        <v>0</v>
      </c>
    </row>
    <row r="4113" spans="1:16" x14ac:dyDescent="0.3">
      <c r="A4113" s="38">
        <v>20140526.5</v>
      </c>
      <c r="B4113" s="38">
        <v>2456804</v>
      </c>
      <c r="C4113" s="38" t="s">
        <v>13524</v>
      </c>
      <c r="D4113" s="38" t="s">
        <v>2149</v>
      </c>
      <c r="E4113" s="43" t="s">
        <v>13525</v>
      </c>
      <c r="F4113" s="38" t="s">
        <v>12123</v>
      </c>
      <c r="G4113" s="38" t="s">
        <v>48</v>
      </c>
      <c r="H4113" s="38" t="s">
        <v>13526</v>
      </c>
      <c r="I4113" s="38" t="s">
        <v>13237</v>
      </c>
      <c r="J4113" s="38">
        <f t="shared" si="64"/>
        <v>2014.4212000000007</v>
      </c>
      <c r="K4113" s="44">
        <v>1326.6162999999999</v>
      </c>
      <c r="L4113" s="38" t="s">
        <v>12562</v>
      </c>
      <c r="M4113" s="38" t="s">
        <v>48</v>
      </c>
      <c r="N4113" s="38" t="s">
        <v>2064</v>
      </c>
      <c r="O4113" s="38" t="s">
        <v>12267</v>
      </c>
      <c r="P4113" s="38">
        <v>0</v>
      </c>
    </row>
    <row r="4114" spans="1:16" x14ac:dyDescent="0.3">
      <c r="A4114" s="38">
        <v>20140527.5</v>
      </c>
      <c r="B4114" s="38">
        <v>2456805</v>
      </c>
      <c r="C4114" s="38" t="s">
        <v>13527</v>
      </c>
      <c r="D4114" s="38" t="s">
        <v>2648</v>
      </c>
      <c r="E4114" s="43" t="s">
        <v>13528</v>
      </c>
      <c r="F4114" s="38" t="s">
        <v>13335</v>
      </c>
      <c r="G4114" s="38" t="s">
        <v>48</v>
      </c>
      <c r="H4114" s="38" t="s">
        <v>8834</v>
      </c>
      <c r="I4114" s="38" t="s">
        <v>12265</v>
      </c>
      <c r="J4114" s="38">
        <f t="shared" si="64"/>
        <v>2014.4220000000005</v>
      </c>
      <c r="K4114" s="44">
        <v>1326.0815</v>
      </c>
      <c r="L4114" s="38" t="s">
        <v>12049</v>
      </c>
      <c r="M4114" s="38" t="s">
        <v>48</v>
      </c>
      <c r="N4114" s="38" t="s">
        <v>1328</v>
      </c>
      <c r="O4114" s="38" t="s">
        <v>13246</v>
      </c>
      <c r="P4114" s="38">
        <v>0</v>
      </c>
    </row>
    <row r="4115" spans="1:16" x14ac:dyDescent="0.3">
      <c r="A4115" s="38">
        <v>20140528.5</v>
      </c>
      <c r="B4115" s="38">
        <v>2456806</v>
      </c>
      <c r="C4115" s="38" t="s">
        <v>13529</v>
      </c>
      <c r="D4115" s="38" t="s">
        <v>3514</v>
      </c>
      <c r="E4115" s="43" t="s">
        <v>13530</v>
      </c>
      <c r="F4115" s="38" t="s">
        <v>13335</v>
      </c>
      <c r="G4115" s="38" t="s">
        <v>48</v>
      </c>
      <c r="H4115" s="38" t="s">
        <v>2390</v>
      </c>
      <c r="I4115" s="38" t="s">
        <v>12183</v>
      </c>
      <c r="J4115" s="38">
        <f t="shared" si="64"/>
        <v>2014.4228000000003</v>
      </c>
      <c r="K4115" s="44">
        <v>1325.6420000000001</v>
      </c>
      <c r="L4115" s="38" t="s">
        <v>12566</v>
      </c>
      <c r="M4115" s="38" t="s">
        <v>48</v>
      </c>
      <c r="N4115" s="38" t="s">
        <v>13531</v>
      </c>
      <c r="O4115" s="38" t="s">
        <v>12062</v>
      </c>
      <c r="P4115" s="38">
        <v>0</v>
      </c>
    </row>
    <row r="4116" spans="1:16" x14ac:dyDescent="0.3">
      <c r="A4116" s="38">
        <v>20140529.5</v>
      </c>
      <c r="B4116" s="38">
        <v>2456807</v>
      </c>
      <c r="C4116" s="38" t="s">
        <v>13532</v>
      </c>
      <c r="D4116" s="38" t="s">
        <v>3644</v>
      </c>
      <c r="E4116" s="43" t="s">
        <v>13533</v>
      </c>
      <c r="F4116" s="38" t="s">
        <v>12123</v>
      </c>
      <c r="G4116" s="38" t="s">
        <v>48</v>
      </c>
      <c r="H4116" s="38" t="s">
        <v>13534</v>
      </c>
      <c r="I4116" s="38" t="s">
        <v>12705</v>
      </c>
      <c r="J4116" s="38">
        <f t="shared" si="64"/>
        <v>2014.4236000000001</v>
      </c>
      <c r="K4116" s="44">
        <v>1325.2276999999999</v>
      </c>
      <c r="L4116" s="38" t="s">
        <v>10053</v>
      </c>
      <c r="M4116" s="38" t="s">
        <v>48</v>
      </c>
      <c r="N4116" s="38" t="s">
        <v>2898</v>
      </c>
      <c r="O4116" s="38" t="s">
        <v>12700</v>
      </c>
      <c r="P4116" s="38">
        <v>0</v>
      </c>
    </row>
    <row r="4117" spans="1:16" x14ac:dyDescent="0.3">
      <c r="A4117" s="38">
        <v>20140530.5</v>
      </c>
      <c r="B4117" s="38">
        <v>2456808</v>
      </c>
      <c r="C4117" s="38" t="s">
        <v>13535</v>
      </c>
      <c r="D4117" s="38" t="s">
        <v>192</v>
      </c>
      <c r="E4117" s="43" t="s">
        <v>13536</v>
      </c>
      <c r="F4117" s="38" t="s">
        <v>13335</v>
      </c>
      <c r="G4117" s="38" t="s">
        <v>48</v>
      </c>
      <c r="H4117" s="38" t="s">
        <v>13537</v>
      </c>
      <c r="I4117" s="38" t="s">
        <v>12173</v>
      </c>
      <c r="J4117" s="38">
        <f t="shared" si="64"/>
        <v>2014.4243999999999</v>
      </c>
      <c r="K4117" s="44">
        <v>1324.7753</v>
      </c>
      <c r="L4117" s="38" t="s">
        <v>12553</v>
      </c>
      <c r="M4117" s="38" t="s">
        <v>48</v>
      </c>
      <c r="N4117" s="38" t="s">
        <v>12741</v>
      </c>
      <c r="O4117" s="38" t="s">
        <v>13538</v>
      </c>
      <c r="P4117" s="38">
        <v>0</v>
      </c>
    </row>
    <row r="4118" spans="1:16" x14ac:dyDescent="0.3">
      <c r="A4118" s="38">
        <v>20140531.5</v>
      </c>
      <c r="B4118" s="38">
        <v>2456809</v>
      </c>
      <c r="C4118" s="38" t="s">
        <v>13539</v>
      </c>
      <c r="D4118" s="38" t="s">
        <v>11123</v>
      </c>
      <c r="E4118" s="43" t="s">
        <v>13540</v>
      </c>
      <c r="F4118" s="38" t="s">
        <v>12123</v>
      </c>
      <c r="G4118" s="38" t="s">
        <v>48</v>
      </c>
      <c r="H4118" s="38" t="s">
        <v>2590</v>
      </c>
      <c r="I4118" s="38" t="s">
        <v>12183</v>
      </c>
      <c r="J4118" s="38">
        <f t="shared" si="64"/>
        <v>2014.4251999999997</v>
      </c>
      <c r="K4118" s="44">
        <v>1324.3976</v>
      </c>
      <c r="L4118" s="38" t="s">
        <v>1543</v>
      </c>
      <c r="M4118" s="38" t="s">
        <v>48</v>
      </c>
      <c r="N4118" s="38" t="s">
        <v>10553</v>
      </c>
      <c r="O4118" s="38" t="s">
        <v>13350</v>
      </c>
      <c r="P4118" s="38">
        <v>0</v>
      </c>
    </row>
    <row r="4119" spans="1:16" x14ac:dyDescent="0.3">
      <c r="A4119" s="38">
        <v>20140601.5</v>
      </c>
      <c r="B4119" s="38">
        <v>2456810</v>
      </c>
      <c r="C4119" s="38" t="s">
        <v>13541</v>
      </c>
      <c r="D4119" s="38" t="s">
        <v>5776</v>
      </c>
      <c r="E4119" s="43" t="s">
        <v>13542</v>
      </c>
      <c r="F4119" s="38" t="s">
        <v>13335</v>
      </c>
      <c r="G4119" s="38" t="s">
        <v>48</v>
      </c>
      <c r="H4119" s="38" t="s">
        <v>2124</v>
      </c>
      <c r="I4119" s="38" t="s">
        <v>12177</v>
      </c>
      <c r="J4119" s="38">
        <f t="shared" si="64"/>
        <v>2014.4812000000002</v>
      </c>
      <c r="K4119" s="44">
        <v>1323.9663</v>
      </c>
      <c r="L4119" s="38" t="s">
        <v>9475</v>
      </c>
      <c r="M4119" s="38" t="s">
        <v>48</v>
      </c>
      <c r="N4119" s="38" t="s">
        <v>13543</v>
      </c>
      <c r="O4119" s="38" t="s">
        <v>12101</v>
      </c>
      <c r="P4119" s="38">
        <v>0</v>
      </c>
    </row>
    <row r="4120" spans="1:16" x14ac:dyDescent="0.3">
      <c r="A4120" s="38">
        <v>20140602.5</v>
      </c>
      <c r="B4120" s="38">
        <v>2456811</v>
      </c>
      <c r="C4120" s="38" t="s">
        <v>13544</v>
      </c>
      <c r="D4120" s="38" t="s">
        <v>7930</v>
      </c>
      <c r="E4120" s="43" t="s">
        <v>13545</v>
      </c>
      <c r="F4120" s="38" t="s">
        <v>12123</v>
      </c>
      <c r="G4120" s="38" t="s">
        <v>48</v>
      </c>
      <c r="H4120" s="38" t="s">
        <v>773</v>
      </c>
      <c r="I4120" s="38" t="s">
        <v>12202</v>
      </c>
      <c r="J4120" s="38">
        <f t="shared" si="64"/>
        <v>2014.482</v>
      </c>
      <c r="K4120" s="44">
        <v>1323.6131</v>
      </c>
      <c r="L4120" s="38" t="s">
        <v>12333</v>
      </c>
      <c r="M4120" s="38" t="s">
        <v>48</v>
      </c>
      <c r="N4120" s="38" t="s">
        <v>5121</v>
      </c>
      <c r="O4120" s="38" t="s">
        <v>13546</v>
      </c>
      <c r="P4120" s="38">
        <v>0</v>
      </c>
    </row>
    <row r="4121" spans="1:16" x14ac:dyDescent="0.3">
      <c r="A4121" s="38">
        <v>20140603.5</v>
      </c>
      <c r="B4121" s="38">
        <v>2456812</v>
      </c>
      <c r="C4121" s="38" t="s">
        <v>13547</v>
      </c>
      <c r="D4121" s="38" t="s">
        <v>13548</v>
      </c>
      <c r="E4121" s="43" t="s">
        <v>13549</v>
      </c>
      <c r="F4121" s="38" t="s">
        <v>12123</v>
      </c>
      <c r="G4121" s="38" t="s">
        <v>48</v>
      </c>
      <c r="H4121" s="38" t="s">
        <v>11201</v>
      </c>
      <c r="I4121" s="38" t="s">
        <v>13373</v>
      </c>
      <c r="J4121" s="38">
        <f t="shared" si="64"/>
        <v>2014.4827999999998</v>
      </c>
      <c r="K4121" s="44">
        <v>1323.3141000000001</v>
      </c>
      <c r="L4121" s="38" t="s">
        <v>12301</v>
      </c>
      <c r="M4121" s="38" t="s">
        <v>48</v>
      </c>
      <c r="N4121" s="38" t="s">
        <v>2741</v>
      </c>
      <c r="O4121" s="38" t="s">
        <v>12441</v>
      </c>
      <c r="P4121" s="38">
        <v>0</v>
      </c>
    </row>
    <row r="4122" spans="1:16" x14ac:dyDescent="0.3">
      <c r="A4122" s="38">
        <v>20140604.5</v>
      </c>
      <c r="B4122" s="38">
        <v>2456813</v>
      </c>
      <c r="C4122" s="38" t="s">
        <v>13550</v>
      </c>
      <c r="D4122" s="38" t="s">
        <v>9755</v>
      </c>
      <c r="E4122" s="43" t="s">
        <v>1880</v>
      </c>
      <c r="F4122" s="38" t="s">
        <v>12326</v>
      </c>
      <c r="G4122" s="38" t="s">
        <v>48</v>
      </c>
      <c r="H4122" s="38" t="s">
        <v>13551</v>
      </c>
      <c r="I4122" s="38" t="s">
        <v>12291</v>
      </c>
      <c r="J4122" s="38">
        <f t="shared" si="64"/>
        <v>2014.4835999999996</v>
      </c>
      <c r="K4122" s="44">
        <v>1322.9795999999999</v>
      </c>
      <c r="L4122" s="38" t="s">
        <v>12301</v>
      </c>
      <c r="M4122" s="38" t="s">
        <v>48</v>
      </c>
      <c r="N4122" s="38" t="s">
        <v>5134</v>
      </c>
      <c r="O4122" s="38" t="s">
        <v>13546</v>
      </c>
      <c r="P4122" s="38">
        <v>0</v>
      </c>
    </row>
    <row r="4123" spans="1:16" x14ac:dyDescent="0.3">
      <c r="A4123" s="38">
        <v>20140605.5</v>
      </c>
      <c r="B4123" s="38">
        <v>2456814</v>
      </c>
      <c r="C4123" s="38" t="s">
        <v>13552</v>
      </c>
      <c r="D4123" s="38" t="s">
        <v>11084</v>
      </c>
      <c r="E4123" s="43" t="s">
        <v>10979</v>
      </c>
      <c r="F4123" s="38" t="s">
        <v>12326</v>
      </c>
      <c r="G4123" s="38" t="s">
        <v>48</v>
      </c>
      <c r="H4123" s="38" t="s">
        <v>13553</v>
      </c>
      <c r="I4123" s="38" t="s">
        <v>11038</v>
      </c>
      <c r="J4123" s="38">
        <f t="shared" si="64"/>
        <v>2014.4843999999994</v>
      </c>
      <c r="K4123" s="44">
        <v>1322.5642</v>
      </c>
      <c r="L4123" s="38" t="s">
        <v>12166</v>
      </c>
      <c r="M4123" s="38" t="s">
        <v>48</v>
      </c>
      <c r="N4123" s="38" t="s">
        <v>4569</v>
      </c>
      <c r="O4123" s="38" t="s">
        <v>13373</v>
      </c>
      <c r="P4123" s="38">
        <v>0</v>
      </c>
    </row>
    <row r="4124" spans="1:16" x14ac:dyDescent="0.3">
      <c r="A4124" s="38">
        <v>20140606.5</v>
      </c>
      <c r="B4124" s="38">
        <v>2456815</v>
      </c>
      <c r="C4124" s="38" t="s">
        <v>13554</v>
      </c>
      <c r="D4124" s="38" t="s">
        <v>2349</v>
      </c>
      <c r="E4124" s="43" t="s">
        <v>13555</v>
      </c>
      <c r="F4124" s="38" t="s">
        <v>12123</v>
      </c>
      <c r="G4124" s="38" t="s">
        <v>48</v>
      </c>
      <c r="H4124" s="38" t="s">
        <v>5126</v>
      </c>
      <c r="I4124" s="38" t="s">
        <v>1548</v>
      </c>
      <c r="J4124" s="38">
        <f t="shared" si="64"/>
        <v>2014.4851999999992</v>
      </c>
      <c r="K4124" s="44">
        <v>1321.9693</v>
      </c>
      <c r="L4124" s="38" t="s">
        <v>12127</v>
      </c>
      <c r="M4124" s="38" t="s">
        <v>48</v>
      </c>
      <c r="N4124" s="38" t="s">
        <v>8224</v>
      </c>
      <c r="O4124" s="38" t="s">
        <v>13556</v>
      </c>
      <c r="P4124" s="38">
        <v>0</v>
      </c>
    </row>
    <row r="4125" spans="1:16" x14ac:dyDescent="0.3">
      <c r="A4125" s="38">
        <v>20140607.5</v>
      </c>
      <c r="B4125" s="38">
        <v>2456816</v>
      </c>
      <c r="C4125" s="38" t="s">
        <v>13557</v>
      </c>
      <c r="D4125" s="38" t="s">
        <v>4157</v>
      </c>
      <c r="E4125" s="43" t="s">
        <v>13558</v>
      </c>
      <c r="F4125" s="38" t="s">
        <v>12118</v>
      </c>
      <c r="G4125" s="38" t="s">
        <v>48</v>
      </c>
      <c r="H4125" s="38" t="s">
        <v>7964</v>
      </c>
      <c r="I4125" s="38" t="s">
        <v>12204</v>
      </c>
      <c r="J4125" s="38">
        <f t="shared" si="64"/>
        <v>2014.4860000000008</v>
      </c>
      <c r="K4125" s="44">
        <v>1321.2602999999999</v>
      </c>
      <c r="L4125" s="38" t="s">
        <v>12007</v>
      </c>
      <c r="M4125" s="38" t="s">
        <v>48</v>
      </c>
      <c r="N4125" s="38" t="s">
        <v>7024</v>
      </c>
      <c r="O4125" s="38" t="s">
        <v>12204</v>
      </c>
      <c r="P4125" s="38">
        <v>0</v>
      </c>
    </row>
    <row r="4126" spans="1:16" x14ac:dyDescent="0.3">
      <c r="A4126" s="38">
        <v>20140608.5</v>
      </c>
      <c r="B4126" s="38">
        <v>2456817</v>
      </c>
      <c r="C4126" s="38" t="s">
        <v>13559</v>
      </c>
      <c r="D4126" s="38" t="s">
        <v>780</v>
      </c>
      <c r="E4126" s="43" t="s">
        <v>9908</v>
      </c>
      <c r="F4126" s="38" t="s">
        <v>12118</v>
      </c>
      <c r="G4126" s="38" t="s">
        <v>48</v>
      </c>
      <c r="H4126" s="38" t="s">
        <v>12950</v>
      </c>
      <c r="I4126" s="38" t="s">
        <v>12242</v>
      </c>
      <c r="J4126" s="38">
        <f t="shared" si="64"/>
        <v>2014.4868000000006</v>
      </c>
      <c r="K4126" s="44">
        <v>1320.8115</v>
      </c>
      <c r="L4126" s="38" t="s">
        <v>11407</v>
      </c>
      <c r="M4126" s="38" t="s">
        <v>48</v>
      </c>
      <c r="N4126" s="38" t="s">
        <v>13560</v>
      </c>
      <c r="O4126" s="38" t="s">
        <v>101</v>
      </c>
      <c r="P4126" s="38">
        <v>0</v>
      </c>
    </row>
    <row r="4127" spans="1:16" x14ac:dyDescent="0.3">
      <c r="A4127" s="38">
        <v>20140609.5</v>
      </c>
      <c r="B4127" s="38">
        <v>2456818</v>
      </c>
      <c r="C4127" s="38" t="s">
        <v>13561</v>
      </c>
      <c r="D4127" s="38" t="s">
        <v>3227</v>
      </c>
      <c r="E4127" s="43" t="s">
        <v>6620</v>
      </c>
      <c r="F4127" s="38" t="s">
        <v>10974</v>
      </c>
      <c r="G4127" s="38" t="s">
        <v>48</v>
      </c>
      <c r="H4127" s="38" t="s">
        <v>5730</v>
      </c>
      <c r="I4127" s="38" t="s">
        <v>11038</v>
      </c>
      <c r="J4127" s="38">
        <f t="shared" si="64"/>
        <v>2014.4876000000004</v>
      </c>
      <c r="K4127" s="44">
        <v>1320.4516000000001</v>
      </c>
      <c r="L4127" s="38" t="s">
        <v>13562</v>
      </c>
      <c r="M4127" s="38" t="s">
        <v>48</v>
      </c>
      <c r="N4127" s="38" t="s">
        <v>8063</v>
      </c>
      <c r="O4127" s="38" t="s">
        <v>12344</v>
      </c>
      <c r="P4127" s="38">
        <v>0</v>
      </c>
    </row>
    <row r="4128" spans="1:16" x14ac:dyDescent="0.3">
      <c r="A4128" s="38">
        <v>20140610.5</v>
      </c>
      <c r="B4128" s="38">
        <v>2456819</v>
      </c>
      <c r="C4128" s="38" t="s">
        <v>13563</v>
      </c>
      <c r="D4128" s="38" t="s">
        <v>2055</v>
      </c>
      <c r="E4128" s="43" t="s">
        <v>13564</v>
      </c>
      <c r="F4128" s="38" t="s">
        <v>12118</v>
      </c>
      <c r="G4128" s="38" t="s">
        <v>48</v>
      </c>
      <c r="H4128" s="38" t="s">
        <v>7522</v>
      </c>
      <c r="I4128" s="38" t="s">
        <v>13565</v>
      </c>
      <c r="J4128" s="38">
        <f t="shared" si="64"/>
        <v>2014.4884000000002</v>
      </c>
      <c r="K4128" s="44">
        <v>1320.2426</v>
      </c>
      <c r="L4128" s="38" t="s">
        <v>385</v>
      </c>
      <c r="M4128" s="38" t="s">
        <v>48</v>
      </c>
      <c r="N4128" s="38" t="s">
        <v>593</v>
      </c>
      <c r="O4128" s="38" t="s">
        <v>11000</v>
      </c>
      <c r="P4128" s="38">
        <v>0</v>
      </c>
    </row>
    <row r="4129" spans="1:16" x14ac:dyDescent="0.3">
      <c r="A4129" s="38">
        <v>20140611.5</v>
      </c>
      <c r="B4129" s="38">
        <v>2456820</v>
      </c>
      <c r="C4129" s="38" t="s">
        <v>13566</v>
      </c>
      <c r="D4129" s="38" t="s">
        <v>930</v>
      </c>
      <c r="E4129" s="43" t="s">
        <v>10440</v>
      </c>
      <c r="F4129" s="38" t="s">
        <v>12123</v>
      </c>
      <c r="G4129" s="38" t="s">
        <v>48</v>
      </c>
      <c r="H4129" s="38" t="s">
        <v>2895</v>
      </c>
      <c r="I4129" s="38" t="s">
        <v>13567</v>
      </c>
      <c r="J4129" s="38">
        <f t="shared" si="64"/>
        <v>2014.4892</v>
      </c>
      <c r="K4129" s="44">
        <v>1320.4002</v>
      </c>
      <c r="L4129" s="38" t="s">
        <v>13562</v>
      </c>
      <c r="M4129" s="38" t="s">
        <v>48</v>
      </c>
      <c r="N4129" s="38" t="s">
        <v>2853</v>
      </c>
      <c r="O4129" s="38" t="s">
        <v>12086</v>
      </c>
      <c r="P4129" s="38">
        <v>0</v>
      </c>
    </row>
    <row r="4130" spans="1:16" x14ac:dyDescent="0.3">
      <c r="A4130" s="38">
        <v>20140612.5</v>
      </c>
      <c r="B4130" s="38">
        <v>2456821</v>
      </c>
      <c r="C4130" s="38" t="s">
        <v>13568</v>
      </c>
      <c r="D4130" s="38" t="s">
        <v>604</v>
      </c>
      <c r="E4130" s="43" t="s">
        <v>13569</v>
      </c>
      <c r="F4130" s="38" t="s">
        <v>12326</v>
      </c>
      <c r="G4130" s="38" t="s">
        <v>48</v>
      </c>
      <c r="H4130" s="38" t="s">
        <v>13570</v>
      </c>
      <c r="I4130" s="38" t="s">
        <v>12221</v>
      </c>
      <c r="J4130" s="38">
        <f t="shared" si="64"/>
        <v>2014.4899999999998</v>
      </c>
      <c r="K4130" s="44">
        <v>1320.4023999999999</v>
      </c>
      <c r="L4130" s="38" t="s">
        <v>13562</v>
      </c>
      <c r="M4130" s="38" t="s">
        <v>48</v>
      </c>
      <c r="N4130" s="38" t="s">
        <v>13571</v>
      </c>
      <c r="O4130" s="38" t="s">
        <v>9475</v>
      </c>
      <c r="P4130" s="38">
        <v>0</v>
      </c>
    </row>
    <row r="4131" spans="1:16" x14ac:dyDescent="0.3">
      <c r="A4131" s="38">
        <v>20140613.5</v>
      </c>
      <c r="B4131" s="38">
        <v>2456822</v>
      </c>
      <c r="C4131" s="38" t="s">
        <v>13572</v>
      </c>
      <c r="D4131" s="38" t="s">
        <v>13573</v>
      </c>
      <c r="E4131" s="43" t="s">
        <v>13574</v>
      </c>
      <c r="F4131" s="38" t="s">
        <v>12128</v>
      </c>
      <c r="G4131" s="38" t="s">
        <v>48</v>
      </c>
      <c r="H4131" s="38" t="s">
        <v>1222</v>
      </c>
      <c r="I4131" s="38" t="s">
        <v>12216</v>
      </c>
      <c r="J4131" s="38">
        <f t="shared" si="64"/>
        <v>2014.4907999999996</v>
      </c>
      <c r="K4131" s="44">
        <v>1320.3601000000001</v>
      </c>
      <c r="L4131" s="38" t="s">
        <v>13562</v>
      </c>
      <c r="M4131" s="38" t="s">
        <v>48</v>
      </c>
      <c r="N4131" s="38" t="s">
        <v>2575</v>
      </c>
      <c r="O4131" s="38" t="s">
        <v>12150</v>
      </c>
      <c r="P4131" s="38">
        <v>0</v>
      </c>
    </row>
    <row r="4132" spans="1:16" x14ac:dyDescent="0.3">
      <c r="A4132" s="38">
        <v>20140614.5</v>
      </c>
      <c r="B4132" s="38">
        <v>2456823</v>
      </c>
      <c r="C4132" s="38" t="s">
        <v>13575</v>
      </c>
      <c r="D4132" s="38" t="s">
        <v>9735</v>
      </c>
      <c r="E4132" s="43" t="s">
        <v>13576</v>
      </c>
      <c r="F4132" s="38" t="s">
        <v>12128</v>
      </c>
      <c r="G4132" s="38" t="s">
        <v>48</v>
      </c>
      <c r="H4132" s="38" t="s">
        <v>13577</v>
      </c>
      <c r="I4132" s="38" t="s">
        <v>11953</v>
      </c>
      <c r="J4132" s="38">
        <f t="shared" si="64"/>
        <v>2014.4915999999994</v>
      </c>
      <c r="K4132" s="44">
        <v>1320.058</v>
      </c>
      <c r="L4132" s="38" t="s">
        <v>12958</v>
      </c>
      <c r="M4132" s="38" t="s">
        <v>48</v>
      </c>
      <c r="N4132" s="38" t="s">
        <v>645</v>
      </c>
      <c r="O4132" s="38" t="s">
        <v>13578</v>
      </c>
      <c r="P4132" s="38">
        <v>0</v>
      </c>
    </row>
    <row r="4133" spans="1:16" x14ac:dyDescent="0.3">
      <c r="A4133" s="38">
        <v>20140615.5</v>
      </c>
      <c r="B4133" s="38">
        <v>2456824</v>
      </c>
      <c r="C4133" s="38" t="s">
        <v>13579</v>
      </c>
      <c r="D4133" s="38" t="s">
        <v>8983</v>
      </c>
      <c r="E4133" s="43" t="s">
        <v>984</v>
      </c>
      <c r="F4133" s="38" t="s">
        <v>12123</v>
      </c>
      <c r="G4133" s="38" t="s">
        <v>48</v>
      </c>
      <c r="H4133" s="38" t="s">
        <v>13580</v>
      </c>
      <c r="I4133" s="38" t="s">
        <v>12189</v>
      </c>
      <c r="J4133" s="38">
        <f t="shared" si="64"/>
        <v>2014.4923999999992</v>
      </c>
      <c r="K4133" s="44">
        <v>1319.4698000000001</v>
      </c>
      <c r="L4133" s="38" t="s">
        <v>13581</v>
      </c>
      <c r="M4133" s="38" t="s">
        <v>48</v>
      </c>
      <c r="N4133" s="38" t="s">
        <v>13582</v>
      </c>
      <c r="O4133" s="38" t="s">
        <v>13538</v>
      </c>
      <c r="P4133" s="38">
        <v>0</v>
      </c>
    </row>
    <row r="4134" spans="1:16" x14ac:dyDescent="0.3">
      <c r="A4134" s="38">
        <v>20140616.5</v>
      </c>
      <c r="B4134" s="38">
        <v>2456825</v>
      </c>
      <c r="C4134" s="38" t="s">
        <v>13583</v>
      </c>
      <c r="D4134" s="38" t="s">
        <v>13584</v>
      </c>
      <c r="E4134" s="43" t="s">
        <v>13585</v>
      </c>
      <c r="F4134" s="38" t="s">
        <v>12326</v>
      </c>
      <c r="G4134" s="38" t="s">
        <v>48</v>
      </c>
      <c r="H4134" s="38" t="s">
        <v>13586</v>
      </c>
      <c r="I4134" s="38" t="s">
        <v>13286</v>
      </c>
      <c r="J4134" s="38">
        <f t="shared" si="64"/>
        <v>2014.4932000000008</v>
      </c>
      <c r="K4134" s="44">
        <v>1319.1505</v>
      </c>
      <c r="L4134" s="38" t="s">
        <v>13581</v>
      </c>
      <c r="M4134" s="38" t="s">
        <v>48</v>
      </c>
      <c r="N4134" s="38" t="s">
        <v>13587</v>
      </c>
      <c r="O4134" s="38" t="s">
        <v>12150</v>
      </c>
      <c r="P4134" s="38">
        <v>0</v>
      </c>
    </row>
    <row r="4135" spans="1:16" x14ac:dyDescent="0.3">
      <c r="A4135" s="38">
        <v>20140617.5</v>
      </c>
      <c r="B4135" s="38">
        <v>2456826</v>
      </c>
      <c r="C4135" s="38" t="s">
        <v>13588</v>
      </c>
      <c r="D4135" s="38" t="s">
        <v>1836</v>
      </c>
      <c r="E4135" s="43" t="s">
        <v>12418</v>
      </c>
      <c r="F4135" s="38" t="s">
        <v>12326</v>
      </c>
      <c r="G4135" s="38" t="s">
        <v>48</v>
      </c>
      <c r="H4135" s="38" t="s">
        <v>8994</v>
      </c>
      <c r="I4135" s="38" t="s">
        <v>11033</v>
      </c>
      <c r="J4135" s="38">
        <f t="shared" si="64"/>
        <v>2014.4940000000006</v>
      </c>
      <c r="K4135" s="44">
        <v>1318.9445000000001</v>
      </c>
      <c r="L4135" s="38" t="s">
        <v>13589</v>
      </c>
      <c r="M4135" s="38" t="s">
        <v>48</v>
      </c>
      <c r="N4135" s="38" t="s">
        <v>13590</v>
      </c>
      <c r="O4135" s="38" t="s">
        <v>12091</v>
      </c>
      <c r="P4135" s="38">
        <v>0</v>
      </c>
    </row>
    <row r="4136" spans="1:16" x14ac:dyDescent="0.3">
      <c r="A4136" s="38">
        <v>20140618.5</v>
      </c>
      <c r="B4136" s="38">
        <v>2456827</v>
      </c>
      <c r="C4136" s="38" t="s">
        <v>13591</v>
      </c>
      <c r="D4136" s="38" t="s">
        <v>840</v>
      </c>
      <c r="E4136" s="43" t="s">
        <v>13592</v>
      </c>
      <c r="F4136" s="38" t="s">
        <v>12128</v>
      </c>
      <c r="G4136" s="38" t="s">
        <v>48</v>
      </c>
      <c r="H4136" s="38" t="s">
        <v>6784</v>
      </c>
      <c r="I4136" s="38" t="s">
        <v>12273</v>
      </c>
      <c r="J4136" s="38">
        <f t="shared" si="64"/>
        <v>2014.4948000000004</v>
      </c>
      <c r="K4136" s="44">
        <v>1318.8059000000001</v>
      </c>
      <c r="L4136" s="38" t="s">
        <v>12589</v>
      </c>
      <c r="M4136" s="38" t="s">
        <v>48</v>
      </c>
      <c r="N4136" s="38" t="s">
        <v>13593</v>
      </c>
      <c r="O4136" s="38" t="s">
        <v>12220</v>
      </c>
      <c r="P4136" s="38">
        <v>0</v>
      </c>
    </row>
    <row r="4137" spans="1:16" x14ac:dyDescent="0.3">
      <c r="A4137" s="38">
        <v>20140619.5</v>
      </c>
      <c r="B4137" s="38">
        <v>2456828</v>
      </c>
      <c r="C4137" s="38" t="s">
        <v>13594</v>
      </c>
      <c r="D4137" s="38" t="s">
        <v>13595</v>
      </c>
      <c r="E4137" s="43" t="s">
        <v>13596</v>
      </c>
      <c r="F4137" s="38" t="s">
        <v>12128</v>
      </c>
      <c r="G4137" s="38" t="s">
        <v>48</v>
      </c>
      <c r="H4137" s="38" t="s">
        <v>4352</v>
      </c>
      <c r="I4137" s="38" t="s">
        <v>12202</v>
      </c>
      <c r="J4137" s="38">
        <f t="shared" si="64"/>
        <v>2014.4956000000002</v>
      </c>
      <c r="K4137" s="44">
        <v>1318.6081999999999</v>
      </c>
      <c r="L4137" s="38" t="s">
        <v>12589</v>
      </c>
      <c r="M4137" s="38" t="s">
        <v>48</v>
      </c>
      <c r="N4137" s="38" t="s">
        <v>13597</v>
      </c>
      <c r="O4137" s="38" t="s">
        <v>10388</v>
      </c>
      <c r="P4137" s="38">
        <v>0</v>
      </c>
    </row>
    <row r="4138" spans="1:16" x14ac:dyDescent="0.3">
      <c r="A4138" s="38">
        <v>20140620.5</v>
      </c>
      <c r="B4138" s="38">
        <v>2456829</v>
      </c>
      <c r="C4138" s="38" t="s">
        <v>13598</v>
      </c>
      <c r="D4138" s="38" t="s">
        <v>6915</v>
      </c>
      <c r="E4138" s="43" t="s">
        <v>13599</v>
      </c>
      <c r="F4138" s="38" t="s">
        <v>12128</v>
      </c>
      <c r="G4138" s="38" t="s">
        <v>48</v>
      </c>
      <c r="H4138" s="38" t="s">
        <v>1628</v>
      </c>
      <c r="I4138" s="38" t="s">
        <v>12242</v>
      </c>
      <c r="J4138" s="38">
        <f t="shared" si="64"/>
        <v>2014.4964</v>
      </c>
      <c r="K4138" s="44">
        <v>1318.3788</v>
      </c>
      <c r="L4138" s="38" t="s">
        <v>10411</v>
      </c>
      <c r="M4138" s="38" t="s">
        <v>48</v>
      </c>
      <c r="N4138" s="38" t="s">
        <v>13600</v>
      </c>
      <c r="O4138" s="38" t="s">
        <v>12451</v>
      </c>
      <c r="P4138" s="38">
        <v>0</v>
      </c>
    </row>
    <row r="4139" spans="1:16" x14ac:dyDescent="0.3">
      <c r="A4139" s="38">
        <v>20140621.5</v>
      </c>
      <c r="B4139" s="38">
        <v>2456830</v>
      </c>
      <c r="C4139" s="38" t="s">
        <v>13601</v>
      </c>
      <c r="D4139" s="38" t="s">
        <v>446</v>
      </c>
      <c r="E4139" s="43" t="s">
        <v>13602</v>
      </c>
      <c r="F4139" s="38" t="s">
        <v>12128</v>
      </c>
      <c r="G4139" s="38" t="s">
        <v>48</v>
      </c>
      <c r="H4139" s="38" t="s">
        <v>11335</v>
      </c>
      <c r="I4139" s="38" t="s">
        <v>11043</v>
      </c>
      <c r="J4139" s="38">
        <f t="shared" si="64"/>
        <v>2014.4971999999998</v>
      </c>
      <c r="K4139" s="44">
        <v>1318.1660999999999</v>
      </c>
      <c r="L4139" s="38" t="s">
        <v>13603</v>
      </c>
      <c r="M4139" s="38" t="s">
        <v>48</v>
      </c>
      <c r="N4139" s="38" t="s">
        <v>5113</v>
      </c>
      <c r="O4139" s="38" t="s">
        <v>12081</v>
      </c>
      <c r="P4139" s="38">
        <v>0</v>
      </c>
    </row>
    <row r="4140" spans="1:16" x14ac:dyDescent="0.3">
      <c r="A4140" s="38">
        <v>20140622.5</v>
      </c>
      <c r="B4140" s="38">
        <v>2456831</v>
      </c>
      <c r="C4140" s="38" t="s">
        <v>13604</v>
      </c>
      <c r="D4140" s="38" t="s">
        <v>2055</v>
      </c>
      <c r="E4140" s="43" t="s">
        <v>13605</v>
      </c>
      <c r="F4140" s="38" t="s">
        <v>12128</v>
      </c>
      <c r="G4140" s="38" t="s">
        <v>48</v>
      </c>
      <c r="H4140" s="38" t="s">
        <v>13606</v>
      </c>
      <c r="I4140" s="38" t="s">
        <v>11043</v>
      </c>
      <c r="J4140" s="38">
        <f t="shared" si="64"/>
        <v>2014.4979999999996</v>
      </c>
      <c r="K4140" s="44">
        <v>1318.0388</v>
      </c>
      <c r="L4140" s="38" t="s">
        <v>12593</v>
      </c>
      <c r="M4140" s="38" t="s">
        <v>48</v>
      </c>
      <c r="N4140" s="38" t="s">
        <v>13607</v>
      </c>
      <c r="O4140" s="38" t="s">
        <v>12081</v>
      </c>
      <c r="P4140" s="38">
        <v>0</v>
      </c>
    </row>
    <row r="4141" spans="1:16" x14ac:dyDescent="0.3">
      <c r="A4141" s="38">
        <v>20140623.5</v>
      </c>
      <c r="B4141" s="38">
        <v>2456832</v>
      </c>
      <c r="C4141" s="38" t="s">
        <v>13608</v>
      </c>
      <c r="D4141" s="38" t="s">
        <v>120</v>
      </c>
      <c r="E4141" s="43" t="s">
        <v>13609</v>
      </c>
      <c r="F4141" s="38" t="s">
        <v>12128</v>
      </c>
      <c r="G4141" s="38" t="s">
        <v>48</v>
      </c>
      <c r="H4141" s="38" t="s">
        <v>7416</v>
      </c>
      <c r="I4141" s="38" t="s">
        <v>12202</v>
      </c>
      <c r="J4141" s="38">
        <f t="shared" si="64"/>
        <v>2014.4987999999994</v>
      </c>
      <c r="K4141" s="44">
        <v>1317.8308999999999</v>
      </c>
      <c r="L4141" s="38" t="s">
        <v>12775</v>
      </c>
      <c r="M4141" s="38" t="s">
        <v>48</v>
      </c>
      <c r="N4141" s="38" t="s">
        <v>13610</v>
      </c>
      <c r="O4141" s="38" t="s">
        <v>12425</v>
      </c>
      <c r="P4141" s="38">
        <v>0</v>
      </c>
    </row>
    <row r="4142" spans="1:16" x14ac:dyDescent="0.3">
      <c r="A4142" s="38">
        <v>20140624.5</v>
      </c>
      <c r="B4142" s="38">
        <v>2456833</v>
      </c>
      <c r="C4142" s="38" t="s">
        <v>13611</v>
      </c>
      <c r="D4142" s="38" t="s">
        <v>8381</v>
      </c>
      <c r="E4142" s="43" t="s">
        <v>13612</v>
      </c>
      <c r="F4142" s="38" t="s">
        <v>12326</v>
      </c>
      <c r="G4142" s="38" t="s">
        <v>48</v>
      </c>
      <c r="H4142" s="38" t="s">
        <v>10840</v>
      </c>
      <c r="I4142" s="38" t="s">
        <v>13373</v>
      </c>
      <c r="J4142" s="38">
        <f t="shared" si="64"/>
        <v>2014.4995999999992</v>
      </c>
      <c r="K4142" s="44">
        <v>1317.5714</v>
      </c>
      <c r="L4142" s="38" t="s">
        <v>2252</v>
      </c>
      <c r="M4142" s="38" t="s">
        <v>48</v>
      </c>
      <c r="N4142" s="38" t="s">
        <v>13613</v>
      </c>
      <c r="O4142" s="38" t="s">
        <v>12497</v>
      </c>
      <c r="P4142" s="38">
        <v>0</v>
      </c>
    </row>
    <row r="4143" spans="1:16" x14ac:dyDescent="0.3">
      <c r="A4143" s="38">
        <v>20140625.5</v>
      </c>
      <c r="B4143" s="38">
        <v>2456834</v>
      </c>
      <c r="C4143" s="38" t="s">
        <v>13614</v>
      </c>
      <c r="D4143" s="38" t="s">
        <v>5068</v>
      </c>
      <c r="E4143" s="43" t="s">
        <v>13615</v>
      </c>
      <c r="F4143" s="38" t="s">
        <v>12326</v>
      </c>
      <c r="G4143" s="38" t="s">
        <v>48</v>
      </c>
      <c r="H4143" s="38" t="s">
        <v>8658</v>
      </c>
      <c r="I4143" s="38" t="s">
        <v>11033</v>
      </c>
      <c r="J4143" s="38">
        <f t="shared" si="64"/>
        <v>2014.5004000000008</v>
      </c>
      <c r="K4143" s="44">
        <v>1317.3505</v>
      </c>
      <c r="L4143" s="38" t="s">
        <v>13616</v>
      </c>
      <c r="M4143" s="38" t="s">
        <v>48</v>
      </c>
      <c r="N4143" s="38" t="s">
        <v>3610</v>
      </c>
      <c r="O4143" s="38" t="s">
        <v>8205</v>
      </c>
      <c r="P4143" s="38">
        <v>0</v>
      </c>
    </row>
    <row r="4144" spans="1:16" x14ac:dyDescent="0.3">
      <c r="A4144" s="38">
        <v>20140626.5</v>
      </c>
      <c r="B4144" s="38">
        <v>2456835</v>
      </c>
      <c r="C4144" s="38" t="s">
        <v>13617</v>
      </c>
      <c r="D4144" s="38" t="s">
        <v>2002</v>
      </c>
      <c r="E4144" s="43" t="s">
        <v>13618</v>
      </c>
      <c r="F4144" s="38" t="s">
        <v>12326</v>
      </c>
      <c r="G4144" s="38" t="s">
        <v>48</v>
      </c>
      <c r="H4144" s="38" t="s">
        <v>12264</v>
      </c>
      <c r="I4144" s="38" t="s">
        <v>12265</v>
      </c>
      <c r="J4144" s="38">
        <f t="shared" si="64"/>
        <v>2014.5012000000006</v>
      </c>
      <c r="K4144" s="44">
        <v>1317.2992999999999</v>
      </c>
      <c r="L4144" s="38" t="s">
        <v>13616</v>
      </c>
      <c r="M4144" s="38" t="s">
        <v>48</v>
      </c>
      <c r="N4144" s="38" t="s">
        <v>2010</v>
      </c>
      <c r="O4144" s="38" t="s">
        <v>11475</v>
      </c>
      <c r="P4144" s="38">
        <v>0</v>
      </c>
    </row>
    <row r="4145" spans="1:16" x14ac:dyDescent="0.3">
      <c r="A4145" s="38">
        <v>20140627.5</v>
      </c>
      <c r="B4145" s="38">
        <v>2456836</v>
      </c>
      <c r="C4145" s="38" t="s">
        <v>13619</v>
      </c>
      <c r="D4145" s="38" t="s">
        <v>13620</v>
      </c>
      <c r="E4145" s="43" t="s">
        <v>13621</v>
      </c>
      <c r="F4145" s="38" t="s">
        <v>12326</v>
      </c>
      <c r="G4145" s="38" t="s">
        <v>48</v>
      </c>
      <c r="H4145" s="38" t="s">
        <v>13622</v>
      </c>
      <c r="I4145" s="38" t="s">
        <v>12168</v>
      </c>
      <c r="J4145" s="38">
        <f t="shared" si="64"/>
        <v>2014.5020000000004</v>
      </c>
      <c r="K4145" s="44">
        <v>1317.1947</v>
      </c>
      <c r="L4145" s="38" t="s">
        <v>13616</v>
      </c>
      <c r="M4145" s="38" t="s">
        <v>48</v>
      </c>
      <c r="N4145" s="38" t="s">
        <v>13623</v>
      </c>
      <c r="O4145" s="38" t="s">
        <v>12582</v>
      </c>
      <c r="P4145" s="38">
        <v>0</v>
      </c>
    </row>
    <row r="4146" spans="1:16" x14ac:dyDescent="0.3">
      <c r="A4146" s="38">
        <v>20140628.5</v>
      </c>
      <c r="B4146" s="38">
        <v>2456837</v>
      </c>
      <c r="C4146" s="38" t="s">
        <v>13624</v>
      </c>
      <c r="D4146" s="38" t="s">
        <v>13625</v>
      </c>
      <c r="E4146" s="43" t="s">
        <v>13626</v>
      </c>
      <c r="F4146" s="38" t="s">
        <v>12326</v>
      </c>
      <c r="G4146" s="38" t="s">
        <v>48</v>
      </c>
      <c r="H4146" s="38" t="s">
        <v>8396</v>
      </c>
      <c r="I4146" s="38" t="s">
        <v>13466</v>
      </c>
      <c r="J4146" s="38">
        <f t="shared" si="64"/>
        <v>2014.5028000000002</v>
      </c>
      <c r="K4146" s="44">
        <v>1317.1629</v>
      </c>
      <c r="L4146" s="38" t="s">
        <v>12597</v>
      </c>
      <c r="M4146" s="38" t="s">
        <v>48</v>
      </c>
      <c r="N4146" s="38" t="s">
        <v>10501</v>
      </c>
      <c r="O4146" s="38" t="s">
        <v>10053</v>
      </c>
      <c r="P4146" s="38">
        <v>0</v>
      </c>
    </row>
    <row r="4147" spans="1:16" x14ac:dyDescent="0.3">
      <c r="A4147" s="38">
        <v>20140629.5</v>
      </c>
      <c r="B4147" s="38">
        <v>2456838</v>
      </c>
      <c r="C4147" s="38" t="s">
        <v>13627</v>
      </c>
      <c r="D4147" s="38" t="s">
        <v>13628</v>
      </c>
      <c r="E4147" s="43" t="s">
        <v>935</v>
      </c>
      <c r="F4147" s="38" t="s">
        <v>12128</v>
      </c>
      <c r="G4147" s="38" t="s">
        <v>48</v>
      </c>
      <c r="H4147" s="38" t="s">
        <v>1609</v>
      </c>
      <c r="I4147" s="38" t="s">
        <v>13629</v>
      </c>
      <c r="J4147" s="38">
        <f t="shared" si="64"/>
        <v>2014.5036</v>
      </c>
      <c r="K4147" s="44">
        <v>1317.299</v>
      </c>
      <c r="L4147" s="38" t="s">
        <v>13616</v>
      </c>
      <c r="M4147" s="38" t="s">
        <v>48</v>
      </c>
      <c r="N4147" s="38" t="s">
        <v>13630</v>
      </c>
      <c r="O4147" s="38" t="s">
        <v>12127</v>
      </c>
      <c r="P4147" s="38">
        <v>0</v>
      </c>
    </row>
    <row r="4148" spans="1:16" x14ac:dyDescent="0.3">
      <c r="A4148" s="38">
        <v>20140630.5</v>
      </c>
      <c r="B4148" s="38">
        <v>2456839</v>
      </c>
      <c r="C4148" s="38" t="s">
        <v>13631</v>
      </c>
      <c r="D4148" s="38" t="s">
        <v>7199</v>
      </c>
      <c r="E4148" s="43" t="s">
        <v>13632</v>
      </c>
      <c r="F4148" s="38" t="s">
        <v>12063</v>
      </c>
      <c r="G4148" s="38" t="s">
        <v>48</v>
      </c>
      <c r="H4148" s="38" t="s">
        <v>7295</v>
      </c>
      <c r="I4148" s="38" t="s">
        <v>13629</v>
      </c>
      <c r="J4148" s="38">
        <f t="shared" si="64"/>
        <v>2014.5043999999998</v>
      </c>
      <c r="K4148" s="44">
        <v>1317.3748000000001</v>
      </c>
      <c r="L4148" s="38" t="s">
        <v>13616</v>
      </c>
      <c r="M4148" s="38" t="s">
        <v>48</v>
      </c>
      <c r="N4148" s="38" t="s">
        <v>13633</v>
      </c>
      <c r="O4148" s="38" t="s">
        <v>11407</v>
      </c>
      <c r="P4148" s="38">
        <v>0</v>
      </c>
    </row>
    <row r="4149" spans="1:16" x14ac:dyDescent="0.3">
      <c r="A4149" s="38">
        <v>20140701.5</v>
      </c>
      <c r="B4149" s="38">
        <v>2456840</v>
      </c>
      <c r="C4149" s="38" t="s">
        <v>13634</v>
      </c>
      <c r="D4149" s="38" t="s">
        <v>13635</v>
      </c>
      <c r="E4149" s="43" t="s">
        <v>1567</v>
      </c>
      <c r="F4149" s="38" t="s">
        <v>12133</v>
      </c>
      <c r="G4149" s="38" t="s">
        <v>48</v>
      </c>
      <c r="H4149" s="38" t="s">
        <v>9678</v>
      </c>
      <c r="I4149" s="38" t="s">
        <v>13209</v>
      </c>
      <c r="J4149" s="38">
        <f t="shared" si="64"/>
        <v>2014.5612000000001</v>
      </c>
      <c r="K4149" s="44">
        <v>1317.2755</v>
      </c>
      <c r="L4149" s="38" t="s">
        <v>2252</v>
      </c>
      <c r="M4149" s="38" t="s">
        <v>48</v>
      </c>
      <c r="N4149" s="38" t="s">
        <v>10238</v>
      </c>
      <c r="O4149" s="38" t="s">
        <v>13636</v>
      </c>
      <c r="P4149" s="38">
        <v>0</v>
      </c>
    </row>
    <row r="4150" spans="1:16" x14ac:dyDescent="0.3">
      <c r="A4150" s="38">
        <v>20140702.5</v>
      </c>
      <c r="B4150" s="38">
        <v>2456841</v>
      </c>
      <c r="C4150" s="38" t="s">
        <v>13637</v>
      </c>
      <c r="D4150" s="38" t="s">
        <v>6560</v>
      </c>
      <c r="E4150" s="43" t="s">
        <v>13638</v>
      </c>
      <c r="F4150" s="38" t="s">
        <v>12063</v>
      </c>
      <c r="G4150" s="38" t="s">
        <v>48</v>
      </c>
      <c r="H4150" s="38" t="s">
        <v>9681</v>
      </c>
      <c r="I4150" s="38" t="s">
        <v>13639</v>
      </c>
      <c r="J4150" s="38">
        <f t="shared" si="64"/>
        <v>2014.5619999999999</v>
      </c>
      <c r="K4150" s="44">
        <v>1316.9576999999999</v>
      </c>
      <c r="L4150" s="38" t="s">
        <v>13616</v>
      </c>
      <c r="M4150" s="38" t="s">
        <v>48</v>
      </c>
      <c r="N4150" s="38" t="s">
        <v>13577</v>
      </c>
      <c r="O4150" s="38" t="s">
        <v>12791</v>
      </c>
      <c r="P4150" s="38">
        <v>0</v>
      </c>
    </row>
    <row r="4151" spans="1:16" x14ac:dyDescent="0.3">
      <c r="A4151" s="38">
        <v>20140703.5</v>
      </c>
      <c r="B4151" s="38">
        <v>2456842</v>
      </c>
      <c r="C4151" s="38" t="s">
        <v>13640</v>
      </c>
      <c r="D4151" s="38" t="s">
        <v>3039</v>
      </c>
      <c r="E4151" s="43" t="s">
        <v>13641</v>
      </c>
      <c r="F4151" s="38" t="s">
        <v>12128</v>
      </c>
      <c r="G4151" s="38" t="s">
        <v>48</v>
      </c>
      <c r="H4151" s="38" t="s">
        <v>13642</v>
      </c>
      <c r="I4151" s="38" t="s">
        <v>12221</v>
      </c>
      <c r="J4151" s="38">
        <f t="shared" si="64"/>
        <v>2014.5627999999997</v>
      </c>
      <c r="K4151" s="44">
        <v>1316.6819</v>
      </c>
      <c r="L4151" s="38" t="s">
        <v>12597</v>
      </c>
      <c r="M4151" s="38" t="s">
        <v>48</v>
      </c>
      <c r="N4151" s="38" t="s">
        <v>13643</v>
      </c>
      <c r="O4151" s="38" t="s">
        <v>12451</v>
      </c>
      <c r="P4151" s="38">
        <v>0</v>
      </c>
    </row>
    <row r="4152" spans="1:16" x14ac:dyDescent="0.3">
      <c r="A4152" s="38">
        <v>20140704.5</v>
      </c>
      <c r="B4152" s="38">
        <v>2456843</v>
      </c>
      <c r="C4152" s="38" t="s">
        <v>13644</v>
      </c>
      <c r="D4152" s="38" t="s">
        <v>1660</v>
      </c>
      <c r="E4152" s="43" t="s">
        <v>13645</v>
      </c>
      <c r="F4152" s="38" t="s">
        <v>12326</v>
      </c>
      <c r="G4152" s="38" t="s">
        <v>48</v>
      </c>
      <c r="H4152" s="38" t="s">
        <v>5644</v>
      </c>
      <c r="I4152" s="38" t="s">
        <v>13341</v>
      </c>
      <c r="J4152" s="38">
        <f t="shared" si="64"/>
        <v>2014.5635999999995</v>
      </c>
      <c r="K4152" s="44">
        <v>1316.5609999999999</v>
      </c>
      <c r="L4152" s="38" t="s">
        <v>12603</v>
      </c>
      <c r="M4152" s="38" t="s">
        <v>48</v>
      </c>
      <c r="N4152" s="38" t="s">
        <v>1892</v>
      </c>
      <c r="O4152" s="38" t="s">
        <v>10053</v>
      </c>
      <c r="P4152" s="38">
        <v>0</v>
      </c>
    </row>
    <row r="4153" spans="1:16" x14ac:dyDescent="0.3">
      <c r="A4153" s="38">
        <v>20140705.5</v>
      </c>
      <c r="B4153" s="38">
        <v>2456844</v>
      </c>
      <c r="C4153" s="38" t="s">
        <v>13646</v>
      </c>
      <c r="D4153" s="38" t="s">
        <v>1363</v>
      </c>
      <c r="E4153" s="43" t="s">
        <v>13647</v>
      </c>
      <c r="F4153" s="38" t="s">
        <v>12123</v>
      </c>
      <c r="G4153" s="38" t="s">
        <v>48</v>
      </c>
      <c r="H4153" s="38" t="s">
        <v>2872</v>
      </c>
      <c r="I4153" s="38" t="s">
        <v>12623</v>
      </c>
      <c r="J4153" s="38">
        <f t="shared" si="64"/>
        <v>2014.5643999999993</v>
      </c>
      <c r="K4153" s="44">
        <v>1316.2726</v>
      </c>
      <c r="L4153" s="38" t="s">
        <v>13648</v>
      </c>
      <c r="M4153" s="38" t="s">
        <v>48</v>
      </c>
      <c r="N4153" s="38" t="s">
        <v>12028</v>
      </c>
      <c r="O4153" s="38" t="s">
        <v>12011</v>
      </c>
      <c r="P4153" s="38">
        <v>0</v>
      </c>
    </row>
    <row r="4154" spans="1:16" x14ac:dyDescent="0.3">
      <c r="A4154" s="38">
        <v>20140706.5</v>
      </c>
      <c r="B4154" s="38">
        <v>2456845</v>
      </c>
      <c r="C4154" s="38" t="s">
        <v>13649</v>
      </c>
      <c r="D4154" s="38" t="s">
        <v>1123</v>
      </c>
      <c r="E4154" s="43" t="s">
        <v>13650</v>
      </c>
      <c r="F4154" s="38" t="s">
        <v>12118</v>
      </c>
      <c r="G4154" s="38" t="s">
        <v>48</v>
      </c>
      <c r="H4154" s="38" t="s">
        <v>4581</v>
      </c>
      <c r="I4154" s="38" t="s">
        <v>12057</v>
      </c>
      <c r="J4154" s="38">
        <f t="shared" si="64"/>
        <v>2014.5651999999991</v>
      </c>
      <c r="K4154" s="44">
        <v>1315.9484</v>
      </c>
      <c r="L4154" s="38" t="s">
        <v>2308</v>
      </c>
      <c r="M4154" s="38" t="s">
        <v>48</v>
      </c>
      <c r="N4154" s="38" t="s">
        <v>13651</v>
      </c>
      <c r="O4154" s="38" t="s">
        <v>11000</v>
      </c>
      <c r="P4154" s="38">
        <v>0</v>
      </c>
    </row>
    <row r="4155" spans="1:16" x14ac:dyDescent="0.3">
      <c r="A4155" s="38">
        <v>20140707.5</v>
      </c>
      <c r="B4155" s="38">
        <v>2456846</v>
      </c>
      <c r="C4155" s="38" t="s">
        <v>13652</v>
      </c>
      <c r="D4155" s="38" t="s">
        <v>1404</v>
      </c>
      <c r="E4155" s="43" t="s">
        <v>13653</v>
      </c>
      <c r="F4155" s="38" t="s">
        <v>12118</v>
      </c>
      <c r="G4155" s="38" t="s">
        <v>48</v>
      </c>
      <c r="H4155" s="38" t="s">
        <v>2041</v>
      </c>
      <c r="I4155" s="38" t="s">
        <v>12238</v>
      </c>
      <c r="J4155" s="38">
        <f t="shared" si="64"/>
        <v>2014.5660000000007</v>
      </c>
      <c r="K4155" s="44">
        <v>1315.9067</v>
      </c>
      <c r="L4155" s="38" t="s">
        <v>12607</v>
      </c>
      <c r="M4155" s="38" t="s">
        <v>48</v>
      </c>
      <c r="N4155" s="38" t="s">
        <v>1887</v>
      </c>
      <c r="O4155" s="38" t="s">
        <v>12365</v>
      </c>
      <c r="P4155" s="38">
        <v>0</v>
      </c>
    </row>
    <row r="4156" spans="1:16" x14ac:dyDescent="0.3">
      <c r="A4156" s="38">
        <v>20140708.5</v>
      </c>
      <c r="B4156" s="38">
        <v>2456847</v>
      </c>
      <c r="C4156" s="38" t="s">
        <v>13654</v>
      </c>
      <c r="D4156" s="38" t="s">
        <v>13655</v>
      </c>
      <c r="E4156" s="43" t="s">
        <v>13656</v>
      </c>
      <c r="F4156" s="38" t="s">
        <v>13335</v>
      </c>
      <c r="G4156" s="38" t="s">
        <v>48</v>
      </c>
      <c r="H4156" s="38" t="s">
        <v>2087</v>
      </c>
      <c r="I4156" s="38" t="s">
        <v>13657</v>
      </c>
      <c r="J4156" s="38">
        <f t="shared" si="64"/>
        <v>2014.5668000000005</v>
      </c>
      <c r="K4156" s="44">
        <v>1316.201</v>
      </c>
      <c r="L4156" s="38" t="s">
        <v>13648</v>
      </c>
      <c r="M4156" s="38" t="s">
        <v>48</v>
      </c>
      <c r="N4156" s="38" t="s">
        <v>13658</v>
      </c>
      <c r="O4156" s="38" t="s">
        <v>1548</v>
      </c>
      <c r="P4156" s="38">
        <v>0</v>
      </c>
    </row>
    <row r="4157" spans="1:16" x14ac:dyDescent="0.3">
      <c r="A4157" s="38">
        <v>20140709.5</v>
      </c>
      <c r="B4157" s="38">
        <v>2456848</v>
      </c>
      <c r="C4157" s="38" t="s">
        <v>13659</v>
      </c>
      <c r="D4157" s="38" t="s">
        <v>2513</v>
      </c>
      <c r="E4157" s="43" t="s">
        <v>13660</v>
      </c>
      <c r="F4157" s="38" t="s">
        <v>12326</v>
      </c>
      <c r="G4157" s="38" t="s">
        <v>48</v>
      </c>
      <c r="H4157" s="38" t="s">
        <v>10372</v>
      </c>
      <c r="I4157" s="38" t="s">
        <v>13661</v>
      </c>
      <c r="J4157" s="38">
        <f t="shared" si="64"/>
        <v>2014.5676000000003</v>
      </c>
      <c r="K4157" s="44">
        <v>1316.8407</v>
      </c>
      <c r="L4157" s="38" t="s">
        <v>12597</v>
      </c>
      <c r="M4157" s="38" t="s">
        <v>48</v>
      </c>
      <c r="N4157" s="38" t="s">
        <v>11276</v>
      </c>
      <c r="O4157" s="38" t="s">
        <v>12173</v>
      </c>
      <c r="P4157" s="38">
        <v>0</v>
      </c>
    </row>
    <row r="4158" spans="1:16" x14ac:dyDescent="0.3">
      <c r="A4158" s="38">
        <v>20140710.5</v>
      </c>
      <c r="B4158" s="38">
        <v>2456849</v>
      </c>
      <c r="C4158" s="38" t="s">
        <v>13662</v>
      </c>
      <c r="D4158" s="38" t="s">
        <v>2540</v>
      </c>
      <c r="E4158" s="43" t="s">
        <v>13663</v>
      </c>
      <c r="F4158" s="38" t="s">
        <v>12063</v>
      </c>
      <c r="G4158" s="38" t="s">
        <v>48</v>
      </c>
      <c r="H4158" s="38" t="s">
        <v>13664</v>
      </c>
      <c r="I4158" s="38" t="s">
        <v>13665</v>
      </c>
      <c r="J4158" s="38">
        <f t="shared" si="64"/>
        <v>2014.5684000000001</v>
      </c>
      <c r="K4158" s="44">
        <v>1317.1615999999999</v>
      </c>
      <c r="L4158" s="38" t="s">
        <v>2252</v>
      </c>
      <c r="M4158" s="38" t="s">
        <v>48</v>
      </c>
      <c r="N4158" s="38" t="s">
        <v>11036</v>
      </c>
      <c r="O4158" s="38" t="s">
        <v>12842</v>
      </c>
      <c r="P4158" s="38">
        <v>0</v>
      </c>
    </row>
    <row r="4159" spans="1:16" x14ac:dyDescent="0.3">
      <c r="A4159" s="38">
        <v>20140711.5</v>
      </c>
      <c r="B4159" s="38">
        <v>2456850</v>
      </c>
      <c r="C4159" s="38" t="s">
        <v>13666</v>
      </c>
      <c r="D4159" s="38" t="s">
        <v>13667</v>
      </c>
      <c r="E4159" s="43" t="s">
        <v>13668</v>
      </c>
      <c r="F4159" s="38" t="s">
        <v>12063</v>
      </c>
      <c r="G4159" s="38" t="s">
        <v>48</v>
      </c>
      <c r="H4159" s="38" t="s">
        <v>5138</v>
      </c>
      <c r="I4159" s="38" t="s">
        <v>13629</v>
      </c>
      <c r="J4159" s="38">
        <f t="shared" si="64"/>
        <v>2014.5691999999999</v>
      </c>
      <c r="K4159" s="44">
        <v>1317.3802000000001</v>
      </c>
      <c r="L4159" s="38" t="s">
        <v>12775</v>
      </c>
      <c r="M4159" s="38" t="s">
        <v>48</v>
      </c>
      <c r="N4159" s="38" t="s">
        <v>13669</v>
      </c>
      <c r="O4159" s="38" t="s">
        <v>12086</v>
      </c>
      <c r="P4159" s="38">
        <v>0</v>
      </c>
    </row>
    <row r="4160" spans="1:16" x14ac:dyDescent="0.3">
      <c r="A4160" s="38">
        <v>20140712.5</v>
      </c>
      <c r="B4160" s="38">
        <v>2456851</v>
      </c>
      <c r="C4160" s="38" t="s">
        <v>13670</v>
      </c>
      <c r="D4160" s="38" t="s">
        <v>758</v>
      </c>
      <c r="E4160" s="43" t="s">
        <v>13671</v>
      </c>
      <c r="F4160" s="38" t="s">
        <v>12133</v>
      </c>
      <c r="G4160" s="38" t="s">
        <v>48</v>
      </c>
      <c r="H4160" s="38" t="s">
        <v>5726</v>
      </c>
      <c r="I4160" s="38" t="s">
        <v>13271</v>
      </c>
      <c r="J4160" s="38">
        <f t="shared" si="64"/>
        <v>2014.5699999999997</v>
      </c>
      <c r="K4160" s="44">
        <v>1317.6147000000001</v>
      </c>
      <c r="L4160" s="38" t="s">
        <v>12593</v>
      </c>
      <c r="M4160" s="38" t="s">
        <v>48</v>
      </c>
      <c r="N4160" s="38" t="s">
        <v>13672</v>
      </c>
      <c r="O4160" s="38" t="s">
        <v>12516</v>
      </c>
      <c r="P4160" s="38">
        <v>0</v>
      </c>
    </row>
    <row r="4161" spans="1:16" x14ac:dyDescent="0.3">
      <c r="A4161" s="38">
        <v>20140713.5</v>
      </c>
      <c r="B4161" s="38">
        <v>2456852</v>
      </c>
      <c r="C4161" s="38" t="s">
        <v>13673</v>
      </c>
      <c r="D4161" s="38" t="s">
        <v>2831</v>
      </c>
      <c r="E4161" s="43" t="s">
        <v>11960</v>
      </c>
      <c r="F4161" s="38" t="s">
        <v>12133</v>
      </c>
      <c r="G4161" s="38" t="s">
        <v>48</v>
      </c>
      <c r="H4161" s="38" t="s">
        <v>13674</v>
      </c>
      <c r="I4161" s="38" t="s">
        <v>12238</v>
      </c>
      <c r="J4161" s="38">
        <f t="shared" si="64"/>
        <v>2014.5707999999995</v>
      </c>
      <c r="K4161" s="44">
        <v>1317.8222000000001</v>
      </c>
      <c r="L4161" s="38" t="s">
        <v>13603</v>
      </c>
      <c r="M4161" s="38" t="s">
        <v>48</v>
      </c>
      <c r="N4161" s="38" t="s">
        <v>13675</v>
      </c>
      <c r="O4161" s="38" t="s">
        <v>12132</v>
      </c>
      <c r="P4161" s="38">
        <v>0</v>
      </c>
    </row>
    <row r="4162" spans="1:16" x14ac:dyDescent="0.3">
      <c r="A4162" s="38">
        <v>20140714.5</v>
      </c>
      <c r="B4162" s="38">
        <v>2456853</v>
      </c>
      <c r="C4162" s="38" t="s">
        <v>13676</v>
      </c>
      <c r="D4162" s="38" t="s">
        <v>3848</v>
      </c>
      <c r="E4162" s="43" t="s">
        <v>13677</v>
      </c>
      <c r="F4162" s="38" t="s">
        <v>12318</v>
      </c>
      <c r="G4162" s="38" t="s">
        <v>48</v>
      </c>
      <c r="H4162" s="38" t="s">
        <v>13678</v>
      </c>
      <c r="I4162" s="38" t="s">
        <v>13253</v>
      </c>
      <c r="J4162" s="38">
        <f t="shared" si="64"/>
        <v>2014.5715999999993</v>
      </c>
      <c r="K4162" s="44">
        <v>1317.9417000000001</v>
      </c>
      <c r="L4162" s="38" t="s">
        <v>13603</v>
      </c>
      <c r="M4162" s="38" t="s">
        <v>48</v>
      </c>
      <c r="N4162" s="38" t="s">
        <v>13679</v>
      </c>
      <c r="O4162" s="38" t="s">
        <v>12132</v>
      </c>
      <c r="P4162" s="38">
        <v>0</v>
      </c>
    </row>
    <row r="4163" spans="1:16" x14ac:dyDescent="0.3">
      <c r="A4163" s="38">
        <v>20140715.5</v>
      </c>
      <c r="B4163" s="38">
        <v>2456854</v>
      </c>
      <c r="C4163" s="38" t="s">
        <v>13680</v>
      </c>
      <c r="D4163" s="38" t="s">
        <v>13681</v>
      </c>
      <c r="E4163" s="43" t="s">
        <v>13682</v>
      </c>
      <c r="F4163" s="38" t="s">
        <v>12137</v>
      </c>
      <c r="G4163" s="38" t="s">
        <v>48</v>
      </c>
      <c r="H4163" s="38" t="s">
        <v>13683</v>
      </c>
      <c r="I4163" s="38" t="s">
        <v>13341</v>
      </c>
      <c r="J4163" s="38">
        <f t="shared" si="64"/>
        <v>2014.5723999999991</v>
      </c>
      <c r="K4163" s="44">
        <v>1317.9844000000001</v>
      </c>
      <c r="L4163" s="38" t="s">
        <v>12589</v>
      </c>
      <c r="M4163" s="38" t="s">
        <v>48</v>
      </c>
      <c r="N4163" s="38" t="s">
        <v>1983</v>
      </c>
      <c r="O4163" s="38" t="s">
        <v>12301</v>
      </c>
      <c r="P4163" s="38">
        <v>0</v>
      </c>
    </row>
    <row r="4164" spans="1:16" x14ac:dyDescent="0.3">
      <c r="A4164" s="38">
        <v>20140716.5</v>
      </c>
      <c r="B4164" s="38">
        <v>2456855</v>
      </c>
      <c r="C4164" s="38" t="s">
        <v>13684</v>
      </c>
      <c r="D4164" s="38" t="s">
        <v>1462</v>
      </c>
      <c r="E4164" s="43" t="s">
        <v>13685</v>
      </c>
      <c r="F4164" s="38" t="s">
        <v>12318</v>
      </c>
      <c r="G4164" s="38" t="s">
        <v>48</v>
      </c>
      <c r="H4164" s="38" t="s">
        <v>4844</v>
      </c>
      <c r="I4164" s="38" t="s">
        <v>12252</v>
      </c>
      <c r="J4164" s="38">
        <f t="shared" si="64"/>
        <v>2014.5732000000007</v>
      </c>
      <c r="K4164" s="44">
        <v>1318.037</v>
      </c>
      <c r="L4164" s="38" t="s">
        <v>12589</v>
      </c>
      <c r="M4164" s="38" t="s">
        <v>48</v>
      </c>
      <c r="N4164" s="38" t="s">
        <v>13686</v>
      </c>
      <c r="O4164" s="38" t="s">
        <v>12091</v>
      </c>
      <c r="P4164" s="38">
        <v>0</v>
      </c>
    </row>
    <row r="4165" spans="1:16" x14ac:dyDescent="0.3">
      <c r="A4165" s="38">
        <v>20140717.5</v>
      </c>
      <c r="B4165" s="38">
        <v>2456856</v>
      </c>
      <c r="C4165" s="38" t="s">
        <v>13687</v>
      </c>
      <c r="D4165" s="38" t="s">
        <v>3067</v>
      </c>
      <c r="E4165" s="43" t="s">
        <v>13688</v>
      </c>
      <c r="F4165" s="38" t="s">
        <v>12318</v>
      </c>
      <c r="G4165" s="38" t="s">
        <v>48</v>
      </c>
      <c r="H4165" s="38" t="s">
        <v>8446</v>
      </c>
      <c r="I4165" s="38" t="s">
        <v>12238</v>
      </c>
      <c r="J4165" s="38">
        <f t="shared" si="64"/>
        <v>2014.5740000000005</v>
      </c>
      <c r="K4165" s="44">
        <v>1318.1452999999999</v>
      </c>
      <c r="L4165" s="38" t="s">
        <v>12589</v>
      </c>
      <c r="M4165" s="38" t="s">
        <v>48</v>
      </c>
      <c r="N4165" s="38" t="s">
        <v>13689</v>
      </c>
      <c r="O4165" s="38" t="s">
        <v>12582</v>
      </c>
      <c r="P4165" s="38">
        <v>0</v>
      </c>
    </row>
    <row r="4166" spans="1:16" x14ac:dyDescent="0.3">
      <c r="A4166" s="38">
        <v>20140718.5</v>
      </c>
      <c r="B4166" s="38">
        <v>2456857</v>
      </c>
      <c r="C4166" s="38" t="s">
        <v>13690</v>
      </c>
      <c r="D4166" s="38" t="s">
        <v>6985</v>
      </c>
      <c r="E4166" s="43" t="s">
        <v>13691</v>
      </c>
      <c r="F4166" s="38" t="s">
        <v>12318</v>
      </c>
      <c r="G4166" s="38" t="s">
        <v>48</v>
      </c>
      <c r="H4166" s="38" t="s">
        <v>1400</v>
      </c>
      <c r="I4166" s="38" t="s">
        <v>13237</v>
      </c>
      <c r="J4166" s="38">
        <f t="shared" ref="J4166:J4229" si="65">INT(A4166/10000)+8*(A4166/10000-INT(A4166/10000))</f>
        <v>2014.5748000000003</v>
      </c>
      <c r="K4166" s="44">
        <v>1318.1668</v>
      </c>
      <c r="L4166" s="38" t="s">
        <v>12589</v>
      </c>
      <c r="M4166" s="38" t="s">
        <v>48</v>
      </c>
      <c r="N4166" s="38" t="s">
        <v>8556</v>
      </c>
      <c r="O4166" s="38" t="s">
        <v>12166</v>
      </c>
      <c r="P4166" s="38">
        <v>0</v>
      </c>
    </row>
    <row r="4167" spans="1:16" x14ac:dyDescent="0.3">
      <c r="A4167" s="38">
        <v>20140719.5</v>
      </c>
      <c r="B4167" s="38">
        <v>2456858</v>
      </c>
      <c r="C4167" s="38" t="s">
        <v>13692</v>
      </c>
      <c r="D4167" s="38" t="s">
        <v>7916</v>
      </c>
      <c r="E4167" s="43" t="s">
        <v>13693</v>
      </c>
      <c r="F4167" s="38" t="s">
        <v>12133</v>
      </c>
      <c r="G4167" s="38" t="s">
        <v>48</v>
      </c>
      <c r="H4167" s="38" t="s">
        <v>1018</v>
      </c>
      <c r="I4167" s="38" t="s">
        <v>13221</v>
      </c>
      <c r="J4167" s="38">
        <f t="shared" si="65"/>
        <v>2014.5756000000001</v>
      </c>
      <c r="K4167" s="44">
        <v>1318.1769999999999</v>
      </c>
      <c r="L4167" s="38" t="s">
        <v>12589</v>
      </c>
      <c r="M4167" s="38" t="s">
        <v>48</v>
      </c>
      <c r="N4167" s="38" t="s">
        <v>13694</v>
      </c>
      <c r="O4167" s="38" t="s">
        <v>12127</v>
      </c>
      <c r="P4167" s="38">
        <v>0</v>
      </c>
    </row>
    <row r="4168" spans="1:16" x14ac:dyDescent="0.3">
      <c r="A4168" s="38">
        <v>20140720.5</v>
      </c>
      <c r="B4168" s="38">
        <v>2456859</v>
      </c>
      <c r="C4168" s="38" t="s">
        <v>13695</v>
      </c>
      <c r="D4168" s="38" t="s">
        <v>13696</v>
      </c>
      <c r="E4168" s="43" t="s">
        <v>13697</v>
      </c>
      <c r="F4168" s="38" t="s">
        <v>12063</v>
      </c>
      <c r="G4168" s="38" t="s">
        <v>48</v>
      </c>
      <c r="H4168" s="38" t="s">
        <v>13698</v>
      </c>
      <c r="I4168" s="38" t="s">
        <v>13341</v>
      </c>
      <c r="J4168" s="38">
        <f t="shared" si="65"/>
        <v>2014.5763999999999</v>
      </c>
      <c r="K4168" s="44">
        <v>1318.1945000000001</v>
      </c>
      <c r="L4168" s="38" t="s">
        <v>12589</v>
      </c>
      <c r="M4168" s="38" t="s">
        <v>48</v>
      </c>
      <c r="N4168" s="38" t="s">
        <v>4300</v>
      </c>
      <c r="O4168" s="38" t="s">
        <v>11475</v>
      </c>
      <c r="P4168" s="38">
        <v>0</v>
      </c>
    </row>
    <row r="4169" spans="1:16" x14ac:dyDescent="0.3">
      <c r="A4169" s="38">
        <v>20140721.5</v>
      </c>
      <c r="B4169" s="38">
        <v>2456860</v>
      </c>
      <c r="C4169" s="38" t="s">
        <v>13699</v>
      </c>
      <c r="D4169" s="38" t="s">
        <v>13700</v>
      </c>
      <c r="E4169" s="43" t="s">
        <v>13701</v>
      </c>
      <c r="F4169" s="38" t="s">
        <v>12063</v>
      </c>
      <c r="G4169" s="38" t="s">
        <v>48</v>
      </c>
      <c r="H4169" s="38" t="s">
        <v>13702</v>
      </c>
      <c r="I4169" s="38" t="s">
        <v>12273</v>
      </c>
      <c r="J4169" s="38">
        <f t="shared" si="65"/>
        <v>2014.5771999999997</v>
      </c>
      <c r="K4169" s="44">
        <v>1318.3635999999999</v>
      </c>
      <c r="L4169" s="38" t="s">
        <v>13589</v>
      </c>
      <c r="M4169" s="38" t="s">
        <v>48</v>
      </c>
      <c r="N4169" s="38" t="s">
        <v>11101</v>
      </c>
      <c r="O4169" s="38" t="s">
        <v>10459</v>
      </c>
      <c r="P4169" s="38">
        <v>0</v>
      </c>
    </row>
    <row r="4170" spans="1:16" x14ac:dyDescent="0.3">
      <c r="A4170" s="38">
        <v>20140722.5</v>
      </c>
      <c r="B4170" s="38">
        <v>2456861</v>
      </c>
      <c r="C4170" s="38" t="s">
        <v>13703</v>
      </c>
      <c r="D4170" s="38" t="s">
        <v>13704</v>
      </c>
      <c r="E4170" s="43" t="s">
        <v>13705</v>
      </c>
      <c r="F4170" s="38" t="s">
        <v>12133</v>
      </c>
      <c r="G4170" s="38" t="s">
        <v>48</v>
      </c>
      <c r="H4170" s="38" t="s">
        <v>7668</v>
      </c>
      <c r="I4170" s="38" t="s">
        <v>13286</v>
      </c>
      <c r="J4170" s="38">
        <f t="shared" si="65"/>
        <v>2014.5779999999995</v>
      </c>
      <c r="K4170" s="44">
        <v>1318.6047000000001</v>
      </c>
      <c r="L4170" s="38" t="s">
        <v>13581</v>
      </c>
      <c r="M4170" s="38" t="s">
        <v>48</v>
      </c>
      <c r="N4170" s="38" t="s">
        <v>13706</v>
      </c>
      <c r="O4170" s="38" t="s">
        <v>12468</v>
      </c>
      <c r="P4170" s="38">
        <v>0</v>
      </c>
    </row>
    <row r="4171" spans="1:16" x14ac:dyDescent="0.3">
      <c r="A4171" s="38">
        <v>20140723.5</v>
      </c>
      <c r="B4171" s="38">
        <v>2456862</v>
      </c>
      <c r="C4171" s="38" t="s">
        <v>13707</v>
      </c>
      <c r="D4171" s="38" t="s">
        <v>8051</v>
      </c>
      <c r="E4171" s="43" t="s">
        <v>13708</v>
      </c>
      <c r="F4171" s="38" t="s">
        <v>12133</v>
      </c>
      <c r="G4171" s="38" t="s">
        <v>48</v>
      </c>
      <c r="H4171" s="38" t="s">
        <v>13709</v>
      </c>
      <c r="I4171" s="38" t="s">
        <v>13373</v>
      </c>
      <c r="J4171" s="38">
        <f t="shared" si="65"/>
        <v>2014.5787999999993</v>
      </c>
      <c r="K4171" s="44">
        <v>1318.8828000000001</v>
      </c>
      <c r="L4171" s="38" t="s">
        <v>6148</v>
      </c>
      <c r="M4171" s="38" t="s">
        <v>48</v>
      </c>
      <c r="N4171" s="38" t="s">
        <v>13710</v>
      </c>
      <c r="O4171" s="38" t="s">
        <v>12425</v>
      </c>
      <c r="P4171" s="38">
        <v>0</v>
      </c>
    </row>
    <row r="4172" spans="1:16" x14ac:dyDescent="0.3">
      <c r="A4172" s="38">
        <v>20140724.5</v>
      </c>
      <c r="B4172" s="38">
        <v>2456863</v>
      </c>
      <c r="C4172" s="38" t="s">
        <v>13711</v>
      </c>
      <c r="D4172" s="38" t="s">
        <v>284</v>
      </c>
      <c r="E4172" s="43" t="s">
        <v>13712</v>
      </c>
      <c r="F4172" s="38" t="s">
        <v>12133</v>
      </c>
      <c r="G4172" s="38" t="s">
        <v>48</v>
      </c>
      <c r="H4172" s="38" t="s">
        <v>3510</v>
      </c>
      <c r="I4172" s="38" t="s">
        <v>12273</v>
      </c>
      <c r="J4172" s="38">
        <f t="shared" si="65"/>
        <v>2014.5795999999991</v>
      </c>
      <c r="K4172" s="44">
        <v>1319.0966000000001</v>
      </c>
      <c r="L4172" s="38" t="s">
        <v>12958</v>
      </c>
      <c r="M4172" s="38" t="s">
        <v>48</v>
      </c>
      <c r="N4172" s="38" t="s">
        <v>13713</v>
      </c>
      <c r="O4172" s="38" t="s">
        <v>10906</v>
      </c>
      <c r="P4172" s="38">
        <v>0</v>
      </c>
    </row>
    <row r="4173" spans="1:16" x14ac:dyDescent="0.3">
      <c r="A4173" s="38">
        <v>20140725.5</v>
      </c>
      <c r="B4173" s="38">
        <v>2456864</v>
      </c>
      <c r="C4173" s="38" t="s">
        <v>13714</v>
      </c>
      <c r="D4173" s="38" t="s">
        <v>13715</v>
      </c>
      <c r="E4173" s="43" t="s">
        <v>13716</v>
      </c>
      <c r="F4173" s="38" t="s">
        <v>12133</v>
      </c>
      <c r="G4173" s="38" t="s">
        <v>48</v>
      </c>
      <c r="H4173" s="38" t="s">
        <v>13717</v>
      </c>
      <c r="I4173" s="38" t="s">
        <v>12696</v>
      </c>
      <c r="J4173" s="38">
        <f t="shared" si="65"/>
        <v>2014.5804000000007</v>
      </c>
      <c r="K4173" s="44">
        <v>1319.36</v>
      </c>
      <c r="L4173" s="38" t="s">
        <v>385</v>
      </c>
      <c r="M4173" s="38" t="s">
        <v>48</v>
      </c>
      <c r="N4173" s="38" t="s">
        <v>13718</v>
      </c>
      <c r="O4173" s="38" t="s">
        <v>13719</v>
      </c>
      <c r="P4173" s="38">
        <v>0</v>
      </c>
    </row>
    <row r="4174" spans="1:16" x14ac:dyDescent="0.3">
      <c r="A4174" s="38">
        <v>20140726.5</v>
      </c>
      <c r="B4174" s="38">
        <v>2456865</v>
      </c>
      <c r="C4174" s="38" t="s">
        <v>13720</v>
      </c>
      <c r="D4174" s="38" t="s">
        <v>2836</v>
      </c>
      <c r="E4174" s="43" t="s">
        <v>13721</v>
      </c>
      <c r="F4174" s="38" t="s">
        <v>12133</v>
      </c>
      <c r="G4174" s="38" t="s">
        <v>48</v>
      </c>
      <c r="H4174" s="38" t="s">
        <v>5510</v>
      </c>
      <c r="I4174" s="38" t="s">
        <v>12202</v>
      </c>
      <c r="J4174" s="38">
        <f t="shared" si="65"/>
        <v>2014.5812000000005</v>
      </c>
      <c r="K4174" s="44">
        <v>1319.7004999999999</v>
      </c>
      <c r="L4174" s="38" t="s">
        <v>12582</v>
      </c>
      <c r="M4174" s="38" t="s">
        <v>48</v>
      </c>
      <c r="N4174" s="38" t="s">
        <v>488</v>
      </c>
      <c r="O4174" s="38" t="s">
        <v>13425</v>
      </c>
      <c r="P4174" s="38">
        <v>0</v>
      </c>
    </row>
    <row r="4175" spans="1:16" x14ac:dyDescent="0.3">
      <c r="A4175" s="38">
        <v>20140727.5</v>
      </c>
      <c r="B4175" s="38">
        <v>2456866</v>
      </c>
      <c r="C4175" s="38" t="s">
        <v>13722</v>
      </c>
      <c r="D4175" s="38" t="s">
        <v>6208</v>
      </c>
      <c r="E4175" s="43" t="s">
        <v>13723</v>
      </c>
      <c r="F4175" s="38" t="s">
        <v>12137</v>
      </c>
      <c r="G4175" s="38" t="s">
        <v>48</v>
      </c>
      <c r="H4175" s="38" t="s">
        <v>13724</v>
      </c>
      <c r="I4175" s="38" t="s">
        <v>12716</v>
      </c>
      <c r="J4175" s="38">
        <f t="shared" si="65"/>
        <v>2014.5820000000003</v>
      </c>
      <c r="K4175" s="44">
        <v>1320.06</v>
      </c>
      <c r="L4175" s="38" t="s">
        <v>12019</v>
      </c>
      <c r="M4175" s="38" t="s">
        <v>48</v>
      </c>
      <c r="N4175" s="38" t="s">
        <v>1147</v>
      </c>
      <c r="O4175" s="38" t="s">
        <v>12051</v>
      </c>
      <c r="P4175" s="38">
        <v>0</v>
      </c>
    </row>
    <row r="4176" spans="1:16" x14ac:dyDescent="0.3">
      <c r="A4176" s="38">
        <v>20140728.5</v>
      </c>
      <c r="B4176" s="38">
        <v>2456867</v>
      </c>
      <c r="C4176" s="38" t="s">
        <v>13725</v>
      </c>
      <c r="D4176" s="38" t="s">
        <v>13456</v>
      </c>
      <c r="E4176" s="43" t="s">
        <v>13726</v>
      </c>
      <c r="F4176" s="38" t="s">
        <v>12141</v>
      </c>
      <c r="G4176" s="38" t="s">
        <v>48</v>
      </c>
      <c r="H4176" s="38" t="s">
        <v>10119</v>
      </c>
      <c r="I4176" s="38" t="s">
        <v>12057</v>
      </c>
      <c r="J4176" s="38">
        <f t="shared" si="65"/>
        <v>2014.5828000000001</v>
      </c>
      <c r="K4176" s="44">
        <v>1320.4757999999999</v>
      </c>
      <c r="L4176" s="38" t="s">
        <v>12047</v>
      </c>
      <c r="M4176" s="38" t="s">
        <v>48</v>
      </c>
      <c r="N4176" s="38" t="s">
        <v>5489</v>
      </c>
      <c r="O4176" s="38" t="s">
        <v>12156</v>
      </c>
      <c r="P4176" s="38">
        <v>0</v>
      </c>
    </row>
    <row r="4177" spans="1:16" x14ac:dyDescent="0.3">
      <c r="A4177" s="38">
        <v>20140729.5</v>
      </c>
      <c r="B4177" s="38">
        <v>2456868</v>
      </c>
      <c r="C4177" s="38" t="s">
        <v>13727</v>
      </c>
      <c r="D4177" s="38" t="s">
        <v>6646</v>
      </c>
      <c r="E4177" s="43" t="s">
        <v>13728</v>
      </c>
      <c r="F4177" s="38" t="s">
        <v>12141</v>
      </c>
      <c r="G4177" s="38" t="s">
        <v>48</v>
      </c>
      <c r="H4177" s="38" t="s">
        <v>8886</v>
      </c>
      <c r="I4177" s="38" t="s">
        <v>12705</v>
      </c>
      <c r="J4177" s="38">
        <f t="shared" si="65"/>
        <v>2014.5835999999999</v>
      </c>
      <c r="K4177" s="44">
        <v>1320.8892000000001</v>
      </c>
      <c r="L4177" s="38" t="s">
        <v>12155</v>
      </c>
      <c r="M4177" s="38" t="s">
        <v>48</v>
      </c>
      <c r="N4177" s="38" t="s">
        <v>13729</v>
      </c>
      <c r="O4177" s="38" t="s">
        <v>12118</v>
      </c>
      <c r="P4177" s="38">
        <v>0</v>
      </c>
    </row>
    <row r="4178" spans="1:16" x14ac:dyDescent="0.3">
      <c r="A4178" s="38">
        <v>20140730.5</v>
      </c>
      <c r="B4178" s="38">
        <v>2456869</v>
      </c>
      <c r="C4178" s="38" t="s">
        <v>13730</v>
      </c>
      <c r="D4178" s="38" t="s">
        <v>3156</v>
      </c>
      <c r="E4178" s="43" t="s">
        <v>13731</v>
      </c>
      <c r="F4178" s="38" t="s">
        <v>12145</v>
      </c>
      <c r="G4178" s="38" t="s">
        <v>48</v>
      </c>
      <c r="H4178" s="38" t="s">
        <v>13732</v>
      </c>
      <c r="I4178" s="38" t="s">
        <v>12265</v>
      </c>
      <c r="J4178" s="38">
        <f t="shared" si="65"/>
        <v>2014.5843999999997</v>
      </c>
      <c r="K4178" s="44">
        <v>1321.2777000000001</v>
      </c>
      <c r="L4178" s="38" t="s">
        <v>12166</v>
      </c>
      <c r="M4178" s="38" t="s">
        <v>48</v>
      </c>
      <c r="N4178" s="38" t="s">
        <v>9236</v>
      </c>
      <c r="O4178" s="38" t="s">
        <v>12035</v>
      </c>
      <c r="P4178" s="38">
        <v>0</v>
      </c>
    </row>
    <row r="4179" spans="1:16" x14ac:dyDescent="0.3">
      <c r="A4179" s="38">
        <v>20140731.5</v>
      </c>
      <c r="B4179" s="38">
        <v>2456870</v>
      </c>
      <c r="C4179" s="38" t="s">
        <v>13733</v>
      </c>
      <c r="D4179" s="38" t="s">
        <v>7795</v>
      </c>
      <c r="E4179" s="43" t="s">
        <v>13734</v>
      </c>
      <c r="F4179" s="38" t="s">
        <v>12145</v>
      </c>
      <c r="G4179" s="38" t="s">
        <v>48</v>
      </c>
      <c r="H4179" s="38" t="s">
        <v>9329</v>
      </c>
      <c r="I4179" s="38" t="s">
        <v>13221</v>
      </c>
      <c r="J4179" s="38">
        <f t="shared" si="65"/>
        <v>2014.5851999999995</v>
      </c>
      <c r="K4179" s="44">
        <v>1321.6787999999999</v>
      </c>
      <c r="L4179" s="38" t="s">
        <v>12301</v>
      </c>
      <c r="M4179" s="38" t="s">
        <v>48</v>
      </c>
      <c r="N4179" s="38" t="s">
        <v>6255</v>
      </c>
      <c r="O4179" s="38" t="s">
        <v>13735</v>
      </c>
      <c r="P4179" s="38">
        <v>0</v>
      </c>
    </row>
    <row r="4180" spans="1:16" x14ac:dyDescent="0.3">
      <c r="A4180" s="38">
        <v>20140801.5</v>
      </c>
      <c r="B4180" s="38">
        <v>2456871</v>
      </c>
      <c r="C4180" s="38" t="s">
        <v>13736</v>
      </c>
      <c r="D4180" s="38" t="s">
        <v>13737</v>
      </c>
      <c r="E4180" s="43" t="s">
        <v>13738</v>
      </c>
      <c r="F4180" s="38" t="s">
        <v>12312</v>
      </c>
      <c r="G4180" s="38" t="s">
        <v>48</v>
      </c>
      <c r="H4180" s="38" t="s">
        <v>10712</v>
      </c>
      <c r="I4180" s="38" t="s">
        <v>12696</v>
      </c>
      <c r="J4180" s="38">
        <f t="shared" si="65"/>
        <v>2014.6412</v>
      </c>
      <c r="K4180" s="44">
        <v>1322.1244999999999</v>
      </c>
      <c r="L4180" s="38" t="s">
        <v>12333</v>
      </c>
      <c r="M4180" s="38" t="s">
        <v>48</v>
      </c>
      <c r="N4180" s="38" t="s">
        <v>13739</v>
      </c>
      <c r="O4180" s="38" t="s">
        <v>12291</v>
      </c>
      <c r="P4180" s="38">
        <v>0</v>
      </c>
    </row>
    <row r="4181" spans="1:16" x14ac:dyDescent="0.3">
      <c r="A4181" s="38">
        <v>20140802.5</v>
      </c>
      <c r="B4181" s="38">
        <v>2456872</v>
      </c>
      <c r="C4181" s="38" t="s">
        <v>13740</v>
      </c>
      <c r="D4181" s="38" t="s">
        <v>13741</v>
      </c>
      <c r="E4181" s="43" t="s">
        <v>13742</v>
      </c>
      <c r="F4181" s="38" t="s">
        <v>12312</v>
      </c>
      <c r="G4181" s="38" t="s">
        <v>48</v>
      </c>
      <c r="H4181" s="38" t="s">
        <v>3975</v>
      </c>
      <c r="I4181" s="38" t="s">
        <v>13271</v>
      </c>
      <c r="J4181" s="38">
        <f t="shared" si="65"/>
        <v>2014.6419999999998</v>
      </c>
      <c r="K4181" s="44">
        <v>1322.4652000000001</v>
      </c>
      <c r="L4181" s="38" t="s">
        <v>9475</v>
      </c>
      <c r="M4181" s="38" t="s">
        <v>48</v>
      </c>
      <c r="N4181" s="38" t="s">
        <v>10607</v>
      </c>
      <c r="O4181" s="38" t="s">
        <v>10388</v>
      </c>
      <c r="P4181" s="38">
        <v>0</v>
      </c>
    </row>
    <row r="4182" spans="1:16" x14ac:dyDescent="0.3">
      <c r="A4182" s="38">
        <v>20140803.5</v>
      </c>
      <c r="B4182" s="38">
        <v>2456873</v>
      </c>
      <c r="C4182" s="38" t="s">
        <v>13743</v>
      </c>
      <c r="D4182" s="38" t="s">
        <v>3600</v>
      </c>
      <c r="E4182" s="43" t="s">
        <v>13744</v>
      </c>
      <c r="F4182" s="38" t="s">
        <v>12145</v>
      </c>
      <c r="G4182" s="38" t="s">
        <v>48</v>
      </c>
      <c r="H4182" s="38" t="s">
        <v>5108</v>
      </c>
      <c r="I4182" s="38" t="s">
        <v>13341</v>
      </c>
      <c r="J4182" s="38">
        <f t="shared" si="65"/>
        <v>2014.6427999999996</v>
      </c>
      <c r="K4182" s="44">
        <v>1322.7433000000001</v>
      </c>
      <c r="L4182" s="38" t="s">
        <v>1543</v>
      </c>
      <c r="M4182" s="38" t="s">
        <v>48</v>
      </c>
      <c r="N4182" s="38" t="s">
        <v>13745</v>
      </c>
      <c r="O4182" s="38" t="s">
        <v>13428</v>
      </c>
      <c r="P4182" s="38">
        <v>0</v>
      </c>
    </row>
    <row r="4183" spans="1:16" x14ac:dyDescent="0.3">
      <c r="A4183" s="38">
        <v>20140804.5</v>
      </c>
      <c r="B4183" s="38">
        <v>2456874</v>
      </c>
      <c r="C4183" s="38" t="s">
        <v>13746</v>
      </c>
      <c r="D4183" s="38" t="s">
        <v>648</v>
      </c>
      <c r="E4183" s="43" t="s">
        <v>13747</v>
      </c>
      <c r="F4183" s="38" t="s">
        <v>12145</v>
      </c>
      <c r="G4183" s="38" t="s">
        <v>48</v>
      </c>
      <c r="H4183" s="38" t="s">
        <v>12122</v>
      </c>
      <c r="I4183" s="38" t="s">
        <v>13253</v>
      </c>
      <c r="J4183" s="38">
        <f t="shared" si="65"/>
        <v>2014.6435999999994</v>
      </c>
      <c r="K4183" s="44">
        <v>1323.1709000000001</v>
      </c>
      <c r="L4183" s="38" t="s">
        <v>12553</v>
      </c>
      <c r="M4183" s="38" t="s">
        <v>48</v>
      </c>
      <c r="N4183" s="38" t="s">
        <v>11276</v>
      </c>
      <c r="O4183" s="38" t="s">
        <v>12716</v>
      </c>
      <c r="P4183" s="38">
        <v>0</v>
      </c>
    </row>
    <row r="4184" spans="1:16" x14ac:dyDescent="0.3">
      <c r="A4184" s="38">
        <v>20140805.5</v>
      </c>
      <c r="B4184" s="38">
        <v>2456875</v>
      </c>
      <c r="C4184" s="38" t="s">
        <v>13748</v>
      </c>
      <c r="D4184" s="38" t="s">
        <v>4997</v>
      </c>
      <c r="E4184" s="43" t="s">
        <v>13749</v>
      </c>
      <c r="F4184" s="38" t="s">
        <v>12145</v>
      </c>
      <c r="G4184" s="38" t="s">
        <v>48</v>
      </c>
      <c r="H4184" s="38" t="s">
        <v>13750</v>
      </c>
      <c r="I4184" s="38" t="s">
        <v>11043</v>
      </c>
      <c r="J4184" s="38">
        <f t="shared" si="65"/>
        <v>2014.6443999999992</v>
      </c>
      <c r="K4184" s="44">
        <v>1323.5741</v>
      </c>
      <c r="L4184" s="38" t="s">
        <v>10053</v>
      </c>
      <c r="M4184" s="38" t="s">
        <v>48</v>
      </c>
      <c r="N4184" s="38" t="s">
        <v>13751</v>
      </c>
      <c r="O4184" s="38" t="s">
        <v>11359</v>
      </c>
      <c r="P4184" s="38">
        <v>0</v>
      </c>
    </row>
    <row r="4185" spans="1:16" x14ac:dyDescent="0.3">
      <c r="A4185" s="38">
        <v>20140806.5</v>
      </c>
      <c r="B4185" s="38">
        <v>2456876</v>
      </c>
      <c r="C4185" s="38" t="s">
        <v>13752</v>
      </c>
      <c r="D4185" s="38" t="s">
        <v>11116</v>
      </c>
      <c r="E4185" s="43" t="s">
        <v>13753</v>
      </c>
      <c r="F4185" s="38" t="s">
        <v>12145</v>
      </c>
      <c r="G4185" s="38" t="s">
        <v>48</v>
      </c>
      <c r="H4185" s="38" t="s">
        <v>3183</v>
      </c>
      <c r="I4185" s="38" t="s">
        <v>13271</v>
      </c>
      <c r="J4185" s="38">
        <f t="shared" si="65"/>
        <v>2014.6452000000008</v>
      </c>
      <c r="K4185" s="44">
        <v>1323.8644999999999</v>
      </c>
      <c r="L4185" s="38" t="s">
        <v>12026</v>
      </c>
      <c r="M4185" s="38" t="s">
        <v>48</v>
      </c>
      <c r="N4185" s="38" t="s">
        <v>13754</v>
      </c>
      <c r="O4185" s="38" t="s">
        <v>10388</v>
      </c>
      <c r="P4185" s="38">
        <v>0</v>
      </c>
    </row>
    <row r="4186" spans="1:16" x14ac:dyDescent="0.3">
      <c r="A4186" s="38">
        <v>20140807.5</v>
      </c>
      <c r="B4186" s="38">
        <v>2456877</v>
      </c>
      <c r="C4186" s="38" t="s">
        <v>13755</v>
      </c>
      <c r="D4186" s="38" t="s">
        <v>712</v>
      </c>
      <c r="E4186" s="43" t="s">
        <v>13756</v>
      </c>
      <c r="F4186" s="38" t="s">
        <v>12145</v>
      </c>
      <c r="G4186" s="38" t="s">
        <v>48</v>
      </c>
      <c r="H4186" s="38" t="s">
        <v>13757</v>
      </c>
      <c r="I4186" s="38" t="s">
        <v>13221</v>
      </c>
      <c r="J4186" s="38">
        <f t="shared" si="65"/>
        <v>2014.6460000000006</v>
      </c>
      <c r="K4186" s="44">
        <v>1324.1692</v>
      </c>
      <c r="L4186" s="38" t="s">
        <v>12566</v>
      </c>
      <c r="M4186" s="38" t="s">
        <v>48</v>
      </c>
      <c r="N4186" s="38" t="s">
        <v>4143</v>
      </c>
      <c r="O4186" s="38" t="s">
        <v>10965</v>
      </c>
      <c r="P4186" s="38">
        <v>0</v>
      </c>
    </row>
    <row r="4187" spans="1:16" x14ac:dyDescent="0.3">
      <c r="A4187" s="38">
        <v>20140808.5</v>
      </c>
      <c r="B4187" s="38">
        <v>2456878</v>
      </c>
      <c r="C4187" s="38" t="s">
        <v>13758</v>
      </c>
      <c r="D4187" s="38" t="s">
        <v>910</v>
      </c>
      <c r="E4187" s="43" t="s">
        <v>1130</v>
      </c>
      <c r="F4187" s="38" t="s">
        <v>12141</v>
      </c>
      <c r="G4187" s="38" t="s">
        <v>48</v>
      </c>
      <c r="H4187" s="38" t="s">
        <v>13759</v>
      </c>
      <c r="I4187" s="38" t="s">
        <v>13128</v>
      </c>
      <c r="J4187" s="38">
        <f t="shared" si="65"/>
        <v>2014.6468000000004</v>
      </c>
      <c r="K4187" s="44">
        <v>1324.4305999999999</v>
      </c>
      <c r="L4187" s="38" t="s">
        <v>11380</v>
      </c>
      <c r="M4187" s="38" t="s">
        <v>48</v>
      </c>
      <c r="N4187" s="38" t="s">
        <v>13760</v>
      </c>
      <c r="O4187" s="38" t="s">
        <v>13470</v>
      </c>
      <c r="P4187" s="38">
        <v>0</v>
      </c>
    </row>
    <row r="4188" spans="1:16" x14ac:dyDescent="0.3">
      <c r="A4188" s="38">
        <v>20140809.5</v>
      </c>
      <c r="B4188" s="38">
        <v>2456879</v>
      </c>
      <c r="C4188" s="38" t="s">
        <v>13761</v>
      </c>
      <c r="D4188" s="38" t="s">
        <v>591</v>
      </c>
      <c r="E4188" s="43" t="s">
        <v>11080</v>
      </c>
      <c r="F4188" s="38" t="s">
        <v>12137</v>
      </c>
      <c r="G4188" s="38" t="s">
        <v>48</v>
      </c>
      <c r="H4188" s="38" t="s">
        <v>6177</v>
      </c>
      <c r="I4188" s="38" t="s">
        <v>12233</v>
      </c>
      <c r="J4188" s="38">
        <f t="shared" si="65"/>
        <v>2014.6476000000002</v>
      </c>
      <c r="K4188" s="44">
        <v>1324.7206000000001</v>
      </c>
      <c r="L4188" s="38" t="s">
        <v>12049</v>
      </c>
      <c r="M4188" s="38" t="s">
        <v>48</v>
      </c>
      <c r="N4188" s="38" t="s">
        <v>1624</v>
      </c>
      <c r="O4188" s="38" t="s">
        <v>12063</v>
      </c>
      <c r="P4188" s="38">
        <v>0</v>
      </c>
    </row>
    <row r="4189" spans="1:16" x14ac:dyDescent="0.3">
      <c r="A4189" s="38">
        <v>20140810.5</v>
      </c>
      <c r="B4189" s="38">
        <v>2456880</v>
      </c>
      <c r="C4189" s="38" t="s">
        <v>13762</v>
      </c>
      <c r="D4189" s="38" t="s">
        <v>387</v>
      </c>
      <c r="E4189" s="43" t="s">
        <v>13763</v>
      </c>
      <c r="F4189" s="38" t="s">
        <v>12137</v>
      </c>
      <c r="G4189" s="38" t="s">
        <v>48</v>
      </c>
      <c r="H4189" s="38" t="s">
        <v>12295</v>
      </c>
      <c r="I4189" s="38" t="s">
        <v>12696</v>
      </c>
      <c r="J4189" s="38">
        <f t="shared" si="65"/>
        <v>2014.6484</v>
      </c>
      <c r="K4189" s="44">
        <v>1325.0786000000001</v>
      </c>
      <c r="L4189" s="38" t="s">
        <v>12562</v>
      </c>
      <c r="M4189" s="38" t="s">
        <v>48</v>
      </c>
      <c r="N4189" s="38" t="s">
        <v>9217</v>
      </c>
      <c r="O4189" s="38" t="s">
        <v>12787</v>
      </c>
      <c r="P4189" s="38">
        <v>0</v>
      </c>
    </row>
    <row r="4190" spans="1:16" x14ac:dyDescent="0.3">
      <c r="A4190" s="38">
        <v>20140811.5</v>
      </c>
      <c r="B4190" s="38">
        <v>2456881</v>
      </c>
      <c r="C4190" s="38" t="s">
        <v>13764</v>
      </c>
      <c r="D4190" s="38" t="s">
        <v>200</v>
      </c>
      <c r="E4190" s="43" t="s">
        <v>13765</v>
      </c>
      <c r="F4190" s="38" t="s">
        <v>12141</v>
      </c>
      <c r="G4190" s="38" t="s">
        <v>48</v>
      </c>
      <c r="H4190" s="38" t="s">
        <v>2069</v>
      </c>
      <c r="I4190" s="38" t="s">
        <v>12202</v>
      </c>
      <c r="J4190" s="38">
        <f t="shared" si="65"/>
        <v>2014.6491999999998</v>
      </c>
      <c r="K4190" s="44">
        <v>1325.5216</v>
      </c>
      <c r="L4190" s="38" t="s">
        <v>12132</v>
      </c>
      <c r="M4190" s="38" t="s">
        <v>48</v>
      </c>
      <c r="N4190" s="38" t="s">
        <v>8945</v>
      </c>
      <c r="O4190" s="38" t="s">
        <v>13766</v>
      </c>
      <c r="P4190" s="38">
        <v>0</v>
      </c>
    </row>
    <row r="4191" spans="1:16" x14ac:dyDescent="0.3">
      <c r="A4191" s="38">
        <v>20140812.5</v>
      </c>
      <c r="B4191" s="38">
        <v>2456882</v>
      </c>
      <c r="C4191" s="38" t="s">
        <v>13767</v>
      </c>
      <c r="D4191" s="38" t="s">
        <v>3548</v>
      </c>
      <c r="E4191" s="43" t="s">
        <v>13768</v>
      </c>
      <c r="F4191" s="38" t="s">
        <v>12145</v>
      </c>
      <c r="G4191" s="38" t="s">
        <v>48</v>
      </c>
      <c r="H4191" s="38" t="s">
        <v>571</v>
      </c>
      <c r="I4191" s="38" t="s">
        <v>12696</v>
      </c>
      <c r="J4191" s="38">
        <f t="shared" si="65"/>
        <v>2014.6499999999996</v>
      </c>
      <c r="K4191" s="44">
        <v>1325.9630999999999</v>
      </c>
      <c r="L4191" s="38" t="s">
        <v>12172</v>
      </c>
      <c r="M4191" s="38" t="s">
        <v>48</v>
      </c>
      <c r="N4191" s="38" t="s">
        <v>11851</v>
      </c>
      <c r="O4191" s="38" t="s">
        <v>13228</v>
      </c>
      <c r="P4191" s="38">
        <v>0</v>
      </c>
    </row>
    <row r="4192" spans="1:16" x14ac:dyDescent="0.3">
      <c r="A4192" s="38">
        <v>20140813.5</v>
      </c>
      <c r="B4192" s="38">
        <v>2456883</v>
      </c>
      <c r="C4192" s="38" t="s">
        <v>13769</v>
      </c>
      <c r="D4192" s="38" t="s">
        <v>13770</v>
      </c>
      <c r="E4192" s="43" t="s">
        <v>13771</v>
      </c>
      <c r="F4192" s="38" t="s">
        <v>12141</v>
      </c>
      <c r="G4192" s="38" t="s">
        <v>48</v>
      </c>
      <c r="H4192" s="38" t="s">
        <v>5012</v>
      </c>
      <c r="I4192" s="38" t="s">
        <v>12696</v>
      </c>
      <c r="J4192" s="38">
        <f t="shared" si="65"/>
        <v>2014.6507999999994</v>
      </c>
      <c r="K4192" s="44">
        <v>1326.3513</v>
      </c>
      <c r="L4192" s="38" t="s">
        <v>4607</v>
      </c>
      <c r="M4192" s="38" t="s">
        <v>48</v>
      </c>
      <c r="N4192" s="38" t="s">
        <v>10287</v>
      </c>
      <c r="O4192" s="38" t="s">
        <v>13253</v>
      </c>
      <c r="P4192" s="38">
        <v>0</v>
      </c>
    </row>
    <row r="4193" spans="1:16" x14ac:dyDescent="0.3">
      <c r="A4193" s="38">
        <v>20140814.5</v>
      </c>
      <c r="B4193" s="38">
        <v>2456884</v>
      </c>
      <c r="C4193" s="38" t="s">
        <v>13772</v>
      </c>
      <c r="D4193" s="38" t="s">
        <v>2767</v>
      </c>
      <c r="E4193" s="43" t="s">
        <v>13773</v>
      </c>
      <c r="F4193" s="38" t="s">
        <v>12141</v>
      </c>
      <c r="G4193" s="38" t="s">
        <v>48</v>
      </c>
      <c r="H4193" s="38" t="s">
        <v>3540</v>
      </c>
      <c r="I4193" s="38" t="s">
        <v>12705</v>
      </c>
      <c r="J4193" s="38">
        <f t="shared" si="65"/>
        <v>2014.6515999999992</v>
      </c>
      <c r="K4193" s="44">
        <v>1326.7082</v>
      </c>
      <c r="L4193" s="38" t="s">
        <v>12021</v>
      </c>
      <c r="M4193" s="38" t="s">
        <v>48</v>
      </c>
      <c r="N4193" s="38" t="s">
        <v>624</v>
      </c>
      <c r="O4193" s="38" t="s">
        <v>12128</v>
      </c>
      <c r="P4193" s="38">
        <v>0</v>
      </c>
    </row>
    <row r="4194" spans="1:16" x14ac:dyDescent="0.3">
      <c r="A4194" s="38">
        <v>20140815.5</v>
      </c>
      <c r="B4194" s="38">
        <v>2456885</v>
      </c>
      <c r="C4194" s="38" t="s">
        <v>13774</v>
      </c>
      <c r="D4194" s="38" t="s">
        <v>7218</v>
      </c>
      <c r="E4194" s="43" t="s">
        <v>13775</v>
      </c>
      <c r="F4194" s="38" t="s">
        <v>12137</v>
      </c>
      <c r="G4194" s="38" t="s">
        <v>48</v>
      </c>
      <c r="H4194" s="38" t="s">
        <v>13776</v>
      </c>
      <c r="I4194" s="38" t="s">
        <v>12178</v>
      </c>
      <c r="J4194" s="38">
        <f t="shared" si="65"/>
        <v>2014.6524000000009</v>
      </c>
      <c r="K4194" s="44">
        <v>1326.9785999999999</v>
      </c>
      <c r="L4194" s="38" t="s">
        <v>12081</v>
      </c>
      <c r="M4194" s="38" t="s">
        <v>48</v>
      </c>
      <c r="N4194" s="38" t="s">
        <v>11676</v>
      </c>
      <c r="O4194" s="38" t="s">
        <v>126</v>
      </c>
      <c r="P4194" s="38">
        <v>0</v>
      </c>
    </row>
    <row r="4195" spans="1:16" x14ac:dyDescent="0.3">
      <c r="A4195" s="38">
        <v>20140816.5</v>
      </c>
      <c r="B4195" s="38">
        <v>2456886</v>
      </c>
      <c r="C4195" s="38" t="s">
        <v>13777</v>
      </c>
      <c r="D4195" s="38" t="s">
        <v>2205</v>
      </c>
      <c r="E4195" s="43" t="s">
        <v>9876</v>
      </c>
      <c r="F4195" s="38" t="s">
        <v>12137</v>
      </c>
      <c r="G4195" s="38" t="s">
        <v>48</v>
      </c>
      <c r="H4195" s="38" t="s">
        <v>3550</v>
      </c>
      <c r="I4195" s="38" t="s">
        <v>13414</v>
      </c>
      <c r="J4195" s="38">
        <f t="shared" si="65"/>
        <v>2014.6532000000007</v>
      </c>
      <c r="K4195" s="44">
        <v>1327.2855999999999</v>
      </c>
      <c r="L4195" s="38" t="s">
        <v>12014</v>
      </c>
      <c r="M4195" s="38" t="s">
        <v>48</v>
      </c>
      <c r="N4195" s="38" t="s">
        <v>8310</v>
      </c>
      <c r="O4195" s="38" t="s">
        <v>13341</v>
      </c>
      <c r="P4195" s="38">
        <v>0</v>
      </c>
    </row>
    <row r="4196" spans="1:16" x14ac:dyDescent="0.3">
      <c r="A4196" s="38">
        <v>20140817.5</v>
      </c>
      <c r="B4196" s="38">
        <v>2456887</v>
      </c>
      <c r="C4196" s="38" t="s">
        <v>13778</v>
      </c>
      <c r="D4196" s="38" t="s">
        <v>439</v>
      </c>
      <c r="E4196" s="43" t="s">
        <v>13779</v>
      </c>
      <c r="F4196" s="38" t="s">
        <v>12137</v>
      </c>
      <c r="G4196" s="38" t="s">
        <v>48</v>
      </c>
      <c r="H4196" s="38" t="s">
        <v>7939</v>
      </c>
      <c r="I4196" s="38" t="s">
        <v>11043</v>
      </c>
      <c r="J4196" s="38">
        <f t="shared" si="65"/>
        <v>2014.6540000000005</v>
      </c>
      <c r="K4196" s="44">
        <v>1327.8325</v>
      </c>
      <c r="L4196" s="38" t="s">
        <v>12296</v>
      </c>
      <c r="M4196" s="38" t="s">
        <v>48</v>
      </c>
      <c r="N4196" s="38" t="s">
        <v>3376</v>
      </c>
      <c r="O4196" s="38" t="s">
        <v>13452</v>
      </c>
      <c r="P4196" s="38">
        <v>0</v>
      </c>
    </row>
    <row r="4197" spans="1:16" x14ac:dyDescent="0.3">
      <c r="A4197" s="38">
        <v>20140818.5</v>
      </c>
      <c r="B4197" s="38">
        <v>2456888</v>
      </c>
      <c r="C4197" s="38" t="s">
        <v>13780</v>
      </c>
      <c r="D4197" s="38" t="s">
        <v>13299</v>
      </c>
      <c r="E4197" s="43" t="s">
        <v>13781</v>
      </c>
      <c r="F4197" s="38" t="s">
        <v>12137</v>
      </c>
      <c r="G4197" s="38" t="s">
        <v>48</v>
      </c>
      <c r="H4197" s="38" t="s">
        <v>13782</v>
      </c>
      <c r="I4197" s="38" t="s">
        <v>13271</v>
      </c>
      <c r="J4197" s="38">
        <f t="shared" si="65"/>
        <v>2014.6548000000003</v>
      </c>
      <c r="K4197" s="44">
        <v>1328.4766</v>
      </c>
      <c r="L4197" s="38" t="s">
        <v>5210</v>
      </c>
      <c r="M4197" s="38" t="s">
        <v>48</v>
      </c>
      <c r="N4197" s="38" t="s">
        <v>5424</v>
      </c>
      <c r="O4197" s="38" t="s">
        <v>13783</v>
      </c>
      <c r="P4197" s="38">
        <v>0</v>
      </c>
    </row>
    <row r="4198" spans="1:16" x14ac:dyDescent="0.3">
      <c r="A4198" s="38">
        <v>20140819.5</v>
      </c>
      <c r="B4198" s="38">
        <v>2456889</v>
      </c>
      <c r="C4198" s="38" t="s">
        <v>13784</v>
      </c>
      <c r="D4198" s="38" t="s">
        <v>13785</v>
      </c>
      <c r="E4198" s="43" t="s">
        <v>13786</v>
      </c>
      <c r="F4198" s="38" t="s">
        <v>12141</v>
      </c>
      <c r="G4198" s="38" t="s">
        <v>48</v>
      </c>
      <c r="H4198" s="38" t="s">
        <v>5876</v>
      </c>
      <c r="I4198" s="38" t="s">
        <v>12238</v>
      </c>
      <c r="J4198" s="38">
        <f t="shared" si="65"/>
        <v>2014.6556</v>
      </c>
      <c r="K4198" s="44">
        <v>1329.0604000000001</v>
      </c>
      <c r="L4198" s="38" t="s">
        <v>12150</v>
      </c>
      <c r="M4198" s="38" t="s">
        <v>48</v>
      </c>
      <c r="N4198" s="38" t="s">
        <v>3394</v>
      </c>
      <c r="O4198" s="38" t="s">
        <v>13787</v>
      </c>
      <c r="P4198" s="38">
        <v>0</v>
      </c>
    </row>
    <row r="4199" spans="1:16" x14ac:dyDescent="0.3">
      <c r="A4199" s="38">
        <v>20140820.5</v>
      </c>
      <c r="B4199" s="38">
        <v>2456890</v>
      </c>
      <c r="C4199" s="38" t="s">
        <v>13788</v>
      </c>
      <c r="D4199" s="38" t="s">
        <v>8030</v>
      </c>
      <c r="E4199" s="43" t="s">
        <v>13789</v>
      </c>
      <c r="F4199" s="38" t="s">
        <v>12141</v>
      </c>
      <c r="G4199" s="38" t="s">
        <v>48</v>
      </c>
      <c r="H4199" s="38" t="s">
        <v>6159</v>
      </c>
      <c r="I4199" s="38" t="s">
        <v>13341</v>
      </c>
      <c r="J4199" s="38">
        <f t="shared" si="65"/>
        <v>2014.6563999999998</v>
      </c>
      <c r="K4199" s="44">
        <v>1329.5784000000001</v>
      </c>
      <c r="L4199" s="38" t="s">
        <v>12220</v>
      </c>
      <c r="M4199" s="38" t="s">
        <v>48</v>
      </c>
      <c r="N4199" s="38" t="s">
        <v>3895</v>
      </c>
      <c r="O4199" s="38" t="s">
        <v>13790</v>
      </c>
      <c r="P4199" s="38">
        <v>0</v>
      </c>
    </row>
    <row r="4200" spans="1:16" x14ac:dyDescent="0.3">
      <c r="A4200" s="38">
        <v>20140821.5</v>
      </c>
      <c r="B4200" s="38">
        <v>2456891</v>
      </c>
      <c r="C4200" s="38" t="s">
        <v>13791</v>
      </c>
      <c r="D4200" s="38" t="s">
        <v>7748</v>
      </c>
      <c r="E4200" s="43" t="s">
        <v>13792</v>
      </c>
      <c r="F4200" s="38" t="s">
        <v>12141</v>
      </c>
      <c r="G4200" s="38" t="s">
        <v>48</v>
      </c>
      <c r="H4200" s="38" t="s">
        <v>9158</v>
      </c>
      <c r="I4200" s="38" t="s">
        <v>13414</v>
      </c>
      <c r="J4200" s="38">
        <f t="shared" si="65"/>
        <v>2014.6571999999996</v>
      </c>
      <c r="K4200" s="44">
        <v>1330.0386000000001</v>
      </c>
      <c r="L4200" s="38" t="s">
        <v>11900</v>
      </c>
      <c r="M4200" s="38" t="s">
        <v>48</v>
      </c>
      <c r="N4200" s="38" t="s">
        <v>13793</v>
      </c>
      <c r="O4200" s="38" t="s">
        <v>13794</v>
      </c>
      <c r="P4200" s="38">
        <v>0</v>
      </c>
    </row>
    <row r="4201" spans="1:16" x14ac:dyDescent="0.3">
      <c r="A4201" s="38">
        <v>20140822.5</v>
      </c>
      <c r="B4201" s="38">
        <v>2456892</v>
      </c>
      <c r="C4201" s="38" t="s">
        <v>13795</v>
      </c>
      <c r="D4201" s="38" t="s">
        <v>817</v>
      </c>
      <c r="E4201" s="43" t="s">
        <v>13796</v>
      </c>
      <c r="F4201" s="38" t="s">
        <v>12141</v>
      </c>
      <c r="G4201" s="38" t="s">
        <v>48</v>
      </c>
      <c r="H4201" s="38" t="s">
        <v>13797</v>
      </c>
      <c r="I4201" s="38" t="s">
        <v>13798</v>
      </c>
      <c r="J4201" s="38">
        <f t="shared" si="65"/>
        <v>2014.6579999999994</v>
      </c>
      <c r="K4201" s="44">
        <v>1330.6732</v>
      </c>
      <c r="L4201" s="38" t="s">
        <v>12451</v>
      </c>
      <c r="M4201" s="38" t="s">
        <v>48</v>
      </c>
      <c r="N4201" s="38" t="s">
        <v>9009</v>
      </c>
      <c r="O4201" s="38" t="s">
        <v>13783</v>
      </c>
      <c r="P4201" s="38">
        <v>0</v>
      </c>
    </row>
    <row r="4202" spans="1:16" x14ac:dyDescent="0.3">
      <c r="A4202" s="38">
        <v>20140823.5</v>
      </c>
      <c r="B4202" s="38">
        <v>2456893</v>
      </c>
      <c r="C4202" s="38" t="s">
        <v>13799</v>
      </c>
      <c r="D4202" s="38" t="s">
        <v>7508</v>
      </c>
      <c r="E4202" s="43" t="s">
        <v>12148</v>
      </c>
      <c r="F4202" s="38" t="s">
        <v>12145</v>
      </c>
      <c r="G4202" s="38" t="s">
        <v>48</v>
      </c>
      <c r="H4202" s="38" t="s">
        <v>5713</v>
      </c>
      <c r="I4202" s="38" t="s">
        <v>13228</v>
      </c>
      <c r="J4202" s="38">
        <f t="shared" si="65"/>
        <v>2014.6587999999992</v>
      </c>
      <c r="K4202" s="44">
        <v>1331.3203000000001</v>
      </c>
      <c r="L4202" s="38" t="s">
        <v>12380</v>
      </c>
      <c r="M4202" s="38" t="s">
        <v>48</v>
      </c>
      <c r="N4202" s="38" t="s">
        <v>5894</v>
      </c>
      <c r="O4202" s="38" t="s">
        <v>13800</v>
      </c>
      <c r="P4202" s="38">
        <v>0</v>
      </c>
    </row>
    <row r="4203" spans="1:16" x14ac:dyDescent="0.3">
      <c r="A4203" s="38">
        <v>20140824.5</v>
      </c>
      <c r="B4203" s="38">
        <v>2456894</v>
      </c>
      <c r="C4203" s="38" t="s">
        <v>13801</v>
      </c>
      <c r="D4203" s="38" t="s">
        <v>849</v>
      </c>
      <c r="E4203" s="43" t="s">
        <v>13802</v>
      </c>
      <c r="F4203" s="38" t="s">
        <v>12312</v>
      </c>
      <c r="G4203" s="38" t="s">
        <v>48</v>
      </c>
      <c r="H4203" s="38" t="s">
        <v>6177</v>
      </c>
      <c r="I4203" s="38" t="s">
        <v>11043</v>
      </c>
      <c r="J4203" s="38">
        <f t="shared" si="65"/>
        <v>2014.6596000000009</v>
      </c>
      <c r="K4203" s="44">
        <v>1331.8894</v>
      </c>
      <c r="L4203" s="38" t="s">
        <v>10906</v>
      </c>
      <c r="M4203" s="38" t="s">
        <v>48</v>
      </c>
      <c r="N4203" s="38" t="s">
        <v>13803</v>
      </c>
      <c r="O4203" s="38" t="s">
        <v>13452</v>
      </c>
      <c r="P4203" s="38">
        <v>0</v>
      </c>
    </row>
    <row r="4204" spans="1:16" x14ac:dyDescent="0.3">
      <c r="A4204" s="38">
        <v>20140825.5</v>
      </c>
      <c r="B4204" s="38">
        <v>2456895</v>
      </c>
      <c r="C4204" s="38" t="s">
        <v>13804</v>
      </c>
      <c r="D4204" s="38" t="s">
        <v>1262</v>
      </c>
      <c r="E4204" s="43" t="s">
        <v>13805</v>
      </c>
      <c r="F4204" s="38" t="s">
        <v>12312</v>
      </c>
      <c r="G4204" s="38" t="s">
        <v>48</v>
      </c>
      <c r="H4204" s="38" t="s">
        <v>8164</v>
      </c>
      <c r="I4204" s="38" t="s">
        <v>12185</v>
      </c>
      <c r="J4204" s="38">
        <f t="shared" si="65"/>
        <v>2014.6604000000007</v>
      </c>
      <c r="K4204" s="44">
        <v>1332.3684000000001</v>
      </c>
      <c r="L4204" s="38" t="s">
        <v>11284</v>
      </c>
      <c r="M4204" s="38" t="s">
        <v>48</v>
      </c>
      <c r="N4204" s="38" t="s">
        <v>9223</v>
      </c>
      <c r="O4204" s="38" t="s">
        <v>12252</v>
      </c>
      <c r="P4204" s="38">
        <v>0</v>
      </c>
    </row>
    <row r="4205" spans="1:16" x14ac:dyDescent="0.3">
      <c r="A4205" s="38">
        <v>20140826.5</v>
      </c>
      <c r="B4205" s="38">
        <v>2456896</v>
      </c>
      <c r="C4205" s="38" t="s">
        <v>13806</v>
      </c>
      <c r="D4205" s="38" t="s">
        <v>555</v>
      </c>
      <c r="E4205" s="43" t="s">
        <v>13807</v>
      </c>
      <c r="F4205" s="38" t="s">
        <v>12312</v>
      </c>
      <c r="G4205" s="38" t="s">
        <v>48</v>
      </c>
      <c r="H4205" s="38" t="s">
        <v>13808</v>
      </c>
      <c r="I4205" s="38" t="s">
        <v>13253</v>
      </c>
      <c r="J4205" s="38">
        <f t="shared" si="65"/>
        <v>2014.6612000000005</v>
      </c>
      <c r="K4205" s="44">
        <v>1332.9489000000001</v>
      </c>
      <c r="L4205" s="38" t="s">
        <v>12516</v>
      </c>
      <c r="M4205" s="38" t="s">
        <v>48</v>
      </c>
      <c r="N4205" s="38" t="s">
        <v>3642</v>
      </c>
      <c r="O4205" s="38" t="s">
        <v>13809</v>
      </c>
      <c r="P4205" s="38">
        <v>0</v>
      </c>
    </row>
    <row r="4206" spans="1:16" x14ac:dyDescent="0.3">
      <c r="A4206" s="38">
        <v>20140827.5</v>
      </c>
      <c r="B4206" s="38">
        <v>2456897</v>
      </c>
      <c r="C4206" s="38" t="s">
        <v>13810</v>
      </c>
      <c r="D4206" s="38" t="s">
        <v>5657</v>
      </c>
      <c r="E4206" s="43" t="s">
        <v>13811</v>
      </c>
      <c r="F4206" s="38" t="s">
        <v>12312</v>
      </c>
      <c r="G4206" s="38" t="s">
        <v>48</v>
      </c>
      <c r="H4206" s="38" t="s">
        <v>13812</v>
      </c>
      <c r="I4206" s="38" t="s">
        <v>13246</v>
      </c>
      <c r="J4206" s="38">
        <f t="shared" si="65"/>
        <v>2014.6620000000003</v>
      </c>
      <c r="K4206" s="44">
        <v>1333.6823999999999</v>
      </c>
      <c r="L4206" s="38" t="s">
        <v>10299</v>
      </c>
      <c r="M4206" s="38" t="s">
        <v>48</v>
      </c>
      <c r="N4206" s="38" t="s">
        <v>1682</v>
      </c>
      <c r="O4206" s="38" t="s">
        <v>13813</v>
      </c>
      <c r="P4206" s="38">
        <v>0</v>
      </c>
    </row>
    <row r="4207" spans="1:16" x14ac:dyDescent="0.3">
      <c r="A4207" s="38">
        <v>20140828.5</v>
      </c>
      <c r="B4207" s="38">
        <v>2456898</v>
      </c>
      <c r="C4207" s="38" t="s">
        <v>13814</v>
      </c>
      <c r="D4207" s="38" t="s">
        <v>855</v>
      </c>
      <c r="E4207" s="43" t="s">
        <v>13815</v>
      </c>
      <c r="F4207" s="38" t="s">
        <v>12151</v>
      </c>
      <c r="G4207" s="38" t="s">
        <v>48</v>
      </c>
      <c r="H4207" s="38" t="s">
        <v>5778</v>
      </c>
      <c r="I4207" s="38" t="s">
        <v>13341</v>
      </c>
      <c r="J4207" s="38">
        <f t="shared" si="65"/>
        <v>2014.6628000000001</v>
      </c>
      <c r="K4207" s="44">
        <v>1334.3924</v>
      </c>
      <c r="L4207" s="38" t="s">
        <v>10473</v>
      </c>
      <c r="M4207" s="38" t="s">
        <v>48</v>
      </c>
      <c r="N4207" s="38" t="s">
        <v>7281</v>
      </c>
      <c r="O4207" s="38" t="s">
        <v>13816</v>
      </c>
      <c r="P4207" s="38">
        <v>0</v>
      </c>
    </row>
    <row r="4208" spans="1:16" x14ac:dyDescent="0.3">
      <c r="A4208" s="38">
        <v>20140829.5</v>
      </c>
      <c r="B4208" s="38">
        <v>2456899</v>
      </c>
      <c r="C4208" s="38" t="s">
        <v>13817</v>
      </c>
      <c r="D4208" s="38" t="s">
        <v>8792</v>
      </c>
      <c r="E4208" s="43" t="s">
        <v>13818</v>
      </c>
      <c r="F4208" s="38" t="s">
        <v>12312</v>
      </c>
      <c r="G4208" s="38" t="s">
        <v>48</v>
      </c>
      <c r="H4208" s="38" t="s">
        <v>6058</v>
      </c>
      <c r="I4208" s="38" t="s">
        <v>13466</v>
      </c>
      <c r="J4208" s="38">
        <f t="shared" si="65"/>
        <v>2014.6635999999999</v>
      </c>
      <c r="K4208" s="44">
        <v>1334.9564</v>
      </c>
      <c r="L4208" s="38" t="s">
        <v>13470</v>
      </c>
      <c r="M4208" s="38" t="s">
        <v>48</v>
      </c>
      <c r="N4208" s="38" t="s">
        <v>760</v>
      </c>
      <c r="O4208" s="38" t="s">
        <v>13133</v>
      </c>
      <c r="P4208" s="38">
        <v>0</v>
      </c>
    </row>
    <row r="4209" spans="1:16" x14ac:dyDescent="0.3">
      <c r="A4209" s="38">
        <v>20140830.5</v>
      </c>
      <c r="B4209" s="38">
        <v>2456900</v>
      </c>
      <c r="C4209" s="38" t="s">
        <v>13819</v>
      </c>
      <c r="D4209" s="38" t="s">
        <v>5776</v>
      </c>
      <c r="E4209" s="43" t="s">
        <v>1183</v>
      </c>
      <c r="F4209" s="38" t="s">
        <v>12312</v>
      </c>
      <c r="G4209" s="38" t="s">
        <v>48</v>
      </c>
      <c r="H4209" s="38" t="s">
        <v>13820</v>
      </c>
      <c r="I4209" s="38" t="s">
        <v>12273</v>
      </c>
      <c r="J4209" s="38">
        <f t="shared" si="65"/>
        <v>2014.6643999999997</v>
      </c>
      <c r="K4209" s="44">
        <v>1335.508</v>
      </c>
      <c r="L4209" s="38" t="s">
        <v>101</v>
      </c>
      <c r="M4209" s="38" t="s">
        <v>48</v>
      </c>
      <c r="N4209" s="38" t="s">
        <v>13821</v>
      </c>
      <c r="O4209" s="38" t="s">
        <v>12111</v>
      </c>
      <c r="P4209" s="38">
        <v>0</v>
      </c>
    </row>
    <row r="4210" spans="1:16" x14ac:dyDescent="0.3">
      <c r="A4210" s="38">
        <v>20140831.5</v>
      </c>
      <c r="B4210" s="38">
        <v>2456901</v>
      </c>
      <c r="C4210" s="38" t="s">
        <v>13822</v>
      </c>
      <c r="D4210" s="38" t="s">
        <v>145</v>
      </c>
      <c r="E4210" s="43" t="s">
        <v>13823</v>
      </c>
      <c r="F4210" s="38" t="s">
        <v>12312</v>
      </c>
      <c r="G4210" s="38" t="s">
        <v>48</v>
      </c>
      <c r="H4210" s="38" t="s">
        <v>6887</v>
      </c>
      <c r="I4210" s="38" t="s">
        <v>13237</v>
      </c>
      <c r="J4210" s="38">
        <f t="shared" si="65"/>
        <v>2014.6651999999995</v>
      </c>
      <c r="K4210" s="44">
        <v>1336.1932999999999</v>
      </c>
      <c r="L4210" s="38" t="s">
        <v>11928</v>
      </c>
      <c r="M4210" s="38" t="s">
        <v>48</v>
      </c>
      <c r="N4210" s="38" t="s">
        <v>743</v>
      </c>
      <c r="O4210" s="38" t="s">
        <v>12345</v>
      </c>
      <c r="P4210" s="38">
        <v>0</v>
      </c>
    </row>
    <row r="4211" spans="1:16" x14ac:dyDescent="0.3">
      <c r="A4211" s="38">
        <v>20140901.5</v>
      </c>
      <c r="B4211" s="38">
        <v>2456902</v>
      </c>
      <c r="C4211" s="38" t="s">
        <v>13824</v>
      </c>
      <c r="D4211" s="38" t="s">
        <v>5704</v>
      </c>
      <c r="E4211" s="43" t="s">
        <v>13825</v>
      </c>
      <c r="F4211" s="38" t="s">
        <v>12151</v>
      </c>
      <c r="G4211" s="38" t="s">
        <v>48</v>
      </c>
      <c r="H4211" s="38" t="s">
        <v>529</v>
      </c>
      <c r="I4211" s="38" t="s">
        <v>12696</v>
      </c>
      <c r="J4211" s="38">
        <f t="shared" si="65"/>
        <v>2014.7212</v>
      </c>
      <c r="K4211" s="44">
        <v>1336.8715</v>
      </c>
      <c r="L4211" s="38" t="s">
        <v>85</v>
      </c>
      <c r="M4211" s="38" t="s">
        <v>48</v>
      </c>
      <c r="N4211" s="38" t="s">
        <v>1346</v>
      </c>
      <c r="O4211" s="38" t="s">
        <v>12503</v>
      </c>
      <c r="P4211" s="38">
        <v>0</v>
      </c>
    </row>
    <row r="4212" spans="1:16" x14ac:dyDescent="0.3">
      <c r="A4212" s="38">
        <v>20140902.5</v>
      </c>
      <c r="B4212" s="38">
        <v>2456903</v>
      </c>
      <c r="C4212" s="38" t="s">
        <v>13826</v>
      </c>
      <c r="D4212" s="38" t="s">
        <v>4157</v>
      </c>
      <c r="E4212" s="43" t="s">
        <v>13827</v>
      </c>
      <c r="F4212" s="38" t="s">
        <v>12312</v>
      </c>
      <c r="G4212" s="38" t="s">
        <v>48</v>
      </c>
      <c r="H4212" s="38" t="s">
        <v>13828</v>
      </c>
      <c r="I4212" s="38" t="s">
        <v>12716</v>
      </c>
      <c r="J4212" s="38">
        <f t="shared" si="65"/>
        <v>2014.7219999999998</v>
      </c>
      <c r="K4212" s="44">
        <v>1337.471</v>
      </c>
      <c r="L4212" s="38" t="s">
        <v>12767</v>
      </c>
      <c r="M4212" s="38" t="s">
        <v>48</v>
      </c>
      <c r="N4212" s="38" t="s">
        <v>2591</v>
      </c>
      <c r="O4212" s="38" t="s">
        <v>12686</v>
      </c>
      <c r="P4212" s="38">
        <v>0</v>
      </c>
    </row>
    <row r="4213" spans="1:16" x14ac:dyDescent="0.3">
      <c r="A4213" s="38">
        <v>20140903.5</v>
      </c>
      <c r="B4213" s="38">
        <v>2456904</v>
      </c>
      <c r="C4213" s="38" t="s">
        <v>13829</v>
      </c>
      <c r="D4213" s="38" t="s">
        <v>13830</v>
      </c>
      <c r="E4213" s="43" t="s">
        <v>13831</v>
      </c>
      <c r="F4213" s="38" t="s">
        <v>12312</v>
      </c>
      <c r="G4213" s="38" t="s">
        <v>48</v>
      </c>
      <c r="H4213" s="38" t="s">
        <v>13832</v>
      </c>
      <c r="I4213" s="38" t="s">
        <v>13629</v>
      </c>
      <c r="J4213" s="38">
        <f t="shared" si="65"/>
        <v>2014.7227999999996</v>
      </c>
      <c r="K4213" s="44">
        <v>1338.0588</v>
      </c>
      <c r="L4213" s="38" t="s">
        <v>13833</v>
      </c>
      <c r="M4213" s="38" t="s">
        <v>48</v>
      </c>
      <c r="N4213" s="38" t="s">
        <v>4741</v>
      </c>
      <c r="O4213" s="38" t="s">
        <v>12532</v>
      </c>
      <c r="P4213" s="38">
        <v>0</v>
      </c>
    </row>
    <row r="4214" spans="1:16" x14ac:dyDescent="0.3">
      <c r="A4214" s="38">
        <v>20140904.5</v>
      </c>
      <c r="B4214" s="38">
        <v>2456905</v>
      </c>
      <c r="C4214" s="38" t="s">
        <v>13834</v>
      </c>
      <c r="D4214" s="38" t="s">
        <v>13835</v>
      </c>
      <c r="E4214" s="43" t="s">
        <v>13836</v>
      </c>
      <c r="F4214" s="38" t="s">
        <v>12312</v>
      </c>
      <c r="G4214" s="38" t="s">
        <v>48</v>
      </c>
      <c r="H4214" s="38" t="s">
        <v>2982</v>
      </c>
      <c r="I4214" s="38" t="s">
        <v>12216</v>
      </c>
      <c r="J4214" s="38">
        <f t="shared" si="65"/>
        <v>2014.7235999999994</v>
      </c>
      <c r="K4214" s="44">
        <v>1338.7195999999999</v>
      </c>
      <c r="L4214" s="38" t="s">
        <v>13837</v>
      </c>
      <c r="M4214" s="38" t="s">
        <v>48</v>
      </c>
      <c r="N4214" s="38" t="s">
        <v>11899</v>
      </c>
      <c r="O4214" s="38" t="s">
        <v>13838</v>
      </c>
      <c r="P4214" s="38">
        <v>0</v>
      </c>
    </row>
    <row r="4215" spans="1:16" x14ac:dyDescent="0.3">
      <c r="A4215" s="38">
        <v>20140905.5</v>
      </c>
      <c r="B4215" s="38">
        <v>2456906</v>
      </c>
      <c r="C4215" s="38" t="s">
        <v>13839</v>
      </c>
      <c r="D4215" s="38" t="s">
        <v>8030</v>
      </c>
      <c r="E4215" s="43" t="s">
        <v>13840</v>
      </c>
      <c r="F4215" s="38" t="s">
        <v>12151</v>
      </c>
      <c r="G4215" s="38" t="s">
        <v>48</v>
      </c>
      <c r="H4215" s="38" t="s">
        <v>12414</v>
      </c>
      <c r="I4215" s="38" t="s">
        <v>13221</v>
      </c>
      <c r="J4215" s="38">
        <f t="shared" si="65"/>
        <v>2014.7243999999992</v>
      </c>
      <c r="K4215" s="44">
        <v>1339.4878000000001</v>
      </c>
      <c r="L4215" s="38" t="s">
        <v>12481</v>
      </c>
      <c r="M4215" s="38" t="s">
        <v>48</v>
      </c>
      <c r="N4215" s="38" t="s">
        <v>7129</v>
      </c>
      <c r="O4215" s="38" t="s">
        <v>13841</v>
      </c>
      <c r="P4215" s="38">
        <v>0</v>
      </c>
    </row>
    <row r="4216" spans="1:16" x14ac:dyDescent="0.3">
      <c r="A4216" s="38">
        <v>20140906.5</v>
      </c>
      <c r="B4216" s="38">
        <v>2456907</v>
      </c>
      <c r="C4216" s="38" t="s">
        <v>13842</v>
      </c>
      <c r="D4216" s="38" t="s">
        <v>4261</v>
      </c>
      <c r="E4216" s="43" t="s">
        <v>13843</v>
      </c>
      <c r="F4216" s="38" t="s">
        <v>12156</v>
      </c>
      <c r="G4216" s="38" t="s">
        <v>48</v>
      </c>
      <c r="H4216" s="38" t="s">
        <v>13844</v>
      </c>
      <c r="I4216" s="38" t="s">
        <v>12705</v>
      </c>
      <c r="J4216" s="38">
        <f t="shared" si="65"/>
        <v>2014.7252000000008</v>
      </c>
      <c r="K4216" s="44">
        <v>1340.1120000000001</v>
      </c>
      <c r="L4216" s="38" t="s">
        <v>12842</v>
      </c>
      <c r="M4216" s="38" t="s">
        <v>48</v>
      </c>
      <c r="N4216" s="38" t="s">
        <v>1431</v>
      </c>
      <c r="O4216" s="38" t="s">
        <v>13845</v>
      </c>
      <c r="P4216" s="38">
        <v>0</v>
      </c>
    </row>
    <row r="4217" spans="1:16" x14ac:dyDescent="0.3">
      <c r="A4217" s="38">
        <v>20140907.5</v>
      </c>
      <c r="B4217" s="38">
        <v>2456908</v>
      </c>
      <c r="C4217" s="38" t="s">
        <v>13846</v>
      </c>
      <c r="D4217" s="38" t="s">
        <v>505</v>
      </c>
      <c r="E4217" s="43" t="s">
        <v>13847</v>
      </c>
      <c r="F4217" s="38" t="s">
        <v>12151</v>
      </c>
      <c r="G4217" s="38" t="s">
        <v>48</v>
      </c>
      <c r="H4217" s="38" t="s">
        <v>13848</v>
      </c>
      <c r="I4217" s="38" t="s">
        <v>12680</v>
      </c>
      <c r="J4217" s="38">
        <f t="shared" si="65"/>
        <v>2014.7260000000006</v>
      </c>
      <c r="K4217" s="44">
        <v>1340.65</v>
      </c>
      <c r="L4217" s="38" t="s">
        <v>12726</v>
      </c>
      <c r="M4217" s="38" t="s">
        <v>48</v>
      </c>
      <c r="N4217" s="38" t="s">
        <v>749</v>
      </c>
      <c r="O4217" s="38" t="s">
        <v>12169</v>
      </c>
      <c r="P4217" s="38">
        <v>0</v>
      </c>
    </row>
    <row r="4218" spans="1:16" x14ac:dyDescent="0.3">
      <c r="A4218" s="38">
        <v>20140908.5</v>
      </c>
      <c r="B4218" s="38">
        <v>2456909</v>
      </c>
      <c r="C4218" s="38" t="s">
        <v>13849</v>
      </c>
      <c r="D4218" s="38" t="s">
        <v>785</v>
      </c>
      <c r="E4218" s="43" t="s">
        <v>13850</v>
      </c>
      <c r="F4218" s="38" t="s">
        <v>12312</v>
      </c>
      <c r="G4218" s="38" t="s">
        <v>48</v>
      </c>
      <c r="H4218" s="38" t="s">
        <v>2052</v>
      </c>
      <c r="I4218" s="38" t="s">
        <v>12288</v>
      </c>
      <c r="J4218" s="38">
        <f t="shared" si="65"/>
        <v>2014.7268000000004</v>
      </c>
      <c r="K4218" s="44">
        <v>1341.0235</v>
      </c>
      <c r="L4218" s="38" t="s">
        <v>13851</v>
      </c>
      <c r="M4218" s="38" t="s">
        <v>48</v>
      </c>
      <c r="N4218" s="38" t="s">
        <v>10247</v>
      </c>
      <c r="O4218" s="38" t="s">
        <v>12216</v>
      </c>
      <c r="P4218" s="38">
        <v>0</v>
      </c>
    </row>
    <row r="4219" spans="1:16" x14ac:dyDescent="0.3">
      <c r="A4219" s="38">
        <v>20140909.5</v>
      </c>
      <c r="B4219" s="38">
        <v>2456910</v>
      </c>
      <c r="C4219" s="38" t="s">
        <v>13852</v>
      </c>
      <c r="D4219" s="38" t="s">
        <v>13681</v>
      </c>
      <c r="E4219" s="43" t="s">
        <v>9900</v>
      </c>
      <c r="F4219" s="38" t="s">
        <v>12145</v>
      </c>
      <c r="G4219" s="38" t="s">
        <v>48</v>
      </c>
      <c r="H4219" s="38" t="s">
        <v>13853</v>
      </c>
      <c r="I4219" s="38" t="s">
        <v>13629</v>
      </c>
      <c r="J4219" s="38">
        <f t="shared" si="65"/>
        <v>2014.7276000000002</v>
      </c>
      <c r="K4219" s="44">
        <v>1341.5009</v>
      </c>
      <c r="L4219" s="38" t="s">
        <v>13428</v>
      </c>
      <c r="M4219" s="38" t="s">
        <v>48</v>
      </c>
      <c r="N4219" s="38" t="s">
        <v>10084</v>
      </c>
      <c r="O4219" s="38" t="s">
        <v>13854</v>
      </c>
      <c r="P4219" s="38">
        <v>0</v>
      </c>
    </row>
    <row r="4220" spans="1:16" x14ac:dyDescent="0.3">
      <c r="A4220" s="38">
        <v>20140910.5</v>
      </c>
      <c r="B4220" s="38">
        <v>2456911</v>
      </c>
      <c r="C4220" s="38" t="s">
        <v>13855</v>
      </c>
      <c r="D4220" s="38" t="s">
        <v>13856</v>
      </c>
      <c r="E4220" s="43" t="s">
        <v>4024</v>
      </c>
      <c r="F4220" s="38" t="s">
        <v>12145</v>
      </c>
      <c r="G4220" s="38" t="s">
        <v>48</v>
      </c>
      <c r="H4220" s="38" t="s">
        <v>13857</v>
      </c>
      <c r="I4220" s="38" t="s">
        <v>12185</v>
      </c>
      <c r="J4220" s="38">
        <f t="shared" si="65"/>
        <v>2014.7284</v>
      </c>
      <c r="K4220" s="44">
        <v>1342.2380000000001</v>
      </c>
      <c r="L4220" s="38" t="s">
        <v>13425</v>
      </c>
      <c r="M4220" s="38" t="s">
        <v>48</v>
      </c>
      <c r="N4220" s="38" t="s">
        <v>1412</v>
      </c>
      <c r="O4220" s="38" t="s">
        <v>13858</v>
      </c>
      <c r="P4220" s="38">
        <v>0</v>
      </c>
    </row>
    <row r="4221" spans="1:16" x14ac:dyDescent="0.3">
      <c r="A4221" s="38">
        <v>20140911.5</v>
      </c>
      <c r="B4221" s="38">
        <v>2456912</v>
      </c>
      <c r="C4221" s="38" t="s">
        <v>13859</v>
      </c>
      <c r="D4221" s="38" t="s">
        <v>13860</v>
      </c>
      <c r="E4221" s="43" t="s">
        <v>3374</v>
      </c>
      <c r="F4221" s="38" t="s">
        <v>12312</v>
      </c>
      <c r="G4221" s="38" t="s">
        <v>48</v>
      </c>
      <c r="H4221" s="38" t="s">
        <v>7342</v>
      </c>
      <c r="I4221" s="38" t="s">
        <v>12308</v>
      </c>
      <c r="J4221" s="38">
        <f t="shared" si="65"/>
        <v>2014.7291999999998</v>
      </c>
      <c r="K4221" s="44">
        <v>1343.1121000000001</v>
      </c>
      <c r="L4221" s="38" t="s">
        <v>13861</v>
      </c>
      <c r="M4221" s="38" t="s">
        <v>48</v>
      </c>
      <c r="N4221" s="38" t="s">
        <v>13862</v>
      </c>
      <c r="O4221" s="38" t="s">
        <v>13863</v>
      </c>
      <c r="P4221" s="38">
        <v>0</v>
      </c>
    </row>
    <row r="4222" spans="1:16" x14ac:dyDescent="0.3">
      <c r="A4222" s="38">
        <v>20140912.5</v>
      </c>
      <c r="B4222" s="38">
        <v>2456913</v>
      </c>
      <c r="C4222" s="38" t="s">
        <v>13864</v>
      </c>
      <c r="D4222" s="38" t="s">
        <v>3650</v>
      </c>
      <c r="E4222" s="43" t="s">
        <v>13865</v>
      </c>
      <c r="F4222" s="38" t="s">
        <v>12151</v>
      </c>
      <c r="G4222" s="38" t="s">
        <v>48</v>
      </c>
      <c r="H4222" s="38" t="s">
        <v>2181</v>
      </c>
      <c r="I4222" s="38" t="s">
        <v>12282</v>
      </c>
      <c r="J4222" s="38">
        <f t="shared" si="65"/>
        <v>2014.7299999999996</v>
      </c>
      <c r="K4222" s="44">
        <v>1344.1424</v>
      </c>
      <c r="L4222" s="38" t="s">
        <v>12446</v>
      </c>
      <c r="M4222" s="38" t="s">
        <v>48</v>
      </c>
      <c r="N4222" s="38" t="s">
        <v>13866</v>
      </c>
      <c r="O4222" s="38" t="s">
        <v>13867</v>
      </c>
      <c r="P4222" s="38">
        <v>0</v>
      </c>
    </row>
    <row r="4223" spans="1:16" x14ac:dyDescent="0.3">
      <c r="A4223" s="38">
        <v>20140913.5</v>
      </c>
      <c r="B4223" s="38">
        <v>2456914</v>
      </c>
      <c r="C4223" s="38" t="s">
        <v>13868</v>
      </c>
      <c r="D4223" s="38" t="s">
        <v>1896</v>
      </c>
      <c r="E4223" s="43" t="s">
        <v>13869</v>
      </c>
      <c r="F4223" s="38" t="s">
        <v>12156</v>
      </c>
      <c r="G4223" s="38" t="s">
        <v>48</v>
      </c>
      <c r="H4223" s="38" t="s">
        <v>13870</v>
      </c>
      <c r="I4223" s="38" t="s">
        <v>13665</v>
      </c>
      <c r="J4223" s="38">
        <f t="shared" si="65"/>
        <v>2014.7307999999994</v>
      </c>
      <c r="K4223" s="44">
        <v>1345.1692</v>
      </c>
      <c r="L4223" s="38" t="s">
        <v>11006</v>
      </c>
      <c r="M4223" s="38" t="s">
        <v>48</v>
      </c>
      <c r="N4223" s="38" t="s">
        <v>11899</v>
      </c>
      <c r="O4223" s="38" t="s">
        <v>13871</v>
      </c>
      <c r="P4223" s="38">
        <v>0</v>
      </c>
    </row>
    <row r="4224" spans="1:16" x14ac:dyDescent="0.3">
      <c r="A4224" s="38">
        <v>20140914.5</v>
      </c>
      <c r="B4224" s="38">
        <v>2456915</v>
      </c>
      <c r="C4224" s="38" t="s">
        <v>13872</v>
      </c>
      <c r="D4224" s="38" t="s">
        <v>13873</v>
      </c>
      <c r="E4224" s="43" t="s">
        <v>13874</v>
      </c>
      <c r="F4224" s="38" t="s">
        <v>13875</v>
      </c>
      <c r="G4224" s="38" t="s">
        <v>48</v>
      </c>
      <c r="H4224" s="38" t="s">
        <v>5680</v>
      </c>
      <c r="I4224" s="38" t="s">
        <v>12204</v>
      </c>
      <c r="J4224" s="38">
        <f t="shared" si="65"/>
        <v>2014.7315999999992</v>
      </c>
      <c r="K4224" s="44">
        <v>1345.8693000000001</v>
      </c>
      <c r="L4224" s="38" t="s">
        <v>12431</v>
      </c>
      <c r="M4224" s="38" t="s">
        <v>48</v>
      </c>
      <c r="N4224" s="38" t="s">
        <v>13876</v>
      </c>
      <c r="O4224" s="38" t="s">
        <v>13877</v>
      </c>
      <c r="P4224" s="38">
        <v>0</v>
      </c>
    </row>
    <row r="4225" spans="1:16" x14ac:dyDescent="0.3">
      <c r="A4225" s="38">
        <v>20140915.5</v>
      </c>
      <c r="B4225" s="38">
        <v>2456916</v>
      </c>
      <c r="C4225" s="38" t="s">
        <v>13878</v>
      </c>
      <c r="D4225" s="38" t="s">
        <v>8238</v>
      </c>
      <c r="E4225" s="43" t="s">
        <v>13879</v>
      </c>
      <c r="F4225" s="38" t="s">
        <v>13875</v>
      </c>
      <c r="G4225" s="38" t="s">
        <v>48</v>
      </c>
      <c r="H4225" s="38" t="s">
        <v>13880</v>
      </c>
      <c r="I4225" s="38" t="s">
        <v>13629</v>
      </c>
      <c r="J4225" s="38">
        <f t="shared" si="65"/>
        <v>2014.7324000000008</v>
      </c>
      <c r="K4225" s="44">
        <v>1346.6665</v>
      </c>
      <c r="L4225" s="38" t="s">
        <v>12027</v>
      </c>
      <c r="M4225" s="38" t="s">
        <v>48</v>
      </c>
      <c r="N4225" s="38" t="s">
        <v>4801</v>
      </c>
      <c r="O4225" s="38" t="s">
        <v>13881</v>
      </c>
      <c r="P4225" s="38">
        <v>0</v>
      </c>
    </row>
    <row r="4226" spans="1:16" x14ac:dyDescent="0.3">
      <c r="A4226" s="38">
        <v>20140916.5</v>
      </c>
      <c r="B4226" s="38">
        <v>2456917</v>
      </c>
      <c r="C4226" s="38" t="s">
        <v>13882</v>
      </c>
      <c r="D4226" s="38" t="s">
        <v>13883</v>
      </c>
      <c r="E4226" s="43" t="s">
        <v>13884</v>
      </c>
      <c r="F4226" s="38" t="s">
        <v>13875</v>
      </c>
      <c r="G4226" s="38" t="s">
        <v>48</v>
      </c>
      <c r="H4226" s="38" t="s">
        <v>13885</v>
      </c>
      <c r="I4226" s="38" t="s">
        <v>13128</v>
      </c>
      <c r="J4226" s="38">
        <f t="shared" si="65"/>
        <v>2014.7332000000006</v>
      </c>
      <c r="K4226" s="44">
        <v>1347.3223</v>
      </c>
      <c r="L4226" s="38" t="s">
        <v>13546</v>
      </c>
      <c r="M4226" s="38" t="s">
        <v>48</v>
      </c>
      <c r="N4226" s="38" t="s">
        <v>8096</v>
      </c>
      <c r="O4226" s="38" t="s">
        <v>13886</v>
      </c>
      <c r="P4226" s="38">
        <v>0</v>
      </c>
    </row>
    <row r="4227" spans="1:16" x14ac:dyDescent="0.3">
      <c r="A4227" s="38">
        <v>20140917.5</v>
      </c>
      <c r="B4227" s="38">
        <v>2456918</v>
      </c>
      <c r="C4227" s="38" t="s">
        <v>13887</v>
      </c>
      <c r="D4227" s="38" t="s">
        <v>13888</v>
      </c>
      <c r="E4227" s="43" t="s">
        <v>13889</v>
      </c>
      <c r="F4227" s="38" t="s">
        <v>12156</v>
      </c>
      <c r="G4227" s="38" t="s">
        <v>48</v>
      </c>
      <c r="H4227" s="38" t="s">
        <v>13890</v>
      </c>
      <c r="I4227" s="38" t="s">
        <v>13629</v>
      </c>
      <c r="J4227" s="38">
        <f t="shared" si="65"/>
        <v>2014.7340000000004</v>
      </c>
      <c r="K4227" s="44">
        <v>1347.8994</v>
      </c>
      <c r="L4227" s="38" t="s">
        <v>12415</v>
      </c>
      <c r="M4227" s="38" t="s">
        <v>48</v>
      </c>
      <c r="N4227" s="38" t="s">
        <v>5976</v>
      </c>
      <c r="O4227" s="38" t="s">
        <v>13891</v>
      </c>
      <c r="P4227" s="38">
        <v>0</v>
      </c>
    </row>
    <row r="4228" spans="1:16" x14ac:dyDescent="0.3">
      <c r="A4228" s="38">
        <v>20140918.5</v>
      </c>
      <c r="B4228" s="38">
        <v>2456919</v>
      </c>
      <c r="C4228" s="38" t="s">
        <v>13892</v>
      </c>
      <c r="D4228" s="38" t="s">
        <v>13830</v>
      </c>
      <c r="E4228" s="43" t="s">
        <v>13893</v>
      </c>
      <c r="F4228" s="38" t="s">
        <v>13875</v>
      </c>
      <c r="G4228" s="38" t="s">
        <v>48</v>
      </c>
      <c r="H4228" s="38" t="s">
        <v>806</v>
      </c>
      <c r="I4228" s="38" t="s">
        <v>12216</v>
      </c>
      <c r="J4228" s="38">
        <f t="shared" si="65"/>
        <v>2014.7348000000002</v>
      </c>
      <c r="K4228" s="44">
        <v>1348.7339999999999</v>
      </c>
      <c r="L4228" s="38" t="s">
        <v>12037</v>
      </c>
      <c r="M4228" s="38" t="s">
        <v>48</v>
      </c>
      <c r="N4228" s="38" t="s">
        <v>13894</v>
      </c>
      <c r="O4228" s="38" t="s">
        <v>13895</v>
      </c>
      <c r="P4228" s="38">
        <v>0</v>
      </c>
    </row>
    <row r="4229" spans="1:16" x14ac:dyDescent="0.3">
      <c r="A4229" s="38">
        <v>20140919.5</v>
      </c>
      <c r="B4229" s="38">
        <v>2456920</v>
      </c>
      <c r="C4229" s="38" t="s">
        <v>13896</v>
      </c>
      <c r="D4229" s="38" t="s">
        <v>910</v>
      </c>
      <c r="E4229" s="43" t="s">
        <v>13897</v>
      </c>
      <c r="F4229" s="38" t="s">
        <v>12297</v>
      </c>
      <c r="G4229" s="38" t="s">
        <v>48</v>
      </c>
      <c r="H4229" s="38" t="s">
        <v>4791</v>
      </c>
      <c r="I4229" s="38" t="s">
        <v>13898</v>
      </c>
      <c r="J4229" s="38">
        <f t="shared" si="65"/>
        <v>2014.7356</v>
      </c>
      <c r="K4229" s="44">
        <v>1349.5559000000001</v>
      </c>
      <c r="L4229" s="38" t="s">
        <v>12399</v>
      </c>
      <c r="M4229" s="38" t="s">
        <v>48</v>
      </c>
      <c r="N4229" s="38" t="s">
        <v>6567</v>
      </c>
      <c r="O4229" s="38" t="s">
        <v>12536</v>
      </c>
      <c r="P4229" s="38">
        <v>0</v>
      </c>
    </row>
    <row r="4230" spans="1:16" x14ac:dyDescent="0.3">
      <c r="A4230" s="38">
        <v>20140920.5</v>
      </c>
      <c r="B4230" s="38">
        <v>2456921</v>
      </c>
      <c r="C4230" s="38" t="s">
        <v>13899</v>
      </c>
      <c r="D4230" s="38" t="s">
        <v>4392</v>
      </c>
      <c r="E4230" s="43" t="s">
        <v>13900</v>
      </c>
      <c r="F4230" s="38" t="s">
        <v>12297</v>
      </c>
      <c r="G4230" s="38" t="s">
        <v>48</v>
      </c>
      <c r="H4230" s="38" t="s">
        <v>13901</v>
      </c>
      <c r="I4230" s="38" t="s">
        <v>13237</v>
      </c>
      <c r="J4230" s="38">
        <f t="shared" ref="J4230:J4293" si="66">INT(A4230/10000)+8*(A4230/10000-INT(A4230/10000))</f>
        <v>2014.7363999999998</v>
      </c>
      <c r="K4230" s="44">
        <v>1350.1041</v>
      </c>
      <c r="L4230" s="38" t="s">
        <v>13735</v>
      </c>
      <c r="M4230" s="38" t="s">
        <v>48</v>
      </c>
      <c r="N4230" s="38" t="s">
        <v>5940</v>
      </c>
      <c r="O4230" s="38" t="s">
        <v>13902</v>
      </c>
      <c r="P4230" s="38">
        <v>0</v>
      </c>
    </row>
    <row r="4231" spans="1:16" x14ac:dyDescent="0.3">
      <c r="A4231" s="38">
        <v>20140921.5</v>
      </c>
      <c r="B4231" s="38">
        <v>2456922</v>
      </c>
      <c r="C4231" s="38" t="s">
        <v>13903</v>
      </c>
      <c r="D4231" s="38" t="s">
        <v>3524</v>
      </c>
      <c r="E4231" s="43" t="s">
        <v>13904</v>
      </c>
      <c r="F4231" s="38" t="s">
        <v>12297</v>
      </c>
      <c r="G4231" s="38" t="s">
        <v>48</v>
      </c>
      <c r="H4231" s="38" t="s">
        <v>5560</v>
      </c>
      <c r="I4231" s="38" t="s">
        <v>13341</v>
      </c>
      <c r="J4231" s="38">
        <f t="shared" si="66"/>
        <v>2014.7371999999996</v>
      </c>
      <c r="K4231" s="44">
        <v>1350.8306</v>
      </c>
      <c r="L4231" s="38" t="s">
        <v>1549</v>
      </c>
      <c r="M4231" s="38" t="s">
        <v>48</v>
      </c>
      <c r="N4231" s="38" t="s">
        <v>7038</v>
      </c>
      <c r="O4231" s="38" t="s">
        <v>12405</v>
      </c>
      <c r="P4231" s="38">
        <v>0</v>
      </c>
    </row>
    <row r="4232" spans="1:16" x14ac:dyDescent="0.3">
      <c r="A4232" s="38">
        <v>20140922.5</v>
      </c>
      <c r="B4232" s="38">
        <v>2456923</v>
      </c>
      <c r="C4232" s="38" t="s">
        <v>13905</v>
      </c>
      <c r="D4232" s="38" t="s">
        <v>7465</v>
      </c>
      <c r="E4232" s="43" t="s">
        <v>13825</v>
      </c>
      <c r="F4232" s="38" t="s">
        <v>13875</v>
      </c>
      <c r="G4232" s="38" t="s">
        <v>48</v>
      </c>
      <c r="H4232" s="38" t="s">
        <v>13906</v>
      </c>
      <c r="I4232" s="38" t="s">
        <v>13258</v>
      </c>
      <c r="J4232" s="38">
        <f t="shared" si="66"/>
        <v>2014.7379999999994</v>
      </c>
      <c r="K4232" s="44">
        <v>1351.4376</v>
      </c>
      <c r="L4232" s="38" t="s">
        <v>13907</v>
      </c>
      <c r="M4232" s="38" t="s">
        <v>48</v>
      </c>
      <c r="N4232" s="38" t="s">
        <v>13908</v>
      </c>
      <c r="O4232" s="38" t="s">
        <v>12709</v>
      </c>
      <c r="P4232" s="38">
        <v>0</v>
      </c>
    </row>
    <row r="4233" spans="1:16" x14ac:dyDescent="0.3">
      <c r="A4233" s="38">
        <v>20140923.5</v>
      </c>
      <c r="B4233" s="38">
        <v>2456924</v>
      </c>
      <c r="C4233" s="38" t="s">
        <v>13909</v>
      </c>
      <c r="D4233" s="38" t="s">
        <v>13910</v>
      </c>
      <c r="E4233" s="43" t="s">
        <v>1377</v>
      </c>
      <c r="F4233" s="38" t="s">
        <v>13875</v>
      </c>
      <c r="G4233" s="38" t="s">
        <v>48</v>
      </c>
      <c r="H4233" s="38" t="s">
        <v>10429</v>
      </c>
      <c r="I4233" s="38" t="s">
        <v>13898</v>
      </c>
      <c r="J4233" s="38">
        <f t="shared" si="66"/>
        <v>2014.7387999999992</v>
      </c>
      <c r="K4233" s="44">
        <v>1351.9328</v>
      </c>
      <c r="L4233" s="38" t="s">
        <v>12050</v>
      </c>
      <c r="M4233" s="38" t="s">
        <v>48</v>
      </c>
      <c r="N4233" s="38" t="s">
        <v>11444</v>
      </c>
      <c r="O4233" s="38" t="s">
        <v>12571</v>
      </c>
      <c r="P4233" s="38">
        <v>0</v>
      </c>
    </row>
    <row r="4234" spans="1:16" x14ac:dyDescent="0.3">
      <c r="A4234" s="38">
        <v>20140924.5</v>
      </c>
      <c r="B4234" s="38">
        <v>2456925</v>
      </c>
      <c r="C4234" s="38" t="s">
        <v>13911</v>
      </c>
      <c r="D4234" s="38" t="s">
        <v>13912</v>
      </c>
      <c r="E4234" s="43" t="s">
        <v>13913</v>
      </c>
      <c r="F4234" s="38" t="s">
        <v>12156</v>
      </c>
      <c r="G4234" s="38" t="s">
        <v>48</v>
      </c>
      <c r="H4234" s="38" t="s">
        <v>5616</v>
      </c>
      <c r="I4234" s="38" t="s">
        <v>13452</v>
      </c>
      <c r="J4234" s="38">
        <f t="shared" si="66"/>
        <v>2014.7396000000008</v>
      </c>
      <c r="K4234" s="44">
        <v>1352.4747</v>
      </c>
      <c r="L4234" s="38" t="s">
        <v>12375</v>
      </c>
      <c r="M4234" s="38" t="s">
        <v>48</v>
      </c>
      <c r="N4234" s="38" t="s">
        <v>5381</v>
      </c>
      <c r="O4234" s="38" t="s">
        <v>13556</v>
      </c>
      <c r="P4234" s="38">
        <v>0</v>
      </c>
    </row>
    <row r="4235" spans="1:16" x14ac:dyDescent="0.3">
      <c r="A4235" s="38">
        <v>20140925.5</v>
      </c>
      <c r="B4235" s="38">
        <v>2456926</v>
      </c>
      <c r="C4235" s="38" t="s">
        <v>13914</v>
      </c>
      <c r="D4235" s="38" t="s">
        <v>13915</v>
      </c>
      <c r="E4235" s="43" t="s">
        <v>13916</v>
      </c>
      <c r="F4235" s="38" t="s">
        <v>12151</v>
      </c>
      <c r="G4235" s="38" t="s">
        <v>48</v>
      </c>
      <c r="H4235" s="38" t="s">
        <v>5783</v>
      </c>
      <c r="I4235" s="38" t="s">
        <v>13917</v>
      </c>
      <c r="J4235" s="38">
        <f t="shared" si="66"/>
        <v>2014.7404000000006</v>
      </c>
      <c r="K4235" s="44">
        <v>1352.9753000000001</v>
      </c>
      <c r="L4235" s="38" t="s">
        <v>12067</v>
      </c>
      <c r="M4235" s="38" t="s">
        <v>48</v>
      </c>
      <c r="N4235" s="38" t="s">
        <v>6413</v>
      </c>
      <c r="O4235" s="38" t="s">
        <v>13918</v>
      </c>
      <c r="P4235" s="38">
        <v>0</v>
      </c>
    </row>
    <row r="4236" spans="1:16" x14ac:dyDescent="0.3">
      <c r="A4236" s="38">
        <v>20140926.5</v>
      </c>
      <c r="B4236" s="38">
        <v>2456927</v>
      </c>
      <c r="C4236" s="38" t="s">
        <v>13919</v>
      </c>
      <c r="D4236" s="38" t="s">
        <v>13256</v>
      </c>
      <c r="E4236" s="43" t="s">
        <v>9790</v>
      </c>
      <c r="F4236" s="38" t="s">
        <v>12312</v>
      </c>
      <c r="G4236" s="38" t="s">
        <v>48</v>
      </c>
      <c r="H4236" s="38" t="s">
        <v>13920</v>
      </c>
      <c r="I4236" s="38" t="s">
        <v>12189</v>
      </c>
      <c r="J4236" s="38">
        <f t="shared" si="66"/>
        <v>2014.7412000000004</v>
      </c>
      <c r="K4236" s="44">
        <v>1353.5941</v>
      </c>
      <c r="L4236" s="38" t="s">
        <v>12700</v>
      </c>
      <c r="M4236" s="38" t="s">
        <v>48</v>
      </c>
      <c r="N4236" s="38" t="s">
        <v>7182</v>
      </c>
      <c r="O4236" s="38" t="s">
        <v>13921</v>
      </c>
      <c r="P4236" s="38">
        <v>0</v>
      </c>
    </row>
    <row r="4237" spans="1:16" x14ac:dyDescent="0.3">
      <c r="A4237" s="38">
        <v>20140927.5</v>
      </c>
      <c r="B4237" s="38">
        <v>2456928</v>
      </c>
      <c r="C4237" s="38" t="s">
        <v>13922</v>
      </c>
      <c r="D4237" s="38" t="s">
        <v>13923</v>
      </c>
      <c r="E4237" s="43" t="s">
        <v>13924</v>
      </c>
      <c r="F4237" s="38" t="s">
        <v>12312</v>
      </c>
      <c r="G4237" s="38" t="s">
        <v>48</v>
      </c>
      <c r="H4237" s="38" t="s">
        <v>13925</v>
      </c>
      <c r="I4237" s="38" t="s">
        <v>12216</v>
      </c>
      <c r="J4237" s="38">
        <f t="shared" si="66"/>
        <v>2014.7420000000002</v>
      </c>
      <c r="K4237" s="44">
        <v>1354.4351999999999</v>
      </c>
      <c r="L4237" s="38" t="s">
        <v>12082</v>
      </c>
      <c r="M4237" s="38" t="s">
        <v>48</v>
      </c>
      <c r="N4237" s="38" t="s">
        <v>3146</v>
      </c>
      <c r="O4237" s="38" t="s">
        <v>13926</v>
      </c>
      <c r="P4237" s="38">
        <v>0</v>
      </c>
    </row>
    <row r="4238" spans="1:16" x14ac:dyDescent="0.3">
      <c r="A4238" s="38">
        <v>20140928.5</v>
      </c>
      <c r="B4238" s="38">
        <v>2456929</v>
      </c>
      <c r="C4238" s="38" t="s">
        <v>13927</v>
      </c>
      <c r="D4238" s="38" t="s">
        <v>13928</v>
      </c>
      <c r="E4238" s="43" t="s">
        <v>13929</v>
      </c>
      <c r="F4238" s="38" t="s">
        <v>12156</v>
      </c>
      <c r="G4238" s="38" t="s">
        <v>48</v>
      </c>
      <c r="H4238" s="38" t="s">
        <v>9252</v>
      </c>
      <c r="I4238" s="38" t="s">
        <v>12252</v>
      </c>
      <c r="J4238" s="38">
        <f t="shared" si="66"/>
        <v>2014.7428</v>
      </c>
      <c r="K4238" s="44">
        <v>1355.4711</v>
      </c>
      <c r="L4238" s="38" t="s">
        <v>12358</v>
      </c>
      <c r="M4238" s="38" t="s">
        <v>48</v>
      </c>
      <c r="N4238" s="38" t="s">
        <v>450</v>
      </c>
      <c r="O4238" s="38" t="s">
        <v>13930</v>
      </c>
      <c r="P4238" s="38">
        <v>0</v>
      </c>
    </row>
    <row r="4239" spans="1:16" x14ac:dyDescent="0.3">
      <c r="A4239" s="38">
        <v>20140929.5</v>
      </c>
      <c r="B4239" s="38">
        <v>2456930</v>
      </c>
      <c r="C4239" s="38" t="s">
        <v>13931</v>
      </c>
      <c r="D4239" s="38" t="s">
        <v>13932</v>
      </c>
      <c r="E4239" s="43" t="s">
        <v>13933</v>
      </c>
      <c r="F4239" s="38" t="s">
        <v>13875</v>
      </c>
      <c r="G4239" s="38" t="s">
        <v>48</v>
      </c>
      <c r="H4239" s="38" t="s">
        <v>11016</v>
      </c>
      <c r="I4239" s="38" t="s">
        <v>12511</v>
      </c>
      <c r="J4239" s="38">
        <f t="shared" si="66"/>
        <v>2014.7435999999998</v>
      </c>
      <c r="K4239" s="44">
        <v>1356.6371999999999</v>
      </c>
      <c r="L4239" s="38" t="s">
        <v>12101</v>
      </c>
      <c r="M4239" s="38" t="s">
        <v>48</v>
      </c>
      <c r="N4239" s="38" t="s">
        <v>13934</v>
      </c>
      <c r="O4239" s="38" t="s">
        <v>13935</v>
      </c>
      <c r="P4239" s="38">
        <v>0</v>
      </c>
    </row>
    <row r="4240" spans="1:16" x14ac:dyDescent="0.3">
      <c r="A4240" s="38">
        <v>20140930.5</v>
      </c>
      <c r="B4240" s="38">
        <v>2456931</v>
      </c>
      <c r="C4240" s="38" t="s">
        <v>13936</v>
      </c>
      <c r="D4240" s="38" t="s">
        <v>13937</v>
      </c>
      <c r="E4240" s="43" t="s">
        <v>13938</v>
      </c>
      <c r="F4240" s="38" t="s">
        <v>12297</v>
      </c>
      <c r="G4240" s="38" t="s">
        <v>48</v>
      </c>
      <c r="H4240" s="38" t="s">
        <v>8890</v>
      </c>
      <c r="I4240" s="38" t="s">
        <v>12057</v>
      </c>
      <c r="J4240" s="38">
        <f t="shared" si="66"/>
        <v>2014.7443999999996</v>
      </c>
      <c r="K4240" s="44">
        <v>1357.7285999999999</v>
      </c>
      <c r="L4240" s="38" t="s">
        <v>12114</v>
      </c>
      <c r="M4240" s="38" t="s">
        <v>48</v>
      </c>
      <c r="N4240" s="38" t="s">
        <v>13939</v>
      </c>
      <c r="O4240" s="38" t="s">
        <v>13940</v>
      </c>
      <c r="P4240" s="38">
        <v>0</v>
      </c>
    </row>
    <row r="4241" spans="1:16" x14ac:dyDescent="0.3">
      <c r="A4241" s="38">
        <v>20141001.5</v>
      </c>
      <c r="B4241" s="38">
        <v>2456932</v>
      </c>
      <c r="C4241" s="38" t="s">
        <v>13941</v>
      </c>
      <c r="D4241" s="38" t="s">
        <v>431</v>
      </c>
      <c r="E4241" s="43" t="s">
        <v>13942</v>
      </c>
      <c r="F4241" s="38" t="s">
        <v>12297</v>
      </c>
      <c r="G4241" s="38" t="s">
        <v>48</v>
      </c>
      <c r="H4241" s="38" t="s">
        <v>4341</v>
      </c>
      <c r="I4241" s="38" t="s">
        <v>13798</v>
      </c>
      <c r="J4241" s="38">
        <f t="shared" si="66"/>
        <v>2014.8011999999999</v>
      </c>
      <c r="K4241" s="44">
        <v>1358.4374</v>
      </c>
      <c r="L4241" s="38" t="s">
        <v>13335</v>
      </c>
      <c r="M4241" s="38" t="s">
        <v>48</v>
      </c>
      <c r="N4241" s="38" t="s">
        <v>6676</v>
      </c>
      <c r="O4241" s="38" t="s">
        <v>13943</v>
      </c>
      <c r="P4241" s="38">
        <v>0</v>
      </c>
    </row>
    <row r="4242" spans="1:16" x14ac:dyDescent="0.3">
      <c r="A4242" s="38">
        <v>20141002.5</v>
      </c>
      <c r="B4242" s="38">
        <v>2456933</v>
      </c>
      <c r="C4242" s="38" t="s">
        <v>13944</v>
      </c>
      <c r="D4242" s="38" t="s">
        <v>13945</v>
      </c>
      <c r="E4242" s="43" t="s">
        <v>13946</v>
      </c>
      <c r="F4242" s="38" t="s">
        <v>12297</v>
      </c>
      <c r="G4242" s="38" t="s">
        <v>48</v>
      </c>
      <c r="H4242" s="38" t="s">
        <v>3914</v>
      </c>
      <c r="I4242" s="38" t="s">
        <v>12705</v>
      </c>
      <c r="J4242" s="38">
        <f t="shared" si="66"/>
        <v>2014.8019999999997</v>
      </c>
      <c r="K4242" s="44">
        <v>1359.3271</v>
      </c>
      <c r="L4242" s="38" t="s">
        <v>12063</v>
      </c>
      <c r="M4242" s="38" t="s">
        <v>48</v>
      </c>
      <c r="N4242" s="38" t="s">
        <v>13947</v>
      </c>
      <c r="O4242" s="38" t="s">
        <v>13948</v>
      </c>
      <c r="P4242" s="38">
        <v>0</v>
      </c>
    </row>
    <row r="4243" spans="1:16" x14ac:dyDescent="0.3">
      <c r="A4243" s="38">
        <v>20141003.5</v>
      </c>
      <c r="B4243" s="38">
        <v>2456934</v>
      </c>
      <c r="C4243" s="38" t="s">
        <v>13949</v>
      </c>
      <c r="D4243" s="38" t="s">
        <v>13950</v>
      </c>
      <c r="E4243" s="43" t="s">
        <v>13951</v>
      </c>
      <c r="F4243" s="38" t="s">
        <v>12291</v>
      </c>
      <c r="G4243" s="38" t="s">
        <v>48</v>
      </c>
      <c r="H4243" s="38" t="s">
        <v>13952</v>
      </c>
      <c r="I4243" s="38" t="s">
        <v>13237</v>
      </c>
      <c r="J4243" s="38">
        <f t="shared" si="66"/>
        <v>2014.8027999999995</v>
      </c>
      <c r="K4243" s="44">
        <v>1360.2052000000001</v>
      </c>
      <c r="L4243" s="38" t="s">
        <v>12145</v>
      </c>
      <c r="M4243" s="38" t="s">
        <v>48</v>
      </c>
      <c r="N4243" s="38" t="s">
        <v>13953</v>
      </c>
      <c r="O4243" s="38" t="s">
        <v>12487</v>
      </c>
      <c r="P4243" s="38">
        <v>0</v>
      </c>
    </row>
    <row r="4244" spans="1:16" x14ac:dyDescent="0.3">
      <c r="A4244" s="38">
        <v>20141004.5</v>
      </c>
      <c r="B4244" s="38">
        <v>2456935</v>
      </c>
      <c r="C4244" s="38" t="s">
        <v>13954</v>
      </c>
      <c r="D4244" s="38" t="s">
        <v>3199</v>
      </c>
      <c r="E4244" s="43" t="s">
        <v>13955</v>
      </c>
      <c r="F4244" s="38" t="s">
        <v>12291</v>
      </c>
      <c r="G4244" s="38" t="s">
        <v>48</v>
      </c>
      <c r="H4244" s="38" t="s">
        <v>9898</v>
      </c>
      <c r="I4244" s="38" t="s">
        <v>13466</v>
      </c>
      <c r="J4244" s="38">
        <f t="shared" si="66"/>
        <v>2014.8035999999993</v>
      </c>
      <c r="K4244" s="44">
        <v>1361.1786999999999</v>
      </c>
      <c r="L4244" s="38" t="s">
        <v>13875</v>
      </c>
      <c r="M4244" s="38" t="s">
        <v>48</v>
      </c>
      <c r="N4244" s="38" t="s">
        <v>13956</v>
      </c>
      <c r="O4244" s="38" t="s">
        <v>13948</v>
      </c>
      <c r="P4244" s="38">
        <v>0</v>
      </c>
    </row>
    <row r="4245" spans="1:16" x14ac:dyDescent="0.3">
      <c r="A4245" s="38">
        <v>20141005.5</v>
      </c>
      <c r="B4245" s="38">
        <v>2456936</v>
      </c>
      <c r="C4245" s="38" t="s">
        <v>13957</v>
      </c>
      <c r="D4245" s="38" t="s">
        <v>13958</v>
      </c>
      <c r="E4245" s="43" t="s">
        <v>13959</v>
      </c>
      <c r="F4245" s="38" t="s">
        <v>12168</v>
      </c>
      <c r="G4245" s="38" t="s">
        <v>48</v>
      </c>
      <c r="H4245" s="38" t="s">
        <v>3487</v>
      </c>
      <c r="I4245" s="38" t="s">
        <v>13253</v>
      </c>
      <c r="J4245" s="38">
        <f t="shared" si="66"/>
        <v>2014.8044000000009</v>
      </c>
      <c r="K4245" s="44">
        <v>1362.0214000000001</v>
      </c>
      <c r="L4245" s="38" t="s">
        <v>12168</v>
      </c>
      <c r="M4245" s="38" t="s">
        <v>48</v>
      </c>
      <c r="N4245" s="38" t="s">
        <v>13960</v>
      </c>
      <c r="O4245" s="38" t="s">
        <v>13438</v>
      </c>
      <c r="P4245" s="38">
        <v>0</v>
      </c>
    </row>
    <row r="4246" spans="1:16" x14ac:dyDescent="0.3">
      <c r="A4246" s="38">
        <v>20141006.5</v>
      </c>
      <c r="B4246" s="38">
        <v>2456937</v>
      </c>
      <c r="C4246" s="38" t="s">
        <v>13961</v>
      </c>
      <c r="D4246" s="38" t="s">
        <v>13962</v>
      </c>
      <c r="E4246" s="43" t="s">
        <v>13963</v>
      </c>
      <c r="F4246" s="38" t="s">
        <v>12168</v>
      </c>
      <c r="G4246" s="38" t="s">
        <v>48</v>
      </c>
      <c r="H4246" s="38" t="s">
        <v>13964</v>
      </c>
      <c r="I4246" s="38" t="s">
        <v>13228</v>
      </c>
      <c r="J4246" s="38">
        <f t="shared" si="66"/>
        <v>2014.8052000000007</v>
      </c>
      <c r="K4246" s="44">
        <v>1362.7779</v>
      </c>
      <c r="L4246" s="38" t="s">
        <v>12183</v>
      </c>
      <c r="M4246" s="38" t="s">
        <v>48</v>
      </c>
      <c r="N4246" s="38" t="s">
        <v>1367</v>
      </c>
      <c r="O4246" s="38" t="s">
        <v>13965</v>
      </c>
      <c r="P4246" s="38">
        <v>0</v>
      </c>
    </row>
    <row r="4247" spans="1:16" x14ac:dyDescent="0.3">
      <c r="A4247" s="38">
        <v>20141007.5</v>
      </c>
      <c r="B4247" s="38">
        <v>2456938</v>
      </c>
      <c r="C4247" s="38" t="s">
        <v>13966</v>
      </c>
      <c r="D4247" s="38" t="s">
        <v>7851</v>
      </c>
      <c r="E4247" s="43" t="s">
        <v>13967</v>
      </c>
      <c r="F4247" s="38" t="s">
        <v>12168</v>
      </c>
      <c r="G4247" s="38" t="s">
        <v>48</v>
      </c>
      <c r="H4247" s="38" t="s">
        <v>1609</v>
      </c>
      <c r="I4247" s="38" t="s">
        <v>13466</v>
      </c>
      <c r="J4247" s="38">
        <f t="shared" si="66"/>
        <v>2014.8060000000005</v>
      </c>
      <c r="K4247" s="44">
        <v>1363.5355999999999</v>
      </c>
      <c r="L4247" s="38" t="s">
        <v>12265</v>
      </c>
      <c r="M4247" s="38" t="s">
        <v>48</v>
      </c>
      <c r="N4247" s="38" t="s">
        <v>7715</v>
      </c>
      <c r="O4247" s="38" t="s">
        <v>13968</v>
      </c>
      <c r="P4247" s="38">
        <v>0</v>
      </c>
    </row>
    <row r="4248" spans="1:16" x14ac:dyDescent="0.3">
      <c r="A4248" s="38">
        <v>20141008.5</v>
      </c>
      <c r="B4248" s="38">
        <v>2456939</v>
      </c>
      <c r="C4248" s="38" t="s">
        <v>13969</v>
      </c>
      <c r="D4248" s="38" t="s">
        <v>1764</v>
      </c>
      <c r="E4248" s="43" t="s">
        <v>13970</v>
      </c>
      <c r="F4248" s="38" t="s">
        <v>12291</v>
      </c>
      <c r="G4248" s="38" t="s">
        <v>48</v>
      </c>
      <c r="H4248" s="38" t="s">
        <v>5726</v>
      </c>
      <c r="I4248" s="38" t="s">
        <v>12267</v>
      </c>
      <c r="J4248" s="38">
        <f t="shared" si="66"/>
        <v>2014.8068000000003</v>
      </c>
      <c r="K4248" s="44">
        <v>1364.2816</v>
      </c>
      <c r="L4248" s="38" t="s">
        <v>12233</v>
      </c>
      <c r="M4248" s="38" t="s">
        <v>48</v>
      </c>
      <c r="N4248" s="38" t="s">
        <v>13971</v>
      </c>
      <c r="O4248" s="38" t="s">
        <v>13370</v>
      </c>
      <c r="P4248" s="38">
        <v>0</v>
      </c>
    </row>
    <row r="4249" spans="1:16" x14ac:dyDescent="0.3">
      <c r="A4249" s="38">
        <v>20141009.5</v>
      </c>
      <c r="B4249" s="38">
        <v>2456940</v>
      </c>
      <c r="C4249" s="38" t="s">
        <v>13972</v>
      </c>
      <c r="D4249" s="38" t="s">
        <v>13973</v>
      </c>
      <c r="E4249" s="43" t="s">
        <v>13974</v>
      </c>
      <c r="F4249" s="38" t="s">
        <v>12291</v>
      </c>
      <c r="G4249" s="38" t="s">
        <v>48</v>
      </c>
      <c r="H4249" s="38" t="s">
        <v>13975</v>
      </c>
      <c r="I4249" s="38" t="s">
        <v>13798</v>
      </c>
      <c r="J4249" s="38">
        <f t="shared" si="66"/>
        <v>2014.8076000000001</v>
      </c>
      <c r="K4249" s="44">
        <v>1364.8870999999999</v>
      </c>
      <c r="L4249" s="38" t="s">
        <v>12202</v>
      </c>
      <c r="M4249" s="38" t="s">
        <v>48</v>
      </c>
      <c r="N4249" s="38" t="s">
        <v>13976</v>
      </c>
      <c r="O4249" s="38" t="s">
        <v>13977</v>
      </c>
      <c r="P4249" s="38">
        <v>0</v>
      </c>
    </row>
    <row r="4250" spans="1:16" x14ac:dyDescent="0.3">
      <c r="A4250" s="38">
        <v>20141010.5</v>
      </c>
      <c r="B4250" s="38">
        <v>2456941</v>
      </c>
      <c r="C4250" s="38" t="s">
        <v>13978</v>
      </c>
      <c r="D4250" s="38" t="s">
        <v>3503</v>
      </c>
      <c r="E4250" s="43" t="s">
        <v>13979</v>
      </c>
      <c r="F4250" s="38" t="s">
        <v>12161</v>
      </c>
      <c r="G4250" s="38" t="s">
        <v>48</v>
      </c>
      <c r="H4250" s="38" t="s">
        <v>3432</v>
      </c>
      <c r="I4250" s="38" t="s">
        <v>13466</v>
      </c>
      <c r="J4250" s="38">
        <f t="shared" si="66"/>
        <v>2014.8083999999999</v>
      </c>
      <c r="K4250" s="44">
        <v>1365.6646000000001</v>
      </c>
      <c r="L4250" s="38" t="s">
        <v>13286</v>
      </c>
      <c r="M4250" s="38" t="s">
        <v>48</v>
      </c>
      <c r="N4250" s="38" t="s">
        <v>7599</v>
      </c>
      <c r="O4250" s="38" t="s">
        <v>13980</v>
      </c>
      <c r="P4250" s="38">
        <v>0</v>
      </c>
    </row>
    <row r="4251" spans="1:16" x14ac:dyDescent="0.3">
      <c r="A4251" s="38">
        <v>20141011.5</v>
      </c>
      <c r="B4251" s="38">
        <v>2456942</v>
      </c>
      <c r="C4251" s="38" t="s">
        <v>13981</v>
      </c>
      <c r="D4251" s="38" t="s">
        <v>764</v>
      </c>
      <c r="E4251" s="43" t="s">
        <v>13982</v>
      </c>
      <c r="F4251" s="38" t="s">
        <v>12161</v>
      </c>
      <c r="G4251" s="38" t="s">
        <v>48</v>
      </c>
      <c r="H4251" s="38" t="s">
        <v>5980</v>
      </c>
      <c r="I4251" s="38" t="s">
        <v>13253</v>
      </c>
      <c r="J4251" s="38">
        <f t="shared" si="66"/>
        <v>2014.8091999999997</v>
      </c>
      <c r="K4251" s="44">
        <v>1366.4059</v>
      </c>
      <c r="L4251" s="38" t="s">
        <v>13221</v>
      </c>
      <c r="M4251" s="38" t="s">
        <v>48</v>
      </c>
      <c r="N4251" s="38" t="s">
        <v>3246</v>
      </c>
      <c r="O4251" s="38" t="s">
        <v>13983</v>
      </c>
      <c r="P4251" s="38">
        <v>0</v>
      </c>
    </row>
    <row r="4252" spans="1:16" x14ac:dyDescent="0.3">
      <c r="A4252" s="38">
        <v>20141012.5</v>
      </c>
      <c r="B4252" s="38">
        <v>2456943</v>
      </c>
      <c r="C4252" s="38" t="s">
        <v>13984</v>
      </c>
      <c r="D4252" s="38" t="s">
        <v>5772</v>
      </c>
      <c r="E4252" s="43" t="s">
        <v>13985</v>
      </c>
      <c r="F4252" s="38" t="s">
        <v>12161</v>
      </c>
      <c r="G4252" s="38" t="s">
        <v>48</v>
      </c>
      <c r="H4252" s="38" t="s">
        <v>13986</v>
      </c>
      <c r="I4252" s="38" t="s">
        <v>13271</v>
      </c>
      <c r="J4252" s="38">
        <f t="shared" si="66"/>
        <v>2014.8099999999995</v>
      </c>
      <c r="K4252" s="44">
        <v>1367.0873999999999</v>
      </c>
      <c r="L4252" s="38" t="s">
        <v>13341</v>
      </c>
      <c r="M4252" s="38" t="s">
        <v>48</v>
      </c>
      <c r="N4252" s="38" t="s">
        <v>6186</v>
      </c>
      <c r="O4252" s="38" t="s">
        <v>13987</v>
      </c>
      <c r="P4252" s="38">
        <v>0</v>
      </c>
    </row>
    <row r="4253" spans="1:16" x14ac:dyDescent="0.3">
      <c r="A4253" s="38">
        <v>20141013.5</v>
      </c>
      <c r="B4253" s="38">
        <v>2456944</v>
      </c>
      <c r="C4253" s="38" t="s">
        <v>13988</v>
      </c>
      <c r="D4253" s="38" t="s">
        <v>13989</v>
      </c>
      <c r="E4253" s="43" t="s">
        <v>13990</v>
      </c>
      <c r="F4253" s="38" t="s">
        <v>12297</v>
      </c>
      <c r="G4253" s="38" t="s">
        <v>48</v>
      </c>
      <c r="H4253" s="38" t="s">
        <v>13991</v>
      </c>
      <c r="I4253" s="38" t="s">
        <v>13237</v>
      </c>
      <c r="J4253" s="38">
        <f t="shared" si="66"/>
        <v>2014.8107999999993</v>
      </c>
      <c r="K4253" s="44">
        <v>1367.721</v>
      </c>
      <c r="L4253" s="38" t="s">
        <v>11038</v>
      </c>
      <c r="M4253" s="38" t="s">
        <v>48</v>
      </c>
      <c r="N4253" s="38" t="s">
        <v>3242</v>
      </c>
      <c r="O4253" s="38" t="s">
        <v>13992</v>
      </c>
      <c r="P4253" s="38">
        <v>0</v>
      </c>
    </row>
    <row r="4254" spans="1:16" x14ac:dyDescent="0.3">
      <c r="A4254" s="38">
        <v>20141014.5</v>
      </c>
      <c r="B4254" s="38">
        <v>2456945</v>
      </c>
      <c r="C4254" s="38" t="s">
        <v>13993</v>
      </c>
      <c r="D4254" s="38" t="s">
        <v>13344</v>
      </c>
      <c r="E4254" s="43" t="s">
        <v>13994</v>
      </c>
      <c r="F4254" s="38" t="s">
        <v>12297</v>
      </c>
      <c r="G4254" s="38" t="s">
        <v>48</v>
      </c>
      <c r="H4254" s="38" t="s">
        <v>202</v>
      </c>
      <c r="I4254" s="38" t="s">
        <v>13221</v>
      </c>
      <c r="J4254" s="38">
        <f t="shared" si="66"/>
        <v>2014.8116000000009</v>
      </c>
      <c r="K4254" s="44">
        <v>1368.4146000000001</v>
      </c>
      <c r="L4254" s="38" t="s">
        <v>13798</v>
      </c>
      <c r="M4254" s="38" t="s">
        <v>48</v>
      </c>
      <c r="N4254" s="38" t="s">
        <v>10441</v>
      </c>
      <c r="O4254" s="38" t="s">
        <v>13995</v>
      </c>
      <c r="P4254" s="38">
        <v>0</v>
      </c>
    </row>
    <row r="4255" spans="1:16" x14ac:dyDescent="0.3">
      <c r="A4255" s="38">
        <v>20141015.5</v>
      </c>
      <c r="B4255" s="38">
        <v>2456946</v>
      </c>
      <c r="C4255" s="38" t="s">
        <v>13996</v>
      </c>
      <c r="D4255" s="38" t="s">
        <v>13211</v>
      </c>
      <c r="E4255" s="43" t="s">
        <v>13997</v>
      </c>
      <c r="F4255" s="38" t="s">
        <v>12297</v>
      </c>
      <c r="G4255" s="38" t="s">
        <v>48</v>
      </c>
      <c r="H4255" s="38" t="s">
        <v>12695</v>
      </c>
      <c r="I4255" s="38" t="s">
        <v>13237</v>
      </c>
      <c r="J4255" s="38">
        <f t="shared" si="66"/>
        <v>2014.8124000000007</v>
      </c>
      <c r="K4255" s="44">
        <v>1369.1697999999999</v>
      </c>
      <c r="L4255" s="38" t="s">
        <v>13271</v>
      </c>
      <c r="M4255" s="38" t="s">
        <v>48</v>
      </c>
      <c r="N4255" s="38" t="s">
        <v>13998</v>
      </c>
      <c r="O4255" s="38" t="s">
        <v>13999</v>
      </c>
      <c r="P4255" s="38">
        <v>0</v>
      </c>
    </row>
    <row r="4256" spans="1:16" x14ac:dyDescent="0.3">
      <c r="A4256" s="38">
        <v>20141016.5</v>
      </c>
      <c r="B4256" s="38">
        <v>2456947</v>
      </c>
      <c r="C4256" s="38" t="s">
        <v>14000</v>
      </c>
      <c r="D4256" s="38" t="s">
        <v>13715</v>
      </c>
      <c r="E4256" s="43" t="s">
        <v>11784</v>
      </c>
      <c r="F4256" s="38" t="s">
        <v>12297</v>
      </c>
      <c r="G4256" s="38" t="s">
        <v>48</v>
      </c>
      <c r="H4256" s="38" t="s">
        <v>867</v>
      </c>
      <c r="I4256" s="38" t="s">
        <v>12252</v>
      </c>
      <c r="J4256" s="38">
        <f t="shared" si="66"/>
        <v>2014.8132000000005</v>
      </c>
      <c r="K4256" s="44">
        <v>1369.9937</v>
      </c>
      <c r="L4256" s="38" t="s">
        <v>12213</v>
      </c>
      <c r="M4256" s="38" t="s">
        <v>48</v>
      </c>
      <c r="N4256" s="38" t="s">
        <v>14001</v>
      </c>
      <c r="O4256" s="38" t="s">
        <v>14002</v>
      </c>
      <c r="P4256" s="38">
        <v>0</v>
      </c>
    </row>
    <row r="4257" spans="1:16" x14ac:dyDescent="0.3">
      <c r="A4257" s="38">
        <v>20141017.5</v>
      </c>
      <c r="B4257" s="38">
        <v>2456948</v>
      </c>
      <c r="C4257" s="38" t="s">
        <v>14003</v>
      </c>
      <c r="D4257" s="38" t="s">
        <v>9602</v>
      </c>
      <c r="E4257" s="43" t="s">
        <v>14004</v>
      </c>
      <c r="F4257" s="38" t="s">
        <v>12291</v>
      </c>
      <c r="G4257" s="38" t="s">
        <v>48</v>
      </c>
      <c r="H4257" s="38" t="s">
        <v>7735</v>
      </c>
      <c r="I4257" s="38" t="s">
        <v>12705</v>
      </c>
      <c r="J4257" s="38">
        <f t="shared" si="66"/>
        <v>2014.8140000000003</v>
      </c>
      <c r="K4257" s="44">
        <v>1370.8404</v>
      </c>
      <c r="L4257" s="38" t="s">
        <v>12204</v>
      </c>
      <c r="M4257" s="38" t="s">
        <v>48</v>
      </c>
      <c r="N4257" s="38" t="s">
        <v>14005</v>
      </c>
      <c r="O4257" s="38" t="s">
        <v>14006</v>
      </c>
      <c r="P4257" s="38">
        <v>0</v>
      </c>
    </row>
    <row r="4258" spans="1:16" x14ac:dyDescent="0.3">
      <c r="A4258" s="38">
        <v>20141018.5</v>
      </c>
      <c r="B4258" s="38">
        <v>2456949</v>
      </c>
      <c r="C4258" s="38" t="s">
        <v>14007</v>
      </c>
      <c r="D4258" s="38" t="s">
        <v>4706</v>
      </c>
      <c r="E4258" s="43" t="s">
        <v>14008</v>
      </c>
      <c r="F4258" s="38" t="s">
        <v>12291</v>
      </c>
      <c r="G4258" s="38" t="s">
        <v>48</v>
      </c>
      <c r="H4258" s="38" t="s">
        <v>14009</v>
      </c>
      <c r="I4258" s="38" t="s">
        <v>13128</v>
      </c>
      <c r="J4258" s="38">
        <f t="shared" si="66"/>
        <v>2014.8148000000001</v>
      </c>
      <c r="K4258" s="44">
        <v>1371.4874</v>
      </c>
      <c r="L4258" s="38" t="s">
        <v>12267</v>
      </c>
      <c r="M4258" s="38" t="s">
        <v>48</v>
      </c>
      <c r="N4258" s="38" t="s">
        <v>6121</v>
      </c>
      <c r="O4258" s="38" t="s">
        <v>14010</v>
      </c>
      <c r="P4258" s="38">
        <v>0</v>
      </c>
    </row>
    <row r="4259" spans="1:16" x14ac:dyDescent="0.3">
      <c r="A4259" s="38">
        <v>20141019.5</v>
      </c>
      <c r="B4259" s="38">
        <v>2456950</v>
      </c>
      <c r="C4259" s="38" t="s">
        <v>14011</v>
      </c>
      <c r="D4259" s="38" t="s">
        <v>1067</v>
      </c>
      <c r="E4259" s="43" t="s">
        <v>14012</v>
      </c>
      <c r="F4259" s="38" t="s">
        <v>12297</v>
      </c>
      <c r="G4259" s="38" t="s">
        <v>48</v>
      </c>
      <c r="H4259" s="38" t="s">
        <v>3078</v>
      </c>
      <c r="I4259" s="38" t="s">
        <v>14013</v>
      </c>
      <c r="J4259" s="38">
        <f t="shared" si="66"/>
        <v>2014.8155999999999</v>
      </c>
      <c r="K4259" s="44">
        <v>1371.8606</v>
      </c>
      <c r="L4259" s="38" t="s">
        <v>13128</v>
      </c>
      <c r="M4259" s="38" t="s">
        <v>48</v>
      </c>
      <c r="N4259" s="38" t="s">
        <v>3917</v>
      </c>
      <c r="O4259" s="38" t="s">
        <v>13222</v>
      </c>
      <c r="P4259" s="38">
        <v>0</v>
      </c>
    </row>
    <row r="4260" spans="1:16" x14ac:dyDescent="0.3">
      <c r="A4260" s="38">
        <v>20141020.5</v>
      </c>
      <c r="B4260" s="38">
        <v>2456951</v>
      </c>
      <c r="C4260" s="38" t="s">
        <v>14014</v>
      </c>
      <c r="D4260" s="38" t="s">
        <v>284</v>
      </c>
      <c r="E4260" s="43" t="s">
        <v>14015</v>
      </c>
      <c r="F4260" s="38" t="s">
        <v>12151</v>
      </c>
      <c r="G4260" s="38" t="s">
        <v>48</v>
      </c>
      <c r="H4260" s="38" t="s">
        <v>10410</v>
      </c>
      <c r="I4260" s="38" t="s">
        <v>14016</v>
      </c>
      <c r="J4260" s="38">
        <f t="shared" si="66"/>
        <v>2014.8163999999997</v>
      </c>
      <c r="K4260" s="44">
        <v>1371.836</v>
      </c>
      <c r="L4260" s="38" t="s">
        <v>13128</v>
      </c>
      <c r="M4260" s="38" t="s">
        <v>48</v>
      </c>
      <c r="N4260" s="38" t="s">
        <v>10843</v>
      </c>
      <c r="O4260" s="38" t="s">
        <v>14017</v>
      </c>
      <c r="P4260" s="38">
        <v>0</v>
      </c>
    </row>
    <row r="4261" spans="1:16" x14ac:dyDescent="0.3">
      <c r="A4261" s="38">
        <v>20141021.5</v>
      </c>
      <c r="B4261" s="38">
        <v>2456952</v>
      </c>
      <c r="C4261" s="38" t="s">
        <v>14018</v>
      </c>
      <c r="D4261" s="38" t="s">
        <v>1363</v>
      </c>
      <c r="E4261" s="43" t="s">
        <v>14019</v>
      </c>
      <c r="F4261" s="38" t="s">
        <v>12141</v>
      </c>
      <c r="G4261" s="38" t="s">
        <v>48</v>
      </c>
      <c r="H4261" s="38" t="s">
        <v>5940</v>
      </c>
      <c r="I4261" s="38" t="s">
        <v>14020</v>
      </c>
      <c r="J4261" s="38">
        <f t="shared" si="66"/>
        <v>2014.8171999999995</v>
      </c>
      <c r="K4261" s="44">
        <v>1371.7797</v>
      </c>
      <c r="L4261" s="38" t="s">
        <v>13124</v>
      </c>
      <c r="M4261" s="38" t="s">
        <v>48</v>
      </c>
      <c r="N4261" s="38" t="s">
        <v>14021</v>
      </c>
      <c r="O4261" s="38" t="s">
        <v>14022</v>
      </c>
      <c r="P4261" s="38">
        <v>0</v>
      </c>
    </row>
    <row r="4262" spans="1:16" x14ac:dyDescent="0.3">
      <c r="A4262" s="38">
        <v>20141022.5</v>
      </c>
      <c r="B4262" s="38">
        <v>2456953</v>
      </c>
      <c r="C4262" s="38" t="s">
        <v>14023</v>
      </c>
      <c r="D4262" s="38" t="s">
        <v>1129</v>
      </c>
      <c r="E4262" s="43" t="s">
        <v>14024</v>
      </c>
      <c r="F4262" s="38" t="s">
        <v>12063</v>
      </c>
      <c r="G4262" s="38" t="s">
        <v>48</v>
      </c>
      <c r="H4262" s="38" t="s">
        <v>3099</v>
      </c>
      <c r="I4262" s="38" t="s">
        <v>12709</v>
      </c>
      <c r="J4262" s="38">
        <f t="shared" si="66"/>
        <v>2014.8179999999993</v>
      </c>
      <c r="K4262" s="44">
        <v>1371.7798</v>
      </c>
      <c r="L4262" s="38" t="s">
        <v>13124</v>
      </c>
      <c r="M4262" s="38" t="s">
        <v>48</v>
      </c>
      <c r="N4262" s="38" t="s">
        <v>2428</v>
      </c>
      <c r="O4262" s="38" t="s">
        <v>13139</v>
      </c>
      <c r="P4262" s="38">
        <v>0</v>
      </c>
    </row>
    <row r="4263" spans="1:16" x14ac:dyDescent="0.3">
      <c r="A4263" s="38">
        <v>20141023.5</v>
      </c>
      <c r="B4263" s="38">
        <v>2456954</v>
      </c>
      <c r="C4263" s="38" t="s">
        <v>14025</v>
      </c>
      <c r="D4263" s="38" t="s">
        <v>14026</v>
      </c>
      <c r="E4263" s="43" t="s">
        <v>14027</v>
      </c>
      <c r="F4263" s="38" t="s">
        <v>12128</v>
      </c>
      <c r="G4263" s="38" t="s">
        <v>48</v>
      </c>
      <c r="H4263" s="38" t="s">
        <v>12956</v>
      </c>
      <c r="I4263" s="38" t="s">
        <v>13221</v>
      </c>
      <c r="J4263" s="38">
        <f t="shared" si="66"/>
        <v>2014.8187999999991</v>
      </c>
      <c r="K4263" s="44">
        <v>1372.3171</v>
      </c>
      <c r="L4263" s="38" t="s">
        <v>13515</v>
      </c>
      <c r="M4263" s="38" t="s">
        <v>48</v>
      </c>
      <c r="N4263" s="38" t="s">
        <v>14028</v>
      </c>
      <c r="O4263" s="38" t="s">
        <v>14029</v>
      </c>
      <c r="P4263" s="38">
        <v>0</v>
      </c>
    </row>
    <row r="4264" spans="1:16" x14ac:dyDescent="0.3">
      <c r="A4264" s="38">
        <v>20141024.5</v>
      </c>
      <c r="B4264" s="38">
        <v>2456955</v>
      </c>
      <c r="C4264" s="38" t="s">
        <v>14030</v>
      </c>
      <c r="D4264" s="38" t="s">
        <v>6597</v>
      </c>
      <c r="E4264" s="43" t="s">
        <v>14031</v>
      </c>
      <c r="F4264" s="38" t="s">
        <v>12063</v>
      </c>
      <c r="G4264" s="38" t="s">
        <v>48</v>
      </c>
      <c r="H4264" s="38" t="s">
        <v>2134</v>
      </c>
      <c r="I4264" s="38" t="s">
        <v>12016</v>
      </c>
      <c r="J4264" s="38">
        <f t="shared" si="66"/>
        <v>2014.8196000000007</v>
      </c>
      <c r="K4264" s="44">
        <v>1373.3122000000001</v>
      </c>
      <c r="L4264" s="38" t="s">
        <v>12221</v>
      </c>
      <c r="M4264" s="38" t="s">
        <v>48</v>
      </c>
      <c r="N4264" s="38" t="s">
        <v>14032</v>
      </c>
      <c r="O4264" s="38" t="s">
        <v>14033</v>
      </c>
      <c r="P4264" s="38">
        <v>0</v>
      </c>
    </row>
    <row r="4265" spans="1:16" x14ac:dyDescent="0.3">
      <c r="A4265" s="38">
        <v>20141025.5</v>
      </c>
      <c r="B4265" s="38">
        <v>2456956</v>
      </c>
      <c r="C4265" s="38" t="s">
        <v>14034</v>
      </c>
      <c r="D4265" s="38" t="s">
        <v>14035</v>
      </c>
      <c r="E4265" s="43" t="s">
        <v>14036</v>
      </c>
      <c r="F4265" s="38" t="s">
        <v>12137</v>
      </c>
      <c r="G4265" s="38" t="s">
        <v>48</v>
      </c>
      <c r="H4265" s="38" t="s">
        <v>9523</v>
      </c>
      <c r="I4265" s="38" t="s">
        <v>12542</v>
      </c>
      <c r="J4265" s="38">
        <f t="shared" si="66"/>
        <v>2014.8204000000005</v>
      </c>
      <c r="K4265" s="44">
        <v>1374.7425000000001</v>
      </c>
      <c r="L4265" s="38" t="s">
        <v>14022</v>
      </c>
      <c r="M4265" s="38" t="s">
        <v>48</v>
      </c>
      <c r="N4265" s="38" t="s">
        <v>14037</v>
      </c>
      <c r="O4265" s="38" t="s">
        <v>14038</v>
      </c>
      <c r="P4265" s="38">
        <v>0</v>
      </c>
    </row>
    <row r="4266" spans="1:16" x14ac:dyDescent="0.3">
      <c r="A4266" s="38">
        <v>20141026.5</v>
      </c>
      <c r="B4266" s="38">
        <v>2456957</v>
      </c>
      <c r="C4266" s="38" t="s">
        <v>14039</v>
      </c>
      <c r="D4266" s="38" t="s">
        <v>2094</v>
      </c>
      <c r="E4266" s="43" t="s">
        <v>14040</v>
      </c>
      <c r="F4266" s="38" t="s">
        <v>12312</v>
      </c>
      <c r="G4266" s="38" t="s">
        <v>48</v>
      </c>
      <c r="H4266" s="38" t="s">
        <v>3207</v>
      </c>
      <c r="I4266" s="38" t="s">
        <v>12571</v>
      </c>
      <c r="J4266" s="38">
        <f t="shared" si="66"/>
        <v>2014.8212000000003</v>
      </c>
      <c r="K4266" s="44">
        <v>1376.2063000000001</v>
      </c>
      <c r="L4266" s="38" t="s">
        <v>13665</v>
      </c>
      <c r="M4266" s="38" t="s">
        <v>48</v>
      </c>
      <c r="N4266" s="38" t="s">
        <v>14041</v>
      </c>
      <c r="O4266" s="38" t="s">
        <v>14042</v>
      </c>
      <c r="P4266" s="38">
        <v>0</v>
      </c>
    </row>
    <row r="4267" spans="1:16" x14ac:dyDescent="0.3">
      <c r="A4267" s="38">
        <v>20141027.5</v>
      </c>
      <c r="B4267" s="38">
        <v>2456958</v>
      </c>
      <c r="C4267" s="38" t="s">
        <v>14043</v>
      </c>
      <c r="D4267" s="38" t="s">
        <v>780</v>
      </c>
      <c r="E4267" s="43" t="s">
        <v>14044</v>
      </c>
      <c r="F4267" s="38" t="s">
        <v>13875</v>
      </c>
      <c r="G4267" s="38" t="s">
        <v>48</v>
      </c>
      <c r="H4267" s="38" t="s">
        <v>3149</v>
      </c>
      <c r="I4267" s="38" t="s">
        <v>13267</v>
      </c>
      <c r="J4267" s="38">
        <f t="shared" si="66"/>
        <v>2014.8220000000001</v>
      </c>
      <c r="K4267" s="44">
        <v>1377.5886</v>
      </c>
      <c r="L4267" s="38" t="s">
        <v>13216</v>
      </c>
      <c r="M4267" s="38" t="s">
        <v>48</v>
      </c>
      <c r="N4267" s="38" t="s">
        <v>14045</v>
      </c>
      <c r="O4267" s="38" t="s">
        <v>14046</v>
      </c>
      <c r="P4267" s="38">
        <v>0</v>
      </c>
    </row>
    <row r="4268" spans="1:16" x14ac:dyDescent="0.3">
      <c r="A4268" s="38">
        <v>20141028.5</v>
      </c>
      <c r="B4268" s="38">
        <v>2456959</v>
      </c>
      <c r="C4268" s="38" t="s">
        <v>14047</v>
      </c>
      <c r="D4268" s="38" t="s">
        <v>2980</v>
      </c>
      <c r="E4268" s="43" t="s">
        <v>14048</v>
      </c>
      <c r="F4268" s="38" t="s">
        <v>12161</v>
      </c>
      <c r="G4268" s="38" t="s">
        <v>48</v>
      </c>
      <c r="H4268" s="38" t="s">
        <v>14049</v>
      </c>
      <c r="I4268" s="38" t="s">
        <v>12211</v>
      </c>
      <c r="J4268" s="38">
        <f t="shared" si="66"/>
        <v>2014.8227999999999</v>
      </c>
      <c r="K4268" s="44">
        <v>1378.9164000000001</v>
      </c>
      <c r="L4268" s="38" t="s">
        <v>12282</v>
      </c>
      <c r="M4268" s="38" t="s">
        <v>48</v>
      </c>
      <c r="N4268" s="38" t="s">
        <v>10387</v>
      </c>
      <c r="O4268" s="38" t="s">
        <v>14050</v>
      </c>
      <c r="P4268" s="38">
        <v>0</v>
      </c>
    </row>
    <row r="4269" spans="1:16" x14ac:dyDescent="0.3">
      <c r="A4269" s="38">
        <v>20141029.5</v>
      </c>
      <c r="B4269" s="38">
        <v>2456960</v>
      </c>
      <c r="C4269" s="38" t="s">
        <v>14051</v>
      </c>
      <c r="D4269" s="38" t="s">
        <v>3634</v>
      </c>
      <c r="E4269" s="43" t="s">
        <v>14052</v>
      </c>
      <c r="F4269" s="38" t="s">
        <v>12291</v>
      </c>
      <c r="G4269" s="38" t="s">
        <v>48</v>
      </c>
      <c r="H4269" s="38" t="s">
        <v>9326</v>
      </c>
      <c r="I4269" s="38" t="s">
        <v>13258</v>
      </c>
      <c r="J4269" s="38">
        <f t="shared" si="66"/>
        <v>2014.8235999999997</v>
      </c>
      <c r="K4269" s="44">
        <v>1379.9159</v>
      </c>
      <c r="L4269" s="38" t="s">
        <v>13125</v>
      </c>
      <c r="M4269" s="38" t="s">
        <v>48</v>
      </c>
      <c r="N4269" s="38" t="s">
        <v>14053</v>
      </c>
      <c r="O4269" s="38" t="s">
        <v>14054</v>
      </c>
      <c r="P4269" s="38">
        <v>0</v>
      </c>
    </row>
    <row r="4270" spans="1:16" x14ac:dyDescent="0.3">
      <c r="A4270" s="38">
        <v>20141030.5</v>
      </c>
      <c r="B4270" s="38">
        <v>2456961</v>
      </c>
      <c r="C4270" s="38" t="s">
        <v>14055</v>
      </c>
      <c r="D4270" s="38" t="s">
        <v>11116</v>
      </c>
      <c r="E4270" s="43" t="s">
        <v>14056</v>
      </c>
      <c r="F4270" s="38" t="s">
        <v>12173</v>
      </c>
      <c r="G4270" s="38" t="s">
        <v>48</v>
      </c>
      <c r="H4270" s="38" t="s">
        <v>11101</v>
      </c>
      <c r="I4270" s="38" t="s">
        <v>13128</v>
      </c>
      <c r="J4270" s="38">
        <f t="shared" si="66"/>
        <v>2014.8243999999995</v>
      </c>
      <c r="K4270" s="44">
        <v>1380.8286000000001</v>
      </c>
      <c r="L4270" s="38" t="s">
        <v>12077</v>
      </c>
      <c r="M4270" s="38" t="s">
        <v>48</v>
      </c>
      <c r="N4270" s="38" t="s">
        <v>14057</v>
      </c>
      <c r="O4270" s="38" t="s">
        <v>13273</v>
      </c>
      <c r="P4270" s="38">
        <v>0</v>
      </c>
    </row>
    <row r="4271" spans="1:16" x14ac:dyDescent="0.3">
      <c r="A4271" s="38">
        <v>20141031.5</v>
      </c>
      <c r="B4271" s="38">
        <v>2456962</v>
      </c>
      <c r="C4271" s="38" t="s">
        <v>14058</v>
      </c>
      <c r="D4271" s="38" t="s">
        <v>4269</v>
      </c>
      <c r="E4271" s="43" t="s">
        <v>14059</v>
      </c>
      <c r="F4271" s="38" t="s">
        <v>12173</v>
      </c>
      <c r="G4271" s="38" t="s">
        <v>48</v>
      </c>
      <c r="H4271" s="38" t="s">
        <v>6913</v>
      </c>
      <c r="I4271" s="38" t="s">
        <v>12696</v>
      </c>
      <c r="J4271" s="38">
        <f t="shared" si="66"/>
        <v>2014.8251999999993</v>
      </c>
      <c r="K4271" s="44">
        <v>1381.6596</v>
      </c>
      <c r="L4271" s="38" t="s">
        <v>14060</v>
      </c>
      <c r="M4271" s="38" t="s">
        <v>48</v>
      </c>
      <c r="N4271" s="38" t="s">
        <v>4658</v>
      </c>
      <c r="O4271" s="38" t="s">
        <v>14061</v>
      </c>
      <c r="P4271" s="38">
        <v>0</v>
      </c>
    </row>
    <row r="4272" spans="1:16" x14ac:dyDescent="0.3">
      <c r="A4272" s="38">
        <v>20141101.5</v>
      </c>
      <c r="B4272" s="38">
        <v>2456963</v>
      </c>
      <c r="C4272" s="38" t="s">
        <v>14062</v>
      </c>
      <c r="D4272" s="38" t="s">
        <v>712</v>
      </c>
      <c r="E4272" s="43" t="s">
        <v>14063</v>
      </c>
      <c r="F4272" s="38" t="s">
        <v>12173</v>
      </c>
      <c r="G4272" s="38" t="s">
        <v>48</v>
      </c>
      <c r="H4272" s="38" t="s">
        <v>1094</v>
      </c>
      <c r="I4272" s="38" t="s">
        <v>13228</v>
      </c>
      <c r="J4272" s="38">
        <f t="shared" si="66"/>
        <v>2014.8811999999998</v>
      </c>
      <c r="K4272" s="44">
        <v>1382.4664</v>
      </c>
      <c r="L4272" s="38" t="s">
        <v>12029</v>
      </c>
      <c r="M4272" s="38" t="s">
        <v>48</v>
      </c>
      <c r="N4272" s="38" t="s">
        <v>9419</v>
      </c>
      <c r="O4272" s="38" t="s">
        <v>14064</v>
      </c>
      <c r="P4272" s="38">
        <v>0</v>
      </c>
    </row>
    <row r="4273" spans="1:16" x14ac:dyDescent="0.3">
      <c r="A4273" s="38">
        <v>20141102.5</v>
      </c>
      <c r="B4273" s="38">
        <v>2456964</v>
      </c>
      <c r="C4273" s="38" t="s">
        <v>14065</v>
      </c>
      <c r="D4273" s="38" t="s">
        <v>2578</v>
      </c>
      <c r="E4273" s="43" t="s">
        <v>14066</v>
      </c>
      <c r="F4273" s="38" t="s">
        <v>12173</v>
      </c>
      <c r="G4273" s="38" t="s">
        <v>48</v>
      </c>
      <c r="H4273" s="38" t="s">
        <v>2786</v>
      </c>
      <c r="I4273" s="38" t="s">
        <v>13341</v>
      </c>
      <c r="J4273" s="38">
        <f t="shared" si="66"/>
        <v>2014.8819999999996</v>
      </c>
      <c r="K4273" s="44">
        <v>1382.9449</v>
      </c>
      <c r="L4273" s="38" t="s">
        <v>12292</v>
      </c>
      <c r="M4273" s="38" t="s">
        <v>48</v>
      </c>
      <c r="N4273" s="38" t="s">
        <v>2963</v>
      </c>
      <c r="O4273" s="38" t="s">
        <v>13983</v>
      </c>
      <c r="P4273" s="38">
        <v>0</v>
      </c>
    </row>
    <row r="4274" spans="1:16" x14ac:dyDescent="0.3">
      <c r="A4274" s="38">
        <v>20141103.5</v>
      </c>
      <c r="B4274" s="38">
        <v>2456965</v>
      </c>
      <c r="C4274" s="38" t="s">
        <v>14067</v>
      </c>
      <c r="D4274" s="38" t="s">
        <v>2319</v>
      </c>
      <c r="E4274" s="43" t="s">
        <v>14068</v>
      </c>
      <c r="F4274" s="38" t="s">
        <v>12168</v>
      </c>
      <c r="G4274" s="38" t="s">
        <v>48</v>
      </c>
      <c r="H4274" s="38" t="s">
        <v>14069</v>
      </c>
      <c r="I4274" s="38" t="s">
        <v>13373</v>
      </c>
      <c r="J4274" s="38">
        <f t="shared" si="66"/>
        <v>2014.8827999999994</v>
      </c>
      <c r="K4274" s="44">
        <v>1383.5746999999999</v>
      </c>
      <c r="L4274" s="38" t="s">
        <v>14070</v>
      </c>
      <c r="M4274" s="38" t="s">
        <v>48</v>
      </c>
      <c r="N4274" s="38" t="s">
        <v>14071</v>
      </c>
      <c r="O4274" s="38" t="s">
        <v>14072</v>
      </c>
      <c r="P4274" s="38">
        <v>0</v>
      </c>
    </row>
    <row r="4275" spans="1:16" x14ac:dyDescent="0.3">
      <c r="A4275" s="38">
        <v>20141104.5</v>
      </c>
      <c r="B4275" s="38">
        <v>2456966</v>
      </c>
      <c r="C4275" s="38" t="s">
        <v>14073</v>
      </c>
      <c r="D4275" s="38" t="s">
        <v>14074</v>
      </c>
      <c r="E4275" s="43" t="s">
        <v>14075</v>
      </c>
      <c r="F4275" s="38" t="s">
        <v>12173</v>
      </c>
      <c r="G4275" s="38" t="s">
        <v>48</v>
      </c>
      <c r="H4275" s="38" t="s">
        <v>1927</v>
      </c>
      <c r="I4275" s="38" t="s">
        <v>13228</v>
      </c>
      <c r="J4275" s="38">
        <f t="shared" si="66"/>
        <v>2014.8835999999992</v>
      </c>
      <c r="K4275" s="44">
        <v>1384.3717999999999</v>
      </c>
      <c r="L4275" s="38" t="s">
        <v>11953</v>
      </c>
      <c r="M4275" s="38" t="s">
        <v>48</v>
      </c>
      <c r="N4275" s="38" t="s">
        <v>14076</v>
      </c>
      <c r="O4275" s="38" t="s">
        <v>14077</v>
      </c>
      <c r="P4275" s="38">
        <v>0</v>
      </c>
    </row>
    <row r="4276" spans="1:16" x14ac:dyDescent="0.3">
      <c r="A4276" s="38">
        <v>20141105.5</v>
      </c>
      <c r="B4276" s="38">
        <v>2456967</v>
      </c>
      <c r="C4276" s="38" t="s">
        <v>14078</v>
      </c>
      <c r="D4276" s="38" t="s">
        <v>14079</v>
      </c>
      <c r="E4276" s="43" t="s">
        <v>14080</v>
      </c>
      <c r="F4276" s="38" t="s">
        <v>12173</v>
      </c>
      <c r="G4276" s="38" t="s">
        <v>48</v>
      </c>
      <c r="H4276" s="38" t="s">
        <v>14081</v>
      </c>
      <c r="I4276" s="38" t="s">
        <v>13258</v>
      </c>
      <c r="J4276" s="38">
        <f t="shared" si="66"/>
        <v>2014.8844000000008</v>
      </c>
      <c r="K4276" s="44">
        <v>1385.1201000000001</v>
      </c>
      <c r="L4276" s="38" t="s">
        <v>14082</v>
      </c>
      <c r="M4276" s="38" t="s">
        <v>48</v>
      </c>
      <c r="N4276" s="38" t="s">
        <v>14083</v>
      </c>
      <c r="O4276" s="38" t="s">
        <v>14084</v>
      </c>
      <c r="P4276" s="38">
        <v>0</v>
      </c>
    </row>
    <row r="4277" spans="1:16" x14ac:dyDescent="0.3">
      <c r="A4277" s="38">
        <v>20141106.5</v>
      </c>
      <c r="B4277" s="38">
        <v>2456968</v>
      </c>
      <c r="C4277" s="38" t="s">
        <v>14085</v>
      </c>
      <c r="D4277" s="38" t="s">
        <v>13741</v>
      </c>
      <c r="E4277" s="43" t="s">
        <v>14086</v>
      </c>
      <c r="F4277" s="38" t="s">
        <v>12173</v>
      </c>
      <c r="G4277" s="38" t="s">
        <v>48</v>
      </c>
      <c r="H4277" s="38" t="s">
        <v>6412</v>
      </c>
      <c r="I4277" s="38" t="s">
        <v>13341</v>
      </c>
      <c r="J4277" s="38">
        <f t="shared" si="66"/>
        <v>2014.8852000000006</v>
      </c>
      <c r="K4277" s="44">
        <v>1385.9018000000001</v>
      </c>
      <c r="L4277" s="38" t="s">
        <v>13567</v>
      </c>
      <c r="M4277" s="38" t="s">
        <v>48</v>
      </c>
      <c r="N4277" s="38" t="s">
        <v>6030</v>
      </c>
      <c r="O4277" s="38" t="s">
        <v>14087</v>
      </c>
      <c r="P4277" s="38">
        <v>0</v>
      </c>
    </row>
    <row r="4278" spans="1:16" x14ac:dyDescent="0.3">
      <c r="A4278" s="38">
        <v>20141107.5</v>
      </c>
      <c r="B4278" s="38">
        <v>2456969</v>
      </c>
      <c r="C4278" s="38" t="s">
        <v>14088</v>
      </c>
      <c r="D4278" s="38" t="s">
        <v>2809</v>
      </c>
      <c r="E4278" s="43" t="s">
        <v>14089</v>
      </c>
      <c r="F4278" s="38" t="s">
        <v>12173</v>
      </c>
      <c r="G4278" s="38" t="s">
        <v>48</v>
      </c>
      <c r="H4278" s="38" t="s">
        <v>14090</v>
      </c>
      <c r="I4278" s="38" t="s">
        <v>12216</v>
      </c>
      <c r="J4278" s="38">
        <f t="shared" si="66"/>
        <v>2014.8860000000004</v>
      </c>
      <c r="K4278" s="44">
        <v>1386.5238999999999</v>
      </c>
      <c r="L4278" s="38" t="s">
        <v>12106</v>
      </c>
      <c r="M4278" s="38" t="s">
        <v>48</v>
      </c>
      <c r="N4278" s="38" t="s">
        <v>12400</v>
      </c>
      <c r="O4278" s="38" t="s">
        <v>12586</v>
      </c>
      <c r="P4278" s="38">
        <v>0</v>
      </c>
    </row>
    <row r="4279" spans="1:16" x14ac:dyDescent="0.3">
      <c r="A4279" s="38">
        <v>20141108.5</v>
      </c>
      <c r="B4279" s="38">
        <v>2456970</v>
      </c>
      <c r="C4279" s="38" t="s">
        <v>14091</v>
      </c>
      <c r="D4279" s="38" t="s">
        <v>13365</v>
      </c>
      <c r="E4279" s="43" t="s">
        <v>14092</v>
      </c>
      <c r="F4279" s="38" t="s">
        <v>12168</v>
      </c>
      <c r="G4279" s="38" t="s">
        <v>48</v>
      </c>
      <c r="H4279" s="38" t="s">
        <v>11572</v>
      </c>
      <c r="I4279" s="38" t="s">
        <v>13228</v>
      </c>
      <c r="J4279" s="38">
        <f t="shared" si="66"/>
        <v>2014.8868000000002</v>
      </c>
      <c r="K4279" s="44">
        <v>1387.1204</v>
      </c>
      <c r="L4279" s="38" t="s">
        <v>12686</v>
      </c>
      <c r="M4279" s="38" t="s">
        <v>48</v>
      </c>
      <c r="N4279" s="38" t="s">
        <v>5868</v>
      </c>
      <c r="O4279" s="38" t="s">
        <v>12567</v>
      </c>
      <c r="P4279" s="38">
        <v>0</v>
      </c>
    </row>
    <row r="4280" spans="1:16" x14ac:dyDescent="0.3">
      <c r="A4280" s="38">
        <v>20141109.5</v>
      </c>
      <c r="B4280" s="38">
        <v>2456971</v>
      </c>
      <c r="C4280" s="38" t="s">
        <v>14093</v>
      </c>
      <c r="D4280" s="38" t="s">
        <v>14094</v>
      </c>
      <c r="E4280" s="43" t="s">
        <v>14095</v>
      </c>
      <c r="F4280" s="38" t="s">
        <v>12168</v>
      </c>
      <c r="G4280" s="38" t="s">
        <v>48</v>
      </c>
      <c r="H4280" s="38" t="s">
        <v>923</v>
      </c>
      <c r="I4280" s="38" t="s">
        <v>13466</v>
      </c>
      <c r="J4280" s="38">
        <f t="shared" si="66"/>
        <v>2014.8876</v>
      </c>
      <c r="K4280" s="44">
        <v>1387.81</v>
      </c>
      <c r="L4280" s="38" t="s">
        <v>13917</v>
      </c>
      <c r="M4280" s="38" t="s">
        <v>48</v>
      </c>
      <c r="N4280" s="38" t="s">
        <v>8109</v>
      </c>
      <c r="O4280" s="38" t="s">
        <v>13320</v>
      </c>
      <c r="P4280" s="38">
        <v>0</v>
      </c>
    </row>
    <row r="4281" spans="1:16" x14ac:dyDescent="0.3">
      <c r="A4281" s="38">
        <v>20141110.5</v>
      </c>
      <c r="B4281" s="38">
        <v>2456972</v>
      </c>
      <c r="C4281" s="38" t="s">
        <v>14096</v>
      </c>
      <c r="D4281" s="38" t="s">
        <v>14097</v>
      </c>
      <c r="E4281" s="43" t="s">
        <v>14098</v>
      </c>
      <c r="F4281" s="38" t="s">
        <v>12168</v>
      </c>
      <c r="G4281" s="38" t="s">
        <v>48</v>
      </c>
      <c r="H4281" s="38" t="s">
        <v>4017</v>
      </c>
      <c r="I4281" s="38" t="s">
        <v>13341</v>
      </c>
      <c r="J4281" s="38">
        <f t="shared" si="66"/>
        <v>2014.8883999999998</v>
      </c>
      <c r="K4281" s="44">
        <v>1388.4902999999999</v>
      </c>
      <c r="L4281" s="38" t="s">
        <v>13794</v>
      </c>
      <c r="M4281" s="38" t="s">
        <v>48</v>
      </c>
      <c r="N4281" s="38" t="s">
        <v>8732</v>
      </c>
      <c r="O4281" s="38" t="s">
        <v>14099</v>
      </c>
      <c r="P4281" s="38">
        <v>0</v>
      </c>
    </row>
    <row r="4282" spans="1:16" x14ac:dyDescent="0.3">
      <c r="A4282" s="38">
        <v>20141111.5</v>
      </c>
      <c r="B4282" s="38">
        <v>2456973</v>
      </c>
      <c r="C4282" s="38" t="s">
        <v>14100</v>
      </c>
      <c r="D4282" s="38" t="s">
        <v>14101</v>
      </c>
      <c r="E4282" s="43" t="s">
        <v>14102</v>
      </c>
      <c r="F4282" s="38" t="s">
        <v>12168</v>
      </c>
      <c r="G4282" s="38" t="s">
        <v>48</v>
      </c>
      <c r="H4282" s="38" t="s">
        <v>3393</v>
      </c>
      <c r="I4282" s="38" t="s">
        <v>13373</v>
      </c>
      <c r="J4282" s="38">
        <f t="shared" si="66"/>
        <v>2014.8891999999996</v>
      </c>
      <c r="K4282" s="44">
        <v>1389.1104</v>
      </c>
      <c r="L4282" s="38" t="s">
        <v>12169</v>
      </c>
      <c r="M4282" s="38" t="s">
        <v>48</v>
      </c>
      <c r="N4282" s="38" t="s">
        <v>2986</v>
      </c>
      <c r="O4282" s="38" t="s">
        <v>12072</v>
      </c>
      <c r="P4282" s="38">
        <v>0</v>
      </c>
    </row>
    <row r="4283" spans="1:16" x14ac:dyDescent="0.3">
      <c r="A4283" s="38">
        <v>20141112.5</v>
      </c>
      <c r="B4283" s="38">
        <v>2456974</v>
      </c>
      <c r="C4283" s="38" t="s">
        <v>14103</v>
      </c>
      <c r="D4283" s="38" t="s">
        <v>14104</v>
      </c>
      <c r="E4283" s="43" t="s">
        <v>14105</v>
      </c>
      <c r="F4283" s="38" t="s">
        <v>12173</v>
      </c>
      <c r="G4283" s="38" t="s">
        <v>48</v>
      </c>
      <c r="H4283" s="38" t="s">
        <v>13643</v>
      </c>
      <c r="I4283" s="38" t="s">
        <v>13329</v>
      </c>
      <c r="J4283" s="38">
        <f t="shared" si="66"/>
        <v>2014.8899999999994</v>
      </c>
      <c r="K4283" s="44">
        <v>1389.7945999999999</v>
      </c>
      <c r="L4283" s="38" t="s">
        <v>13407</v>
      </c>
      <c r="M4283" s="38" t="s">
        <v>48</v>
      </c>
      <c r="N4283" s="38" t="s">
        <v>1427</v>
      </c>
      <c r="O4283" s="38" t="s">
        <v>14106</v>
      </c>
      <c r="P4283" s="38">
        <v>0</v>
      </c>
    </row>
    <row r="4284" spans="1:16" x14ac:dyDescent="0.3">
      <c r="A4284" s="38">
        <v>20141113.5</v>
      </c>
      <c r="B4284" s="38">
        <v>2456975</v>
      </c>
      <c r="C4284" s="38" t="s">
        <v>14107</v>
      </c>
      <c r="D4284" s="38" t="s">
        <v>3234</v>
      </c>
      <c r="E4284" s="43" t="s">
        <v>14108</v>
      </c>
      <c r="F4284" s="38" t="s">
        <v>11033</v>
      </c>
      <c r="G4284" s="38" t="s">
        <v>48</v>
      </c>
      <c r="H4284" s="38" t="s">
        <v>14109</v>
      </c>
      <c r="I4284" s="38" t="s">
        <v>14110</v>
      </c>
      <c r="J4284" s="38">
        <f t="shared" si="66"/>
        <v>2014.8907999999992</v>
      </c>
      <c r="K4284" s="44">
        <v>1390.8435999999999</v>
      </c>
      <c r="L4284" s="38" t="s">
        <v>13401</v>
      </c>
      <c r="M4284" s="38" t="s">
        <v>48</v>
      </c>
      <c r="N4284" s="38" t="s">
        <v>306</v>
      </c>
      <c r="O4284" s="38" t="s">
        <v>12493</v>
      </c>
      <c r="P4284" s="38">
        <v>0</v>
      </c>
    </row>
    <row r="4285" spans="1:16" x14ac:dyDescent="0.3">
      <c r="A4285" s="38">
        <v>20141114.5</v>
      </c>
      <c r="B4285" s="38">
        <v>2456976</v>
      </c>
      <c r="C4285" s="38" t="s">
        <v>14111</v>
      </c>
      <c r="D4285" s="38" t="s">
        <v>13409</v>
      </c>
      <c r="E4285" s="43" t="s">
        <v>14112</v>
      </c>
      <c r="F4285" s="38" t="s">
        <v>11033</v>
      </c>
      <c r="G4285" s="38" t="s">
        <v>48</v>
      </c>
      <c r="H4285" s="38" t="s">
        <v>14113</v>
      </c>
      <c r="I4285" s="38" t="s">
        <v>12189</v>
      </c>
      <c r="J4285" s="38">
        <f t="shared" si="66"/>
        <v>2014.8916000000008</v>
      </c>
      <c r="K4285" s="44">
        <v>1391.3879999999999</v>
      </c>
      <c r="L4285" s="38" t="s">
        <v>12278</v>
      </c>
      <c r="M4285" s="38" t="s">
        <v>48</v>
      </c>
      <c r="N4285" s="38" t="s">
        <v>8700</v>
      </c>
      <c r="O4285" s="38" t="s">
        <v>14114</v>
      </c>
      <c r="P4285" s="38">
        <v>0</v>
      </c>
    </row>
    <row r="4286" spans="1:16" x14ac:dyDescent="0.3">
      <c r="A4286" s="38">
        <v>20141115.5</v>
      </c>
      <c r="B4286" s="38">
        <v>2456977</v>
      </c>
      <c r="C4286" s="38" t="s">
        <v>14115</v>
      </c>
      <c r="D4286" s="38" t="s">
        <v>14116</v>
      </c>
      <c r="E4286" s="43" t="s">
        <v>14117</v>
      </c>
      <c r="F4286" s="38" t="s">
        <v>11033</v>
      </c>
      <c r="G4286" s="38" t="s">
        <v>48</v>
      </c>
      <c r="H4286" s="38" t="s">
        <v>14118</v>
      </c>
      <c r="I4286" s="38" t="s">
        <v>12221</v>
      </c>
      <c r="J4286" s="38">
        <f t="shared" si="66"/>
        <v>2014.8924000000006</v>
      </c>
      <c r="K4286" s="44">
        <v>1392.0241000000001</v>
      </c>
      <c r="L4286" s="38" t="s">
        <v>12341</v>
      </c>
      <c r="M4286" s="38" t="s">
        <v>48</v>
      </c>
      <c r="N4286" s="38" t="s">
        <v>5097</v>
      </c>
      <c r="O4286" s="38" t="s">
        <v>14119</v>
      </c>
      <c r="P4286" s="38">
        <v>0</v>
      </c>
    </row>
    <row r="4287" spans="1:16" x14ac:dyDescent="0.3">
      <c r="A4287" s="38">
        <v>20141116.5</v>
      </c>
      <c r="B4287" s="38">
        <v>2456978</v>
      </c>
      <c r="C4287" s="38" t="s">
        <v>14120</v>
      </c>
      <c r="D4287" s="38" t="s">
        <v>1257</v>
      </c>
      <c r="E4287" s="43" t="s">
        <v>14121</v>
      </c>
      <c r="F4287" s="38" t="s">
        <v>12183</v>
      </c>
      <c r="G4287" s="38" t="s">
        <v>48</v>
      </c>
      <c r="H4287" s="38" t="s">
        <v>3733</v>
      </c>
      <c r="I4287" s="38" t="s">
        <v>14122</v>
      </c>
      <c r="J4287" s="38">
        <f t="shared" si="66"/>
        <v>2014.8932000000004</v>
      </c>
      <c r="K4287" s="44">
        <v>1392.4274</v>
      </c>
      <c r="L4287" s="38" t="s">
        <v>1548</v>
      </c>
      <c r="M4287" s="38" t="s">
        <v>48</v>
      </c>
      <c r="N4287" s="38" t="s">
        <v>14123</v>
      </c>
      <c r="O4287" s="38" t="s">
        <v>14124</v>
      </c>
      <c r="P4287" s="38">
        <v>0</v>
      </c>
    </row>
    <row r="4288" spans="1:16" x14ac:dyDescent="0.3">
      <c r="A4288" s="38">
        <v>20141117.5</v>
      </c>
      <c r="B4288" s="38">
        <v>2456979</v>
      </c>
      <c r="C4288" s="38" t="s">
        <v>14125</v>
      </c>
      <c r="D4288" s="38" t="s">
        <v>6339</v>
      </c>
      <c r="E4288" s="43" t="s">
        <v>14126</v>
      </c>
      <c r="F4288" s="38" t="s">
        <v>12173</v>
      </c>
      <c r="G4288" s="38" t="s">
        <v>48</v>
      </c>
      <c r="H4288" s="38" t="s">
        <v>14127</v>
      </c>
      <c r="I4288" s="38" t="s">
        <v>14128</v>
      </c>
      <c r="J4288" s="38">
        <f t="shared" si="66"/>
        <v>2014.8940000000002</v>
      </c>
      <c r="K4288" s="44">
        <v>1392.6844000000001</v>
      </c>
      <c r="L4288" s="38" t="s">
        <v>12274</v>
      </c>
      <c r="M4288" s="38" t="s">
        <v>48</v>
      </c>
      <c r="N4288" s="38" t="s">
        <v>8353</v>
      </c>
      <c r="O4288" s="38" t="s">
        <v>14129</v>
      </c>
      <c r="P4288" s="38">
        <v>0</v>
      </c>
    </row>
    <row r="4289" spans="1:16" x14ac:dyDescent="0.3">
      <c r="A4289" s="38">
        <v>20141118.5</v>
      </c>
      <c r="B4289" s="38">
        <v>2456980</v>
      </c>
      <c r="C4289" s="38" t="s">
        <v>14130</v>
      </c>
      <c r="D4289" s="38" t="s">
        <v>6716</v>
      </c>
      <c r="E4289" s="43" t="s">
        <v>12538</v>
      </c>
      <c r="F4289" s="38" t="s">
        <v>12168</v>
      </c>
      <c r="G4289" s="38" t="s">
        <v>48</v>
      </c>
      <c r="H4289" s="38" t="s">
        <v>14131</v>
      </c>
      <c r="I4289" s="38" t="s">
        <v>13234</v>
      </c>
      <c r="J4289" s="38">
        <f t="shared" si="66"/>
        <v>2014.8948</v>
      </c>
      <c r="K4289" s="44">
        <v>1393.0265999999999</v>
      </c>
      <c r="L4289" s="38" t="s">
        <v>12511</v>
      </c>
      <c r="M4289" s="38" t="s">
        <v>48</v>
      </c>
      <c r="N4289" s="38" t="s">
        <v>4600</v>
      </c>
      <c r="O4289" s="38" t="s">
        <v>12023</v>
      </c>
      <c r="P4289" s="38">
        <v>0</v>
      </c>
    </row>
    <row r="4290" spans="1:16" x14ac:dyDescent="0.3">
      <c r="A4290" s="38">
        <v>20141119.5</v>
      </c>
      <c r="B4290" s="38">
        <v>2456981</v>
      </c>
      <c r="C4290" s="38" t="s">
        <v>14132</v>
      </c>
      <c r="D4290" s="38" t="s">
        <v>14133</v>
      </c>
      <c r="E4290" s="43" t="s">
        <v>14134</v>
      </c>
      <c r="F4290" s="38" t="s">
        <v>12168</v>
      </c>
      <c r="G4290" s="38" t="s">
        <v>48</v>
      </c>
      <c r="H4290" s="38" t="s">
        <v>14135</v>
      </c>
      <c r="I4290" s="38" t="s">
        <v>13258</v>
      </c>
      <c r="J4290" s="38">
        <f t="shared" si="66"/>
        <v>2014.8955999999998</v>
      </c>
      <c r="K4290" s="44">
        <v>1393.2967000000001</v>
      </c>
      <c r="L4290" s="38" t="s">
        <v>14136</v>
      </c>
      <c r="M4290" s="38" t="s">
        <v>48</v>
      </c>
      <c r="N4290" s="38" t="s">
        <v>14137</v>
      </c>
      <c r="O4290" s="38" t="s">
        <v>14138</v>
      </c>
      <c r="P4290" s="38">
        <v>0</v>
      </c>
    </row>
    <row r="4291" spans="1:16" x14ac:dyDescent="0.3">
      <c r="A4291" s="38">
        <v>20141120.5</v>
      </c>
      <c r="B4291" s="38">
        <v>2456982</v>
      </c>
      <c r="C4291" s="38" t="s">
        <v>14139</v>
      </c>
      <c r="D4291" s="38" t="s">
        <v>14140</v>
      </c>
      <c r="E4291" s="43" t="s">
        <v>14141</v>
      </c>
      <c r="F4291" s="38" t="s">
        <v>12168</v>
      </c>
      <c r="G4291" s="38" t="s">
        <v>48</v>
      </c>
      <c r="H4291" s="38" t="s">
        <v>14142</v>
      </c>
      <c r="I4291" s="38" t="s">
        <v>12242</v>
      </c>
      <c r="J4291" s="38">
        <f t="shared" si="66"/>
        <v>2014.8963999999996</v>
      </c>
      <c r="K4291" s="44">
        <v>1393.9347</v>
      </c>
      <c r="L4291" s="38" t="s">
        <v>14143</v>
      </c>
      <c r="M4291" s="38" t="s">
        <v>48</v>
      </c>
      <c r="N4291" s="38" t="s">
        <v>14144</v>
      </c>
      <c r="O4291" s="38" t="s">
        <v>14119</v>
      </c>
      <c r="P4291" s="38">
        <v>0</v>
      </c>
    </row>
    <row r="4292" spans="1:16" x14ac:dyDescent="0.3">
      <c r="A4292" s="38">
        <v>20141121.5</v>
      </c>
      <c r="B4292" s="38">
        <v>2456983</v>
      </c>
      <c r="C4292" s="38" t="s">
        <v>14145</v>
      </c>
      <c r="D4292" s="38" t="s">
        <v>14146</v>
      </c>
      <c r="E4292" s="43" t="s">
        <v>14147</v>
      </c>
      <c r="F4292" s="38" t="s">
        <v>12173</v>
      </c>
      <c r="G4292" s="38" t="s">
        <v>48</v>
      </c>
      <c r="H4292" s="38" t="s">
        <v>14148</v>
      </c>
      <c r="I4292" s="38" t="s">
        <v>12177</v>
      </c>
      <c r="J4292" s="38">
        <f t="shared" si="66"/>
        <v>2014.8971999999994</v>
      </c>
      <c r="K4292" s="44">
        <v>1395.0078000000001</v>
      </c>
      <c r="L4292" s="38" t="s">
        <v>14149</v>
      </c>
      <c r="M4292" s="38" t="s">
        <v>48</v>
      </c>
      <c r="N4292" s="38" t="s">
        <v>14150</v>
      </c>
      <c r="O4292" s="38" t="s">
        <v>12788</v>
      </c>
      <c r="P4292" s="38">
        <v>0</v>
      </c>
    </row>
    <row r="4293" spans="1:16" x14ac:dyDescent="0.3">
      <c r="A4293" s="38">
        <v>20141122.5</v>
      </c>
      <c r="B4293" s="38">
        <v>2456984</v>
      </c>
      <c r="C4293" s="38" t="s">
        <v>14151</v>
      </c>
      <c r="D4293" s="38" t="s">
        <v>55</v>
      </c>
      <c r="E4293" s="43" t="s">
        <v>14152</v>
      </c>
      <c r="F4293" s="38" t="s">
        <v>12173</v>
      </c>
      <c r="G4293" s="38" t="s">
        <v>48</v>
      </c>
      <c r="H4293" s="38" t="s">
        <v>56</v>
      </c>
      <c r="I4293" s="38" t="s">
        <v>12173</v>
      </c>
      <c r="J4293" s="38">
        <f t="shared" si="66"/>
        <v>2014.8979999999992</v>
      </c>
      <c r="K4293" s="44">
        <v>1395.1034</v>
      </c>
      <c r="L4293" s="38" t="s">
        <v>14149</v>
      </c>
      <c r="M4293" s="38" t="s">
        <v>48</v>
      </c>
      <c r="N4293" s="38" t="s">
        <v>56</v>
      </c>
      <c r="O4293" s="38" t="s">
        <v>14149</v>
      </c>
      <c r="P4293" s="38">
        <v>0</v>
      </c>
    </row>
    <row r="4294" spans="1:16" x14ac:dyDescent="0.3">
      <c r="A4294" s="38">
        <v>20141123.5</v>
      </c>
      <c r="B4294" s="38">
        <v>2456985</v>
      </c>
      <c r="C4294" s="38" t="s">
        <v>14153</v>
      </c>
      <c r="D4294" s="38" t="s">
        <v>14154</v>
      </c>
      <c r="E4294" s="43" t="s">
        <v>14155</v>
      </c>
      <c r="F4294" s="38" t="s">
        <v>12173</v>
      </c>
      <c r="G4294" s="38" t="s">
        <v>48</v>
      </c>
      <c r="H4294" s="38" t="s">
        <v>6423</v>
      </c>
      <c r="I4294" s="38" t="s">
        <v>12252</v>
      </c>
      <c r="J4294" s="38">
        <f t="shared" ref="J4294:J4357" si="67">INT(A4294/10000)+8*(A4294/10000-INT(A4294/10000))</f>
        <v>2014.8988000000008</v>
      </c>
      <c r="K4294" s="44">
        <v>1396.0981999999999</v>
      </c>
      <c r="L4294" s="38" t="s">
        <v>13661</v>
      </c>
      <c r="M4294" s="38" t="s">
        <v>48</v>
      </c>
      <c r="N4294" s="38" t="s">
        <v>5150</v>
      </c>
      <c r="O4294" s="38" t="s">
        <v>14156</v>
      </c>
      <c r="P4294" s="38">
        <v>0</v>
      </c>
    </row>
    <row r="4295" spans="1:16" x14ac:dyDescent="0.3">
      <c r="A4295" s="38">
        <v>20141124.5</v>
      </c>
      <c r="B4295" s="38">
        <v>2456986</v>
      </c>
      <c r="C4295" s="38" t="s">
        <v>14157</v>
      </c>
      <c r="D4295" s="38" t="s">
        <v>453</v>
      </c>
      <c r="E4295" s="43" t="s">
        <v>14158</v>
      </c>
      <c r="F4295" s="38" t="s">
        <v>12173</v>
      </c>
      <c r="G4295" s="38" t="s">
        <v>48</v>
      </c>
      <c r="H4295" s="38" t="s">
        <v>8880</v>
      </c>
      <c r="I4295" s="38" t="s">
        <v>13271</v>
      </c>
      <c r="J4295" s="38">
        <f t="shared" si="67"/>
        <v>2014.8996000000006</v>
      </c>
      <c r="K4295" s="44">
        <v>1396.5372</v>
      </c>
      <c r="L4295" s="38" t="s">
        <v>12298</v>
      </c>
      <c r="M4295" s="38" t="s">
        <v>48</v>
      </c>
      <c r="N4295" s="38" t="s">
        <v>14159</v>
      </c>
      <c r="O4295" s="38" t="s">
        <v>14160</v>
      </c>
      <c r="P4295" s="38">
        <v>0</v>
      </c>
    </row>
    <row r="4296" spans="1:16" x14ac:dyDescent="0.3">
      <c r="A4296" s="38">
        <v>20141125.5</v>
      </c>
      <c r="B4296" s="38">
        <v>2456987</v>
      </c>
      <c r="C4296" s="38" t="s">
        <v>14161</v>
      </c>
      <c r="D4296" s="38" t="s">
        <v>13912</v>
      </c>
      <c r="E4296" s="43" t="s">
        <v>1435</v>
      </c>
      <c r="F4296" s="38" t="s">
        <v>12177</v>
      </c>
      <c r="G4296" s="38" t="s">
        <v>48</v>
      </c>
      <c r="H4296" s="38" t="s">
        <v>14162</v>
      </c>
      <c r="I4296" s="38" t="s">
        <v>12696</v>
      </c>
      <c r="J4296" s="38">
        <f t="shared" si="67"/>
        <v>2014.9004000000004</v>
      </c>
      <c r="K4296" s="44">
        <v>1397.0881999999999</v>
      </c>
      <c r="L4296" s="38" t="s">
        <v>12436</v>
      </c>
      <c r="M4296" s="38" t="s">
        <v>48</v>
      </c>
      <c r="N4296" s="38" t="s">
        <v>6134</v>
      </c>
      <c r="O4296" s="38" t="s">
        <v>14163</v>
      </c>
      <c r="P4296" s="38">
        <v>0</v>
      </c>
    </row>
    <row r="4297" spans="1:16" x14ac:dyDescent="0.3">
      <c r="A4297" s="38">
        <v>20141126.5</v>
      </c>
      <c r="B4297" s="38">
        <v>2456988</v>
      </c>
      <c r="C4297" s="38" t="s">
        <v>14164</v>
      </c>
      <c r="D4297" s="38" t="s">
        <v>5938</v>
      </c>
      <c r="E4297" s="43" t="s">
        <v>14165</v>
      </c>
      <c r="F4297" s="38" t="s">
        <v>12177</v>
      </c>
      <c r="G4297" s="38" t="s">
        <v>48</v>
      </c>
      <c r="H4297" s="38" t="s">
        <v>6263</v>
      </c>
      <c r="I4297" s="38" t="s">
        <v>13341</v>
      </c>
      <c r="J4297" s="38">
        <f t="shared" si="67"/>
        <v>2014.9012000000002</v>
      </c>
      <c r="K4297" s="44">
        <v>1397.5373999999999</v>
      </c>
      <c r="L4297" s="38" t="s">
        <v>12353</v>
      </c>
      <c r="M4297" s="38" t="s">
        <v>48</v>
      </c>
      <c r="N4297" s="38" t="s">
        <v>3711</v>
      </c>
      <c r="O4297" s="38" t="s">
        <v>14166</v>
      </c>
      <c r="P4297" s="38">
        <v>0</v>
      </c>
    </row>
    <row r="4298" spans="1:16" x14ac:dyDescent="0.3">
      <c r="A4298" s="38">
        <v>20141127.5</v>
      </c>
      <c r="B4298" s="38">
        <v>2456989</v>
      </c>
      <c r="C4298" s="38" t="s">
        <v>14167</v>
      </c>
      <c r="D4298" s="38" t="s">
        <v>14168</v>
      </c>
      <c r="E4298" s="43" t="s">
        <v>12300</v>
      </c>
      <c r="F4298" s="38" t="s">
        <v>12177</v>
      </c>
      <c r="G4298" s="38" t="s">
        <v>48</v>
      </c>
      <c r="H4298" s="38" t="s">
        <v>1131</v>
      </c>
      <c r="I4298" s="38" t="s">
        <v>12216</v>
      </c>
      <c r="J4298" s="38">
        <f t="shared" si="67"/>
        <v>2014.902</v>
      </c>
      <c r="K4298" s="44">
        <v>1397.9888000000001</v>
      </c>
      <c r="L4298" s="38" t="s">
        <v>12313</v>
      </c>
      <c r="M4298" s="38" t="s">
        <v>48</v>
      </c>
      <c r="N4298" s="38" t="s">
        <v>14169</v>
      </c>
      <c r="O4298" s="38" t="s">
        <v>14170</v>
      </c>
      <c r="P4298" s="38">
        <v>0</v>
      </c>
    </row>
    <row r="4299" spans="1:16" x14ac:dyDescent="0.3">
      <c r="A4299" s="38">
        <v>20141128.5</v>
      </c>
      <c r="B4299" s="38">
        <v>2456990</v>
      </c>
      <c r="C4299" s="38" t="s">
        <v>14171</v>
      </c>
      <c r="D4299" s="38" t="s">
        <v>14172</v>
      </c>
      <c r="E4299" s="43" t="s">
        <v>13781</v>
      </c>
      <c r="F4299" s="38" t="s">
        <v>12173</v>
      </c>
      <c r="G4299" s="38" t="s">
        <v>48</v>
      </c>
      <c r="H4299" s="38" t="s">
        <v>4728</v>
      </c>
      <c r="I4299" s="38" t="s">
        <v>12204</v>
      </c>
      <c r="J4299" s="38">
        <f t="shared" si="67"/>
        <v>2014.9027999999998</v>
      </c>
      <c r="K4299" s="44">
        <v>1398.4371000000001</v>
      </c>
      <c r="L4299" s="38" t="s">
        <v>14173</v>
      </c>
      <c r="M4299" s="38" t="s">
        <v>48</v>
      </c>
      <c r="N4299" s="38" t="s">
        <v>3282</v>
      </c>
      <c r="O4299" s="38" t="s">
        <v>12586</v>
      </c>
      <c r="P4299" s="38">
        <v>0</v>
      </c>
    </row>
    <row r="4300" spans="1:16" x14ac:dyDescent="0.3">
      <c r="A4300" s="38">
        <v>20141129.5</v>
      </c>
      <c r="B4300" s="38">
        <v>2456991</v>
      </c>
      <c r="C4300" s="38" t="s">
        <v>14174</v>
      </c>
      <c r="D4300" s="38" t="s">
        <v>14175</v>
      </c>
      <c r="E4300" s="43" t="s">
        <v>14176</v>
      </c>
      <c r="F4300" s="38" t="s">
        <v>12173</v>
      </c>
      <c r="G4300" s="38" t="s">
        <v>48</v>
      </c>
      <c r="H4300" s="38" t="s">
        <v>12048</v>
      </c>
      <c r="I4300" s="38" t="s">
        <v>13221</v>
      </c>
      <c r="J4300" s="38">
        <f t="shared" si="67"/>
        <v>2014.9035999999996</v>
      </c>
      <c r="K4300" s="44">
        <v>1398.8405</v>
      </c>
      <c r="L4300" s="38" t="s">
        <v>12623</v>
      </c>
      <c r="M4300" s="38" t="s">
        <v>48</v>
      </c>
      <c r="N4300" s="38" t="s">
        <v>157</v>
      </c>
      <c r="O4300" s="38" t="s">
        <v>14099</v>
      </c>
      <c r="P4300" s="38">
        <v>0</v>
      </c>
    </row>
    <row r="4301" spans="1:16" x14ac:dyDescent="0.3">
      <c r="A4301" s="38">
        <v>20141130.5</v>
      </c>
      <c r="B4301" s="38">
        <v>2456992</v>
      </c>
      <c r="C4301" s="38" t="s">
        <v>14177</v>
      </c>
      <c r="D4301" s="38" t="s">
        <v>14178</v>
      </c>
      <c r="E4301" s="43" t="s">
        <v>14179</v>
      </c>
      <c r="F4301" s="38" t="s">
        <v>12173</v>
      </c>
      <c r="G4301" s="38" t="s">
        <v>48</v>
      </c>
      <c r="H4301" s="38" t="s">
        <v>5518</v>
      </c>
      <c r="I4301" s="38" t="s">
        <v>13798</v>
      </c>
      <c r="J4301" s="38">
        <f t="shared" si="67"/>
        <v>2014.9043999999994</v>
      </c>
      <c r="K4301" s="44">
        <v>1399.3006</v>
      </c>
      <c r="L4301" s="38" t="s">
        <v>12239</v>
      </c>
      <c r="M4301" s="38" t="s">
        <v>48</v>
      </c>
      <c r="N4301" s="38" t="s">
        <v>13793</v>
      </c>
      <c r="O4301" s="38" t="s">
        <v>13307</v>
      </c>
      <c r="P4301" s="38">
        <v>0</v>
      </c>
    </row>
    <row r="4302" spans="1:16" x14ac:dyDescent="0.3">
      <c r="A4302" s="38">
        <v>20141201.5</v>
      </c>
      <c r="B4302" s="38">
        <v>2456993</v>
      </c>
      <c r="C4302" s="38" t="s">
        <v>14180</v>
      </c>
      <c r="D4302" s="38" t="s">
        <v>4635</v>
      </c>
      <c r="E4302" s="43" t="s">
        <v>14181</v>
      </c>
      <c r="F4302" s="38" t="s">
        <v>12173</v>
      </c>
      <c r="G4302" s="38" t="s">
        <v>48</v>
      </c>
      <c r="H4302" s="38" t="s">
        <v>60</v>
      </c>
      <c r="I4302" s="38" t="s">
        <v>13228</v>
      </c>
      <c r="J4302" s="38">
        <f t="shared" si="67"/>
        <v>2014.9611999999997</v>
      </c>
      <c r="K4302" s="44">
        <v>1399.8112000000001</v>
      </c>
      <c r="L4302" s="38" t="s">
        <v>12124</v>
      </c>
      <c r="M4302" s="38" t="s">
        <v>48</v>
      </c>
      <c r="N4302" s="38" t="s">
        <v>4174</v>
      </c>
      <c r="O4302" s="38" t="s">
        <v>14182</v>
      </c>
      <c r="P4302" s="38">
        <v>0</v>
      </c>
    </row>
    <row r="4303" spans="1:16" x14ac:dyDescent="0.3">
      <c r="A4303" s="38">
        <v>20141202.5</v>
      </c>
      <c r="B4303" s="38">
        <v>2456994</v>
      </c>
      <c r="C4303" s="38" t="s">
        <v>14183</v>
      </c>
      <c r="D4303" s="38" t="s">
        <v>14184</v>
      </c>
      <c r="E4303" s="43" t="s">
        <v>14185</v>
      </c>
      <c r="F4303" s="38" t="s">
        <v>12173</v>
      </c>
      <c r="G4303" s="38" t="s">
        <v>48</v>
      </c>
      <c r="H4303" s="38" t="s">
        <v>7026</v>
      </c>
      <c r="I4303" s="38" t="s">
        <v>13898</v>
      </c>
      <c r="J4303" s="38">
        <f t="shared" si="67"/>
        <v>2014.9619999999995</v>
      </c>
      <c r="K4303" s="44">
        <v>1400.2621999999999</v>
      </c>
      <c r="L4303" s="38" t="s">
        <v>12115</v>
      </c>
      <c r="M4303" s="38" t="s">
        <v>48</v>
      </c>
      <c r="N4303" s="38" t="s">
        <v>6829</v>
      </c>
      <c r="O4303" s="38" t="s">
        <v>14186</v>
      </c>
      <c r="P4303" s="38">
        <v>0</v>
      </c>
    </row>
    <row r="4304" spans="1:16" x14ac:dyDescent="0.3">
      <c r="A4304" s="38">
        <v>20141203.5</v>
      </c>
      <c r="B4304" s="38">
        <v>2456995</v>
      </c>
      <c r="C4304" s="38" t="s">
        <v>14187</v>
      </c>
      <c r="D4304" s="38" t="s">
        <v>14188</v>
      </c>
      <c r="E4304" s="43" t="s">
        <v>14189</v>
      </c>
      <c r="F4304" s="38" t="s">
        <v>12173</v>
      </c>
      <c r="G4304" s="38" t="s">
        <v>48</v>
      </c>
      <c r="H4304" s="38" t="s">
        <v>9198</v>
      </c>
      <c r="I4304" s="38" t="s">
        <v>13271</v>
      </c>
      <c r="J4304" s="38">
        <f t="shared" si="67"/>
        <v>2014.9627999999993</v>
      </c>
      <c r="K4304" s="44">
        <v>1400.8127999999999</v>
      </c>
      <c r="L4304" s="38" t="s">
        <v>14190</v>
      </c>
      <c r="M4304" s="38" t="s">
        <v>48</v>
      </c>
      <c r="N4304" s="38" t="s">
        <v>4574</v>
      </c>
      <c r="O4304" s="38" t="s">
        <v>14163</v>
      </c>
      <c r="P4304" s="38">
        <v>0</v>
      </c>
    </row>
    <row r="4305" spans="1:16" x14ac:dyDescent="0.3">
      <c r="A4305" s="38">
        <v>20141204.5</v>
      </c>
      <c r="B4305" s="38">
        <v>2456996</v>
      </c>
      <c r="C4305" s="38" t="s">
        <v>14191</v>
      </c>
      <c r="D4305" s="38" t="s">
        <v>1398</v>
      </c>
      <c r="E4305" s="43" t="s">
        <v>14192</v>
      </c>
      <c r="F4305" s="38" t="s">
        <v>12177</v>
      </c>
      <c r="G4305" s="38" t="s">
        <v>48</v>
      </c>
      <c r="H4305" s="38" t="s">
        <v>14193</v>
      </c>
      <c r="I4305" s="38" t="s">
        <v>13128</v>
      </c>
      <c r="J4305" s="38">
        <f t="shared" si="67"/>
        <v>2014.9635999999991</v>
      </c>
      <c r="K4305" s="44">
        <v>1401.4326000000001</v>
      </c>
      <c r="L4305" s="38" t="s">
        <v>12447</v>
      </c>
      <c r="M4305" s="38" t="s">
        <v>48</v>
      </c>
      <c r="N4305" s="38" t="s">
        <v>1431</v>
      </c>
      <c r="O4305" s="38" t="s">
        <v>14194</v>
      </c>
      <c r="P4305" s="38">
        <v>0</v>
      </c>
    </row>
    <row r="4306" spans="1:16" x14ac:dyDescent="0.3">
      <c r="A4306" s="38">
        <v>20141205.5</v>
      </c>
      <c r="B4306" s="38">
        <v>2456997</v>
      </c>
      <c r="C4306" s="38" t="s">
        <v>14195</v>
      </c>
      <c r="D4306" s="38" t="s">
        <v>352</v>
      </c>
      <c r="E4306" s="43" t="s">
        <v>11914</v>
      </c>
      <c r="F4306" s="38" t="s">
        <v>12183</v>
      </c>
      <c r="G4306" s="38" t="s">
        <v>48</v>
      </c>
      <c r="H4306" s="38" t="s">
        <v>4532</v>
      </c>
      <c r="I4306" s="38" t="s">
        <v>12258</v>
      </c>
      <c r="J4306" s="38">
        <f t="shared" si="67"/>
        <v>2014.9644000000008</v>
      </c>
      <c r="K4306" s="44">
        <v>1402.0284999999999</v>
      </c>
      <c r="L4306" s="38" t="s">
        <v>12661</v>
      </c>
      <c r="M4306" s="38" t="s">
        <v>48</v>
      </c>
      <c r="N4306" s="38" t="s">
        <v>8096</v>
      </c>
      <c r="O4306" s="38" t="s">
        <v>13968</v>
      </c>
      <c r="P4306" s="38">
        <v>0</v>
      </c>
    </row>
    <row r="4307" spans="1:16" x14ac:dyDescent="0.3">
      <c r="A4307" s="38">
        <v>20141206.5</v>
      </c>
      <c r="B4307" s="38">
        <v>2456998</v>
      </c>
      <c r="C4307" s="38" t="s">
        <v>14196</v>
      </c>
      <c r="D4307" s="38" t="s">
        <v>2540</v>
      </c>
      <c r="E4307" s="43" t="s">
        <v>14197</v>
      </c>
      <c r="F4307" s="38" t="s">
        <v>12183</v>
      </c>
      <c r="G4307" s="38" t="s">
        <v>48</v>
      </c>
      <c r="H4307" s="38" t="s">
        <v>14198</v>
      </c>
      <c r="I4307" s="38" t="s">
        <v>14199</v>
      </c>
      <c r="J4307" s="38">
        <f t="shared" si="67"/>
        <v>2014.9652000000006</v>
      </c>
      <c r="K4307" s="44">
        <v>1402.5259000000001</v>
      </c>
      <c r="L4307" s="38" t="s">
        <v>10920</v>
      </c>
      <c r="M4307" s="38" t="s">
        <v>48</v>
      </c>
      <c r="N4307" s="38" t="s">
        <v>6428</v>
      </c>
      <c r="O4307" s="38" t="s">
        <v>12469</v>
      </c>
      <c r="P4307" s="38">
        <v>0</v>
      </c>
    </row>
    <row r="4308" spans="1:16" x14ac:dyDescent="0.3">
      <c r="A4308" s="38">
        <v>20141207.5</v>
      </c>
      <c r="B4308" s="38">
        <v>2456999</v>
      </c>
      <c r="C4308" s="38" t="s">
        <v>14200</v>
      </c>
      <c r="D4308" s="38" t="s">
        <v>4392</v>
      </c>
      <c r="E4308" s="43" t="s">
        <v>14201</v>
      </c>
      <c r="F4308" s="38" t="s">
        <v>12183</v>
      </c>
      <c r="G4308" s="38" t="s">
        <v>48</v>
      </c>
      <c r="H4308" s="38" t="s">
        <v>6962</v>
      </c>
      <c r="I4308" s="38" t="s">
        <v>12252</v>
      </c>
      <c r="J4308" s="38">
        <f t="shared" si="67"/>
        <v>2014.9660000000003</v>
      </c>
      <c r="K4308" s="44">
        <v>1402.9439</v>
      </c>
      <c r="L4308" s="38" t="s">
        <v>14124</v>
      </c>
      <c r="M4308" s="38" t="s">
        <v>48</v>
      </c>
      <c r="N4308" s="38" t="s">
        <v>7522</v>
      </c>
      <c r="O4308" s="38" t="s">
        <v>12513</v>
      </c>
      <c r="P4308" s="38">
        <v>0</v>
      </c>
    </row>
    <row r="4309" spans="1:16" x14ac:dyDescent="0.3">
      <c r="A4309" s="38">
        <v>20141208.5</v>
      </c>
      <c r="B4309" s="38">
        <v>2457000</v>
      </c>
      <c r="C4309" s="38" t="s">
        <v>14202</v>
      </c>
      <c r="D4309" s="38" t="s">
        <v>10544</v>
      </c>
      <c r="E4309" s="43" t="s">
        <v>14203</v>
      </c>
      <c r="F4309" s="38" t="s">
        <v>12273</v>
      </c>
      <c r="G4309" s="38" t="s">
        <v>48</v>
      </c>
      <c r="H4309" s="38" t="s">
        <v>3749</v>
      </c>
      <c r="I4309" s="38" t="s">
        <v>13798</v>
      </c>
      <c r="J4309" s="38">
        <f t="shared" si="67"/>
        <v>2014.9668000000001</v>
      </c>
      <c r="K4309" s="44">
        <v>1403.3300999999999</v>
      </c>
      <c r="L4309" s="38" t="s">
        <v>12129</v>
      </c>
      <c r="M4309" s="38" t="s">
        <v>48</v>
      </c>
      <c r="N4309" s="38" t="s">
        <v>4841</v>
      </c>
      <c r="O4309" s="38" t="s">
        <v>14204</v>
      </c>
      <c r="P4309" s="38">
        <v>0</v>
      </c>
    </row>
    <row r="4310" spans="1:16" x14ac:dyDescent="0.3">
      <c r="A4310" s="38">
        <v>20141209.5</v>
      </c>
      <c r="B4310" s="38">
        <v>2457001</v>
      </c>
      <c r="C4310" s="38" t="s">
        <v>14205</v>
      </c>
      <c r="D4310" s="38" t="s">
        <v>13456</v>
      </c>
      <c r="E4310" s="43" t="s">
        <v>14206</v>
      </c>
      <c r="F4310" s="38" t="s">
        <v>12273</v>
      </c>
      <c r="G4310" s="38" t="s">
        <v>48</v>
      </c>
      <c r="H4310" s="38" t="s">
        <v>3172</v>
      </c>
      <c r="I4310" s="38" t="s">
        <v>13898</v>
      </c>
      <c r="J4310" s="38">
        <f t="shared" si="67"/>
        <v>2014.9675999999999</v>
      </c>
      <c r="K4310" s="44">
        <v>1403.6606999999999</v>
      </c>
      <c r="L4310" s="38" t="s">
        <v>14207</v>
      </c>
      <c r="M4310" s="38" t="s">
        <v>48</v>
      </c>
      <c r="N4310" s="38" t="s">
        <v>14208</v>
      </c>
      <c r="O4310" s="38" t="s">
        <v>13297</v>
      </c>
      <c r="P4310" s="38">
        <v>0</v>
      </c>
    </row>
    <row r="4311" spans="1:16" x14ac:dyDescent="0.3">
      <c r="A4311" s="38">
        <v>20141210.5</v>
      </c>
      <c r="B4311" s="38">
        <v>2457002</v>
      </c>
      <c r="C4311" s="38" t="s">
        <v>14209</v>
      </c>
      <c r="D4311" s="38" t="s">
        <v>1534</v>
      </c>
      <c r="E4311" s="43" t="s">
        <v>14210</v>
      </c>
      <c r="F4311" s="38" t="s">
        <v>12273</v>
      </c>
      <c r="G4311" s="38" t="s">
        <v>48</v>
      </c>
      <c r="H4311" s="38" t="s">
        <v>14211</v>
      </c>
      <c r="I4311" s="38" t="s">
        <v>13279</v>
      </c>
      <c r="J4311" s="38">
        <f t="shared" si="67"/>
        <v>2014.9683999999997</v>
      </c>
      <c r="K4311" s="44">
        <v>1404.0712000000001</v>
      </c>
      <c r="L4311" s="38" t="s">
        <v>13886</v>
      </c>
      <c r="M4311" s="38" t="s">
        <v>48</v>
      </c>
      <c r="N4311" s="38" t="s">
        <v>4907</v>
      </c>
      <c r="O4311" s="38" t="s">
        <v>13902</v>
      </c>
      <c r="P4311" s="38">
        <v>0</v>
      </c>
    </row>
    <row r="4312" spans="1:16" x14ac:dyDescent="0.3">
      <c r="A4312" s="38">
        <v>20141211.5</v>
      </c>
      <c r="B4312" s="38">
        <v>2457003</v>
      </c>
      <c r="C4312" s="38" t="s">
        <v>14212</v>
      </c>
      <c r="D4312" s="38" t="s">
        <v>534</v>
      </c>
      <c r="E4312" s="43" t="s">
        <v>14213</v>
      </c>
      <c r="F4312" s="38" t="s">
        <v>12273</v>
      </c>
      <c r="G4312" s="38" t="s">
        <v>48</v>
      </c>
      <c r="H4312" s="38" t="s">
        <v>9333</v>
      </c>
      <c r="I4312" s="38" t="s">
        <v>13128</v>
      </c>
      <c r="J4312" s="38">
        <f t="shared" si="67"/>
        <v>2014.9691999999995</v>
      </c>
      <c r="K4312" s="44">
        <v>1404.4485999999999</v>
      </c>
      <c r="L4312" s="38" t="s">
        <v>12599</v>
      </c>
      <c r="M4312" s="38" t="s">
        <v>48</v>
      </c>
      <c r="N4312" s="38" t="s">
        <v>6247</v>
      </c>
      <c r="O4312" s="38" t="s">
        <v>12503</v>
      </c>
      <c r="P4312" s="38">
        <v>0</v>
      </c>
    </row>
    <row r="4313" spans="1:16" x14ac:dyDescent="0.3">
      <c r="A4313" s="38">
        <v>20141212.5</v>
      </c>
      <c r="B4313" s="38">
        <v>2457004</v>
      </c>
      <c r="C4313" s="38" t="s">
        <v>14214</v>
      </c>
      <c r="D4313" s="38" t="s">
        <v>1534</v>
      </c>
      <c r="E4313" s="43" t="s">
        <v>14215</v>
      </c>
      <c r="F4313" s="38" t="s">
        <v>12273</v>
      </c>
      <c r="G4313" s="38" t="s">
        <v>48</v>
      </c>
      <c r="H4313" s="38" t="s">
        <v>14216</v>
      </c>
      <c r="I4313" s="38" t="s">
        <v>13263</v>
      </c>
      <c r="J4313" s="38">
        <f t="shared" si="67"/>
        <v>2014.9699999999993</v>
      </c>
      <c r="K4313" s="44">
        <v>1404.7992999999999</v>
      </c>
      <c r="L4313" s="38" t="s">
        <v>14138</v>
      </c>
      <c r="M4313" s="38" t="s">
        <v>48</v>
      </c>
      <c r="N4313" s="38" t="s">
        <v>8339</v>
      </c>
      <c r="O4313" s="38" t="s">
        <v>14217</v>
      </c>
      <c r="P4313" s="38">
        <v>0</v>
      </c>
    </row>
    <row r="4314" spans="1:16" x14ac:dyDescent="0.3">
      <c r="A4314" s="38">
        <v>20141213.5</v>
      </c>
      <c r="B4314" s="38">
        <v>2457005</v>
      </c>
      <c r="C4314" s="38" t="s">
        <v>14218</v>
      </c>
      <c r="D4314" s="38" t="s">
        <v>14219</v>
      </c>
      <c r="E4314" s="43" t="s">
        <v>14220</v>
      </c>
      <c r="F4314" s="38" t="s">
        <v>12265</v>
      </c>
      <c r="G4314" s="38" t="s">
        <v>48</v>
      </c>
      <c r="H4314" s="38" t="s">
        <v>2051</v>
      </c>
      <c r="I4314" s="38" t="s">
        <v>13798</v>
      </c>
      <c r="J4314" s="38">
        <f t="shared" si="67"/>
        <v>2014.9707999999991</v>
      </c>
      <c r="K4314" s="44">
        <v>1405.2197000000001</v>
      </c>
      <c r="L4314" s="38" t="s">
        <v>14221</v>
      </c>
      <c r="M4314" s="38" t="s">
        <v>48</v>
      </c>
      <c r="N4314" s="38" t="s">
        <v>10282</v>
      </c>
      <c r="O4314" s="38" t="s">
        <v>14222</v>
      </c>
      <c r="P4314" s="38">
        <v>0</v>
      </c>
    </row>
    <row r="4315" spans="1:16" x14ac:dyDescent="0.3">
      <c r="A4315" s="38">
        <v>20141214.5</v>
      </c>
      <c r="B4315" s="38">
        <v>2457006</v>
      </c>
      <c r="C4315" s="38" t="s">
        <v>14223</v>
      </c>
      <c r="D4315" s="38" t="s">
        <v>3864</v>
      </c>
      <c r="E4315" s="43" t="s">
        <v>13503</v>
      </c>
      <c r="F4315" s="38" t="s">
        <v>12265</v>
      </c>
      <c r="G4315" s="38" t="s">
        <v>48</v>
      </c>
      <c r="H4315" s="38" t="s">
        <v>4337</v>
      </c>
      <c r="I4315" s="38" t="s">
        <v>13452</v>
      </c>
      <c r="J4315" s="38">
        <f t="shared" si="67"/>
        <v>2014.9716000000008</v>
      </c>
      <c r="K4315" s="44">
        <v>1405.4265</v>
      </c>
      <c r="L4315" s="38" t="s">
        <v>14224</v>
      </c>
      <c r="M4315" s="38" t="s">
        <v>48</v>
      </c>
      <c r="N4315" s="38" t="s">
        <v>3714</v>
      </c>
      <c r="O4315" s="38" t="s">
        <v>14225</v>
      </c>
      <c r="P4315" s="38">
        <v>0</v>
      </c>
    </row>
    <row r="4316" spans="1:16" x14ac:dyDescent="0.3">
      <c r="A4316" s="38">
        <v>20141215.5</v>
      </c>
      <c r="B4316" s="38">
        <v>2457007</v>
      </c>
      <c r="C4316" s="38" t="s">
        <v>14226</v>
      </c>
      <c r="D4316" s="38" t="s">
        <v>13888</v>
      </c>
      <c r="E4316" s="43" t="s">
        <v>14227</v>
      </c>
      <c r="F4316" s="38" t="s">
        <v>11033</v>
      </c>
      <c r="G4316" s="38" t="s">
        <v>48</v>
      </c>
      <c r="H4316" s="38" t="s">
        <v>7544</v>
      </c>
      <c r="I4316" s="38" t="s">
        <v>14228</v>
      </c>
      <c r="J4316" s="38">
        <f t="shared" si="67"/>
        <v>2014.9724000000006</v>
      </c>
      <c r="K4316" s="44">
        <v>1405.3915999999999</v>
      </c>
      <c r="L4316" s="38" t="s">
        <v>14224</v>
      </c>
      <c r="M4316" s="38" t="s">
        <v>48</v>
      </c>
      <c r="N4316" s="38" t="s">
        <v>14229</v>
      </c>
      <c r="O4316" s="38" t="s">
        <v>14230</v>
      </c>
      <c r="P4316" s="38">
        <v>0</v>
      </c>
    </row>
    <row r="4317" spans="1:16" x14ac:dyDescent="0.3">
      <c r="A4317" s="38">
        <v>20141216.5</v>
      </c>
      <c r="B4317" s="38">
        <v>2457008</v>
      </c>
      <c r="C4317" s="38" t="s">
        <v>14231</v>
      </c>
      <c r="D4317" s="38" t="s">
        <v>468</v>
      </c>
      <c r="E4317" s="43" t="s">
        <v>14232</v>
      </c>
      <c r="F4317" s="38" t="s">
        <v>12177</v>
      </c>
      <c r="G4317" s="38" t="s">
        <v>48</v>
      </c>
      <c r="H4317" s="38" t="s">
        <v>4473</v>
      </c>
      <c r="I4317" s="38" t="s">
        <v>14173</v>
      </c>
      <c r="J4317" s="38">
        <f t="shared" si="67"/>
        <v>2014.9732000000004</v>
      </c>
      <c r="K4317" s="44">
        <v>1405.1793</v>
      </c>
      <c r="L4317" s="38" t="s">
        <v>14221</v>
      </c>
      <c r="M4317" s="38" t="s">
        <v>48</v>
      </c>
      <c r="N4317" s="38" t="s">
        <v>14233</v>
      </c>
      <c r="O4317" s="38" t="s">
        <v>14129</v>
      </c>
      <c r="P4317" s="38">
        <v>0</v>
      </c>
    </row>
    <row r="4318" spans="1:16" x14ac:dyDescent="0.3">
      <c r="A4318" s="38">
        <v>20141217.5</v>
      </c>
      <c r="B4318" s="38">
        <v>2457009</v>
      </c>
      <c r="C4318" s="38" t="s">
        <v>14234</v>
      </c>
      <c r="D4318" s="38" t="s">
        <v>14235</v>
      </c>
      <c r="E4318" s="43" t="s">
        <v>14236</v>
      </c>
      <c r="F4318" s="38" t="s">
        <v>12168</v>
      </c>
      <c r="G4318" s="38" t="s">
        <v>48</v>
      </c>
      <c r="H4318" s="38" t="s">
        <v>3420</v>
      </c>
      <c r="I4318" s="38" t="s">
        <v>14237</v>
      </c>
      <c r="J4318" s="38">
        <f t="shared" si="67"/>
        <v>2014.9740000000002</v>
      </c>
      <c r="K4318" s="44">
        <v>1404.8780999999999</v>
      </c>
      <c r="L4318" s="38" t="s">
        <v>12507</v>
      </c>
      <c r="M4318" s="38" t="s">
        <v>48</v>
      </c>
      <c r="N4318" s="38" t="s">
        <v>4338</v>
      </c>
      <c r="O4318" s="38" t="s">
        <v>13813</v>
      </c>
      <c r="P4318" s="38">
        <v>0</v>
      </c>
    </row>
    <row r="4319" spans="1:16" x14ac:dyDescent="0.3">
      <c r="A4319" s="38">
        <v>20141218.5</v>
      </c>
      <c r="B4319" s="38">
        <v>2457010</v>
      </c>
      <c r="C4319" s="38" t="s">
        <v>14238</v>
      </c>
      <c r="D4319" s="38" t="s">
        <v>11094</v>
      </c>
      <c r="E4319" s="43" t="s">
        <v>14239</v>
      </c>
      <c r="F4319" s="38" t="s">
        <v>12291</v>
      </c>
      <c r="G4319" s="38" t="s">
        <v>48</v>
      </c>
      <c r="H4319" s="38" t="s">
        <v>14240</v>
      </c>
      <c r="I4319" s="38" t="s">
        <v>13405</v>
      </c>
      <c r="J4319" s="38">
        <f t="shared" si="67"/>
        <v>2014.9748</v>
      </c>
      <c r="K4319" s="44">
        <v>1404.7764999999999</v>
      </c>
      <c r="L4319" s="38" t="s">
        <v>14138</v>
      </c>
      <c r="M4319" s="38" t="s">
        <v>48</v>
      </c>
      <c r="N4319" s="38" t="s">
        <v>10553</v>
      </c>
      <c r="O4319" s="38" t="s">
        <v>14241</v>
      </c>
      <c r="P4319" s="38">
        <v>0</v>
      </c>
    </row>
    <row r="4320" spans="1:16" x14ac:dyDescent="0.3">
      <c r="A4320" s="38">
        <v>20141219.5</v>
      </c>
      <c r="B4320" s="38">
        <v>2457011</v>
      </c>
      <c r="C4320" s="38" t="s">
        <v>14242</v>
      </c>
      <c r="D4320" s="38" t="s">
        <v>1818</v>
      </c>
      <c r="E4320" s="43" t="s">
        <v>6459</v>
      </c>
      <c r="F4320" s="38" t="s">
        <v>12168</v>
      </c>
      <c r="G4320" s="38" t="s">
        <v>48</v>
      </c>
      <c r="H4320" s="38" t="s">
        <v>9236</v>
      </c>
      <c r="I4320" s="38" t="s">
        <v>14243</v>
      </c>
      <c r="J4320" s="38">
        <f t="shared" si="67"/>
        <v>2014.9755999999998</v>
      </c>
      <c r="K4320" s="44">
        <v>1405.3982000000001</v>
      </c>
      <c r="L4320" s="38" t="s">
        <v>14224</v>
      </c>
      <c r="M4320" s="38" t="s">
        <v>48</v>
      </c>
      <c r="N4320" s="38" t="s">
        <v>3287</v>
      </c>
      <c r="O4320" s="38" t="s">
        <v>14244</v>
      </c>
      <c r="P4320" s="38">
        <v>0</v>
      </c>
    </row>
    <row r="4321" spans="1:16" x14ac:dyDescent="0.3">
      <c r="A4321" s="38">
        <v>20141220.5</v>
      </c>
      <c r="B4321" s="38">
        <v>2457012</v>
      </c>
      <c r="C4321" s="38" t="s">
        <v>14245</v>
      </c>
      <c r="D4321" s="38" t="s">
        <v>541</v>
      </c>
      <c r="E4321" s="43" t="s">
        <v>14246</v>
      </c>
      <c r="F4321" s="38" t="s">
        <v>12177</v>
      </c>
      <c r="G4321" s="38" t="s">
        <v>48</v>
      </c>
      <c r="H4321" s="38" t="s">
        <v>7342</v>
      </c>
      <c r="I4321" s="38" t="s">
        <v>12319</v>
      </c>
      <c r="J4321" s="38">
        <f t="shared" si="67"/>
        <v>2014.9763999999996</v>
      </c>
      <c r="K4321" s="44">
        <v>1405.9754</v>
      </c>
      <c r="L4321" s="38" t="s">
        <v>14247</v>
      </c>
      <c r="M4321" s="38" t="s">
        <v>48</v>
      </c>
      <c r="N4321" s="38" t="s">
        <v>7568</v>
      </c>
      <c r="O4321" s="38" t="s">
        <v>14248</v>
      </c>
      <c r="P4321" s="38">
        <v>0</v>
      </c>
    </row>
    <row r="4322" spans="1:16" x14ac:dyDescent="0.3">
      <c r="A4322" s="38">
        <v>20141221.5</v>
      </c>
      <c r="B4322" s="38">
        <v>2457013</v>
      </c>
      <c r="C4322" s="38" t="s">
        <v>14249</v>
      </c>
      <c r="D4322" s="38" t="s">
        <v>1110</v>
      </c>
      <c r="E4322" s="43" t="s">
        <v>11214</v>
      </c>
      <c r="F4322" s="38" t="s">
        <v>11033</v>
      </c>
      <c r="G4322" s="38" t="s">
        <v>48</v>
      </c>
      <c r="H4322" s="38" t="s">
        <v>14250</v>
      </c>
      <c r="I4322" s="38" t="s">
        <v>14251</v>
      </c>
      <c r="J4322" s="38">
        <f t="shared" si="67"/>
        <v>2014.9771999999994</v>
      </c>
      <c r="K4322" s="44">
        <v>1406.577</v>
      </c>
      <c r="L4322" s="38" t="s">
        <v>14252</v>
      </c>
      <c r="M4322" s="38" t="s">
        <v>48</v>
      </c>
      <c r="N4322" s="38" t="s">
        <v>3282</v>
      </c>
      <c r="O4322" s="38" t="s">
        <v>13968</v>
      </c>
      <c r="P4322" s="38">
        <v>0</v>
      </c>
    </row>
    <row r="4323" spans="1:16" x14ac:dyDescent="0.3">
      <c r="A4323" s="38">
        <v>20141222.5</v>
      </c>
      <c r="B4323" s="38">
        <v>2457014</v>
      </c>
      <c r="C4323" s="38" t="s">
        <v>14253</v>
      </c>
      <c r="D4323" s="38" t="s">
        <v>14254</v>
      </c>
      <c r="E4323" s="43" t="s">
        <v>14255</v>
      </c>
      <c r="F4323" s="38" t="s">
        <v>12265</v>
      </c>
      <c r="G4323" s="38" t="s">
        <v>48</v>
      </c>
      <c r="H4323" s="38" t="s">
        <v>1140</v>
      </c>
      <c r="I4323" s="38" t="s">
        <v>12106</v>
      </c>
      <c r="J4323" s="38">
        <f t="shared" si="67"/>
        <v>2014.9779999999992</v>
      </c>
      <c r="K4323" s="44">
        <v>1407.0894000000001</v>
      </c>
      <c r="L4323" s="38" t="s">
        <v>14256</v>
      </c>
      <c r="M4323" s="38" t="s">
        <v>48</v>
      </c>
      <c r="N4323" s="38" t="s">
        <v>6476</v>
      </c>
      <c r="O4323" s="38" t="s">
        <v>14257</v>
      </c>
      <c r="P4323" s="38">
        <v>0</v>
      </c>
    </row>
    <row r="4324" spans="1:16" x14ac:dyDescent="0.3">
      <c r="A4324" s="38">
        <v>20141223.5</v>
      </c>
      <c r="B4324" s="38">
        <v>2457015</v>
      </c>
      <c r="C4324" s="38" t="s">
        <v>14258</v>
      </c>
      <c r="D4324" s="38" t="s">
        <v>8067</v>
      </c>
      <c r="E4324" s="43" t="s">
        <v>14259</v>
      </c>
      <c r="F4324" s="38" t="s">
        <v>12238</v>
      </c>
      <c r="G4324" s="38" t="s">
        <v>48</v>
      </c>
      <c r="H4324" s="38" t="s">
        <v>6238</v>
      </c>
      <c r="I4324" s="38" t="s">
        <v>13258</v>
      </c>
      <c r="J4324" s="38">
        <f t="shared" si="67"/>
        <v>2014.9788000000008</v>
      </c>
      <c r="K4324" s="44">
        <v>1407.5074</v>
      </c>
      <c r="L4324" s="38" t="s">
        <v>14260</v>
      </c>
      <c r="M4324" s="38" t="s">
        <v>48</v>
      </c>
      <c r="N4324" s="38" t="s">
        <v>4912</v>
      </c>
      <c r="O4324" s="38" t="s">
        <v>13422</v>
      </c>
      <c r="P4324" s="38">
        <v>0</v>
      </c>
    </row>
    <row r="4325" spans="1:16" x14ac:dyDescent="0.3">
      <c r="A4325" s="38">
        <v>20141224.5</v>
      </c>
      <c r="B4325" s="38">
        <v>2457016</v>
      </c>
      <c r="C4325" s="38" t="s">
        <v>14261</v>
      </c>
      <c r="D4325" s="38" t="s">
        <v>2886</v>
      </c>
      <c r="E4325" s="43" t="s">
        <v>14262</v>
      </c>
      <c r="F4325" s="38" t="s">
        <v>12238</v>
      </c>
      <c r="G4325" s="38" t="s">
        <v>48</v>
      </c>
      <c r="H4325" s="38" t="s">
        <v>5292</v>
      </c>
      <c r="I4325" s="38" t="s">
        <v>12185</v>
      </c>
      <c r="J4325" s="38">
        <f t="shared" si="67"/>
        <v>2014.9796000000006</v>
      </c>
      <c r="K4325" s="44">
        <v>1407.6940999999999</v>
      </c>
      <c r="L4325" s="38" t="s">
        <v>14263</v>
      </c>
      <c r="M4325" s="38" t="s">
        <v>48</v>
      </c>
      <c r="N4325" s="38" t="s">
        <v>13808</v>
      </c>
      <c r="O4325" s="38" t="s">
        <v>12401</v>
      </c>
      <c r="P4325" s="38">
        <v>0</v>
      </c>
    </row>
    <row r="4326" spans="1:16" x14ac:dyDescent="0.3">
      <c r="A4326" s="38">
        <v>20141225.5</v>
      </c>
      <c r="B4326" s="38">
        <v>2457017</v>
      </c>
      <c r="C4326" s="38" t="s">
        <v>14264</v>
      </c>
      <c r="D4326" s="38" t="s">
        <v>2584</v>
      </c>
      <c r="E4326" s="43" t="s">
        <v>14265</v>
      </c>
      <c r="F4326" s="38" t="s">
        <v>12238</v>
      </c>
      <c r="G4326" s="38" t="s">
        <v>48</v>
      </c>
      <c r="H4326" s="38" t="s">
        <v>14266</v>
      </c>
      <c r="I4326" s="38" t="s">
        <v>13405</v>
      </c>
      <c r="J4326" s="38">
        <f t="shared" si="67"/>
        <v>2014.9804000000004</v>
      </c>
      <c r="K4326" s="44">
        <v>1407.6892</v>
      </c>
      <c r="L4326" s="38" t="s">
        <v>14263</v>
      </c>
      <c r="M4326" s="38" t="s">
        <v>48</v>
      </c>
      <c r="N4326" s="38" t="s">
        <v>3581</v>
      </c>
      <c r="O4326" s="38" t="s">
        <v>13809</v>
      </c>
      <c r="P4326" s="38">
        <v>0</v>
      </c>
    </row>
    <row r="4327" spans="1:16" x14ac:dyDescent="0.3">
      <c r="A4327" s="38">
        <v>20141226.5</v>
      </c>
      <c r="B4327" s="38">
        <v>2457018</v>
      </c>
      <c r="C4327" s="38" t="s">
        <v>14267</v>
      </c>
      <c r="D4327" s="38" t="s">
        <v>4140</v>
      </c>
      <c r="E4327" s="43" t="s">
        <v>14268</v>
      </c>
      <c r="F4327" s="38" t="s">
        <v>12265</v>
      </c>
      <c r="G4327" s="38" t="s">
        <v>48</v>
      </c>
      <c r="H4327" s="38" t="s">
        <v>9746</v>
      </c>
      <c r="I4327" s="38" t="s">
        <v>12185</v>
      </c>
      <c r="J4327" s="38">
        <f t="shared" si="67"/>
        <v>2014.9812000000002</v>
      </c>
      <c r="K4327" s="44">
        <v>1407.6846</v>
      </c>
      <c r="L4327" s="38" t="s">
        <v>14263</v>
      </c>
      <c r="M4327" s="38" t="s">
        <v>48</v>
      </c>
      <c r="N4327" s="38" t="s">
        <v>9298</v>
      </c>
      <c r="O4327" s="38" t="s">
        <v>14269</v>
      </c>
      <c r="P4327" s="38">
        <v>0</v>
      </c>
    </row>
    <row r="4328" spans="1:16" x14ac:dyDescent="0.3">
      <c r="A4328" s="38">
        <v>20141227.5</v>
      </c>
      <c r="B4328" s="38">
        <v>2457019</v>
      </c>
      <c r="C4328" s="38" t="s">
        <v>14270</v>
      </c>
      <c r="D4328" s="38" t="s">
        <v>14271</v>
      </c>
      <c r="E4328" s="43" t="s">
        <v>14272</v>
      </c>
      <c r="F4328" s="38" t="s">
        <v>12265</v>
      </c>
      <c r="G4328" s="38" t="s">
        <v>48</v>
      </c>
      <c r="H4328" s="38" t="s">
        <v>3408</v>
      </c>
      <c r="I4328" s="38" t="s">
        <v>12716</v>
      </c>
      <c r="J4328" s="38">
        <f t="shared" si="67"/>
        <v>2014.982</v>
      </c>
      <c r="K4328" s="44">
        <v>1407.7953</v>
      </c>
      <c r="L4328" s="38" t="s">
        <v>12111</v>
      </c>
      <c r="M4328" s="38" t="s">
        <v>48</v>
      </c>
      <c r="N4328" s="38" t="s">
        <v>14273</v>
      </c>
      <c r="O4328" s="38" t="s">
        <v>13813</v>
      </c>
      <c r="P4328" s="38">
        <v>0</v>
      </c>
    </row>
    <row r="4329" spans="1:16" x14ac:dyDescent="0.3">
      <c r="A4329" s="38">
        <v>20141228.5</v>
      </c>
      <c r="B4329" s="38">
        <v>2457020</v>
      </c>
      <c r="C4329" s="38" t="s">
        <v>14274</v>
      </c>
      <c r="D4329" s="38" t="s">
        <v>2131</v>
      </c>
      <c r="E4329" s="43" t="s">
        <v>14275</v>
      </c>
      <c r="F4329" s="38" t="s">
        <v>12265</v>
      </c>
      <c r="G4329" s="38" t="s">
        <v>48</v>
      </c>
      <c r="H4329" s="38" t="s">
        <v>4348</v>
      </c>
      <c r="I4329" s="38" t="s">
        <v>13898</v>
      </c>
      <c r="J4329" s="38">
        <f t="shared" si="67"/>
        <v>2014.9827999999998</v>
      </c>
      <c r="K4329" s="44">
        <v>1407.9503</v>
      </c>
      <c r="L4329" s="38" t="s">
        <v>12111</v>
      </c>
      <c r="M4329" s="38" t="s">
        <v>48</v>
      </c>
      <c r="N4329" s="38" t="s">
        <v>5129</v>
      </c>
      <c r="O4329" s="38" t="s">
        <v>14276</v>
      </c>
      <c r="P4329" s="38">
        <v>0</v>
      </c>
    </row>
    <row r="4330" spans="1:16" x14ac:dyDescent="0.3">
      <c r="A4330" s="38">
        <v>20141229.5</v>
      </c>
      <c r="B4330" s="38">
        <v>2457021</v>
      </c>
      <c r="C4330" s="38" t="s">
        <v>14277</v>
      </c>
      <c r="D4330" s="38" t="s">
        <v>120</v>
      </c>
      <c r="E4330" s="43" t="s">
        <v>14278</v>
      </c>
      <c r="F4330" s="38" t="s">
        <v>12265</v>
      </c>
      <c r="G4330" s="38" t="s">
        <v>48</v>
      </c>
      <c r="H4330" s="38" t="s">
        <v>14279</v>
      </c>
      <c r="I4330" s="38" t="s">
        <v>13263</v>
      </c>
      <c r="J4330" s="38">
        <f t="shared" si="67"/>
        <v>2014.9835999999996</v>
      </c>
      <c r="K4330" s="44">
        <v>1407.99</v>
      </c>
      <c r="L4330" s="38" t="s">
        <v>12111</v>
      </c>
      <c r="M4330" s="38" t="s">
        <v>48</v>
      </c>
      <c r="N4330" s="38" t="s">
        <v>3894</v>
      </c>
      <c r="O4330" s="38" t="s">
        <v>14269</v>
      </c>
      <c r="P4330" s="38">
        <v>0</v>
      </c>
    </row>
    <row r="4331" spans="1:16" x14ac:dyDescent="0.3">
      <c r="A4331" s="38">
        <v>20141230.5</v>
      </c>
      <c r="B4331" s="38">
        <v>2457022</v>
      </c>
      <c r="C4331" s="38" t="s">
        <v>14280</v>
      </c>
      <c r="D4331" s="38" t="s">
        <v>1382</v>
      </c>
      <c r="E4331" s="43" t="s">
        <v>14281</v>
      </c>
      <c r="F4331" s="38" t="s">
        <v>12273</v>
      </c>
      <c r="G4331" s="38" t="s">
        <v>48</v>
      </c>
      <c r="H4331" s="38" t="s">
        <v>14282</v>
      </c>
      <c r="I4331" s="38" t="s">
        <v>13221</v>
      </c>
      <c r="J4331" s="38">
        <f t="shared" si="67"/>
        <v>2014.9843999999994</v>
      </c>
      <c r="K4331" s="44">
        <v>1407.9558</v>
      </c>
      <c r="L4331" s="38" t="s">
        <v>12111</v>
      </c>
      <c r="M4331" s="38" t="s">
        <v>48</v>
      </c>
      <c r="N4331" s="38" t="s">
        <v>3393</v>
      </c>
      <c r="O4331" s="38" t="s">
        <v>109</v>
      </c>
      <c r="P4331" s="38">
        <v>0</v>
      </c>
    </row>
    <row r="4332" spans="1:16" x14ac:dyDescent="0.3">
      <c r="A4332" s="38">
        <v>20141231.5</v>
      </c>
      <c r="B4332" s="38">
        <v>2457023</v>
      </c>
      <c r="C4332" s="38" t="s">
        <v>14283</v>
      </c>
      <c r="D4332" s="38" t="s">
        <v>2831</v>
      </c>
      <c r="E4332" s="43" t="s">
        <v>14284</v>
      </c>
      <c r="F4332" s="38" t="s">
        <v>12273</v>
      </c>
      <c r="G4332" s="38" t="s">
        <v>48</v>
      </c>
      <c r="H4332" s="38" t="s">
        <v>14285</v>
      </c>
      <c r="I4332" s="38" t="s">
        <v>13124</v>
      </c>
      <c r="J4332" s="38">
        <f t="shared" si="67"/>
        <v>2014.9851999999992</v>
      </c>
      <c r="K4332" s="44">
        <v>1407.9350999999999</v>
      </c>
      <c r="L4332" s="38" t="s">
        <v>12111</v>
      </c>
      <c r="M4332" s="38" t="s">
        <v>48</v>
      </c>
      <c r="N4332" s="38" t="s">
        <v>9298</v>
      </c>
      <c r="O4332" s="38" t="s">
        <v>14286</v>
      </c>
      <c r="P4332" s="38">
        <v>0</v>
      </c>
    </row>
    <row r="4333" spans="1:16" x14ac:dyDescent="0.3">
      <c r="A4333" s="38">
        <v>20150101.5</v>
      </c>
      <c r="B4333" s="38">
        <v>2457024</v>
      </c>
      <c r="C4333" s="38" t="s">
        <v>14287</v>
      </c>
      <c r="D4333" s="38" t="s">
        <v>14288</v>
      </c>
      <c r="E4333" s="43" t="s">
        <v>14289</v>
      </c>
      <c r="F4333" s="38" t="s">
        <v>11033</v>
      </c>
      <c r="G4333" s="38" t="s">
        <v>48</v>
      </c>
      <c r="H4333" s="38" t="s">
        <v>14290</v>
      </c>
      <c r="I4333" s="38" t="s">
        <v>13135</v>
      </c>
      <c r="J4333" s="38">
        <f t="shared" si="67"/>
        <v>2015.0812000000005</v>
      </c>
      <c r="K4333" s="44">
        <v>1407.7405000000001</v>
      </c>
      <c r="L4333" s="38" t="s">
        <v>14263</v>
      </c>
      <c r="M4333" s="38" t="s">
        <v>48</v>
      </c>
      <c r="N4333" s="38" t="s">
        <v>14291</v>
      </c>
      <c r="O4333" s="38" t="s">
        <v>12349</v>
      </c>
      <c r="P4333" s="38">
        <v>0</v>
      </c>
    </row>
    <row r="4334" spans="1:16" x14ac:dyDescent="0.3">
      <c r="A4334" s="38">
        <v>20150102.5</v>
      </c>
      <c r="B4334" s="38">
        <v>2457025</v>
      </c>
      <c r="C4334" s="38" t="s">
        <v>14292</v>
      </c>
      <c r="D4334" s="38" t="s">
        <v>9735</v>
      </c>
      <c r="E4334" s="43" t="s">
        <v>14293</v>
      </c>
      <c r="F4334" s="38" t="s">
        <v>12183</v>
      </c>
      <c r="G4334" s="38" t="s">
        <v>48</v>
      </c>
      <c r="H4334" s="38" t="s">
        <v>11648</v>
      </c>
      <c r="I4334" s="38" t="s">
        <v>13216</v>
      </c>
      <c r="J4334" s="38">
        <f t="shared" si="67"/>
        <v>2015.0820000000003</v>
      </c>
      <c r="K4334" s="44">
        <v>1407.5589</v>
      </c>
      <c r="L4334" s="38" t="s">
        <v>14263</v>
      </c>
      <c r="M4334" s="38" t="s">
        <v>48</v>
      </c>
      <c r="N4334" s="38" t="s">
        <v>14294</v>
      </c>
      <c r="O4334" s="38" t="s">
        <v>13354</v>
      </c>
      <c r="P4334" s="38">
        <v>0</v>
      </c>
    </row>
    <row r="4335" spans="1:16" x14ac:dyDescent="0.3">
      <c r="A4335" s="38">
        <v>20150103.5</v>
      </c>
      <c r="B4335" s="38">
        <v>2457026</v>
      </c>
      <c r="C4335" s="38" t="s">
        <v>14295</v>
      </c>
      <c r="D4335" s="38" t="s">
        <v>6530</v>
      </c>
      <c r="E4335" s="43" t="s">
        <v>14296</v>
      </c>
      <c r="F4335" s="38" t="s">
        <v>11033</v>
      </c>
      <c r="G4335" s="38" t="s">
        <v>48</v>
      </c>
      <c r="H4335" s="38" t="s">
        <v>8623</v>
      </c>
      <c r="I4335" s="38" t="s">
        <v>13279</v>
      </c>
      <c r="J4335" s="38">
        <f t="shared" si="67"/>
        <v>2015.0828000000001</v>
      </c>
      <c r="K4335" s="44">
        <v>1407.4830999999999</v>
      </c>
      <c r="L4335" s="38" t="s">
        <v>12111</v>
      </c>
      <c r="M4335" s="38" t="s">
        <v>48</v>
      </c>
      <c r="N4335" s="38" t="s">
        <v>4560</v>
      </c>
      <c r="O4335" s="38" t="s">
        <v>14297</v>
      </c>
      <c r="P4335" s="38">
        <v>0</v>
      </c>
    </row>
    <row r="4336" spans="1:16" x14ac:dyDescent="0.3">
      <c r="A4336" s="38">
        <v>20150104.5</v>
      </c>
      <c r="B4336" s="38">
        <v>2457027</v>
      </c>
      <c r="C4336" s="38" t="s">
        <v>14298</v>
      </c>
      <c r="D4336" s="38" t="s">
        <v>250</v>
      </c>
      <c r="E4336" s="43" t="s">
        <v>4707</v>
      </c>
      <c r="F4336" s="38" t="s">
        <v>12273</v>
      </c>
      <c r="G4336" s="38" t="s">
        <v>48</v>
      </c>
      <c r="H4336" s="38" t="s">
        <v>6283</v>
      </c>
      <c r="I4336" s="38" t="s">
        <v>13234</v>
      </c>
      <c r="J4336" s="38">
        <f t="shared" si="67"/>
        <v>2015.0835999999999</v>
      </c>
      <c r="K4336" s="44">
        <v>1407.6261999999999</v>
      </c>
      <c r="L4336" s="38" t="s">
        <v>12111</v>
      </c>
      <c r="M4336" s="38" t="s">
        <v>48</v>
      </c>
      <c r="N4336" s="38" t="s">
        <v>14299</v>
      </c>
      <c r="O4336" s="38" t="s">
        <v>13854</v>
      </c>
      <c r="P4336" s="38">
        <v>0</v>
      </c>
    </row>
    <row r="4337" spans="1:16" x14ac:dyDescent="0.3">
      <c r="A4337" s="38">
        <v>20150105.5</v>
      </c>
      <c r="B4337" s="38">
        <v>2457028</v>
      </c>
      <c r="C4337" s="38" t="s">
        <v>14300</v>
      </c>
      <c r="D4337" s="38" t="s">
        <v>7221</v>
      </c>
      <c r="E4337" s="43" t="s">
        <v>14301</v>
      </c>
      <c r="F4337" s="38" t="s">
        <v>12265</v>
      </c>
      <c r="G4337" s="38" t="s">
        <v>48</v>
      </c>
      <c r="H4337" s="38" t="s">
        <v>9659</v>
      </c>
      <c r="I4337" s="38" t="s">
        <v>12278</v>
      </c>
      <c r="J4337" s="38">
        <f t="shared" si="67"/>
        <v>2015.0843999999997</v>
      </c>
      <c r="K4337" s="44">
        <v>1407.9208000000001</v>
      </c>
      <c r="L4337" s="38" t="s">
        <v>12752</v>
      </c>
      <c r="M4337" s="38" t="s">
        <v>48</v>
      </c>
      <c r="N4337" s="38" t="s">
        <v>5570</v>
      </c>
      <c r="O4337" s="38" t="s">
        <v>13297</v>
      </c>
      <c r="P4337" s="38">
        <v>0</v>
      </c>
    </row>
    <row r="4338" spans="1:16" x14ac:dyDescent="0.3">
      <c r="A4338" s="38">
        <v>20150106.5</v>
      </c>
      <c r="B4338" s="38">
        <v>2457029</v>
      </c>
      <c r="C4338" s="38" t="s">
        <v>14302</v>
      </c>
      <c r="D4338" s="38" t="s">
        <v>534</v>
      </c>
      <c r="E4338" s="43" t="s">
        <v>14303</v>
      </c>
      <c r="F4338" s="38" t="s">
        <v>12238</v>
      </c>
      <c r="G4338" s="38" t="s">
        <v>48</v>
      </c>
      <c r="H4338" s="38" t="s">
        <v>10372</v>
      </c>
      <c r="I4338" s="38" t="s">
        <v>12322</v>
      </c>
      <c r="J4338" s="38">
        <f t="shared" si="67"/>
        <v>2015.0851999999995</v>
      </c>
      <c r="K4338" s="44">
        <v>1408.2598</v>
      </c>
      <c r="L4338" s="38" t="s">
        <v>14304</v>
      </c>
      <c r="M4338" s="38" t="s">
        <v>48</v>
      </c>
      <c r="N4338" s="38" t="s">
        <v>14305</v>
      </c>
      <c r="O4338" s="38" t="s">
        <v>14020</v>
      </c>
      <c r="P4338" s="38">
        <v>0</v>
      </c>
    </row>
    <row r="4339" spans="1:16" x14ac:dyDescent="0.3">
      <c r="A4339" s="38">
        <v>20150107.5</v>
      </c>
      <c r="B4339" s="38">
        <v>2457030</v>
      </c>
      <c r="C4339" s="38" t="s">
        <v>14306</v>
      </c>
      <c r="D4339" s="38" t="s">
        <v>14307</v>
      </c>
      <c r="E4339" s="43" t="s">
        <v>14308</v>
      </c>
      <c r="F4339" s="38" t="s">
        <v>12242</v>
      </c>
      <c r="G4339" s="38" t="s">
        <v>48</v>
      </c>
      <c r="H4339" s="38" t="s">
        <v>7557</v>
      </c>
      <c r="I4339" s="38" t="s">
        <v>12057</v>
      </c>
      <c r="J4339" s="38">
        <f t="shared" si="67"/>
        <v>2015.0859999999993</v>
      </c>
      <c r="K4339" s="44">
        <v>1408.4881</v>
      </c>
      <c r="L4339" s="38" t="s">
        <v>14309</v>
      </c>
      <c r="M4339" s="38" t="s">
        <v>48</v>
      </c>
      <c r="N4339" s="38" t="s">
        <v>4973</v>
      </c>
      <c r="O4339" s="38" t="s">
        <v>14269</v>
      </c>
      <c r="P4339" s="38">
        <v>0</v>
      </c>
    </row>
    <row r="4340" spans="1:16" x14ac:dyDescent="0.3">
      <c r="A4340" s="38">
        <v>20150108.5</v>
      </c>
      <c r="B4340" s="38">
        <v>2457031</v>
      </c>
      <c r="C4340" s="38" t="s">
        <v>14310</v>
      </c>
      <c r="D4340" s="38" t="s">
        <v>14311</v>
      </c>
      <c r="E4340" s="43" t="s">
        <v>14312</v>
      </c>
      <c r="F4340" s="38" t="s">
        <v>12233</v>
      </c>
      <c r="G4340" s="38" t="s">
        <v>48</v>
      </c>
      <c r="H4340" s="38" t="s">
        <v>1656</v>
      </c>
      <c r="I4340" s="38" t="s">
        <v>12057</v>
      </c>
      <c r="J4340" s="38">
        <f t="shared" si="67"/>
        <v>2015.0867999999991</v>
      </c>
      <c r="K4340" s="44">
        <v>1408.5226</v>
      </c>
      <c r="L4340" s="38" t="s">
        <v>14309</v>
      </c>
      <c r="M4340" s="38" t="s">
        <v>48</v>
      </c>
      <c r="N4340" s="38" t="s">
        <v>14313</v>
      </c>
      <c r="O4340" s="38" t="s">
        <v>14314</v>
      </c>
      <c r="P4340" s="38">
        <v>0</v>
      </c>
    </row>
    <row r="4341" spans="1:16" x14ac:dyDescent="0.3">
      <c r="A4341" s="38">
        <v>20150109.5</v>
      </c>
      <c r="B4341" s="38">
        <v>2457032</v>
      </c>
      <c r="C4341" s="38" t="s">
        <v>14315</v>
      </c>
      <c r="D4341" s="38" t="s">
        <v>14316</v>
      </c>
      <c r="E4341" s="43" t="s">
        <v>14317</v>
      </c>
      <c r="F4341" s="38" t="s">
        <v>12233</v>
      </c>
      <c r="G4341" s="38" t="s">
        <v>48</v>
      </c>
      <c r="H4341" s="38" t="s">
        <v>5716</v>
      </c>
      <c r="I4341" s="38" t="s">
        <v>12267</v>
      </c>
      <c r="J4341" s="38">
        <f t="shared" si="67"/>
        <v>2015.0876000000007</v>
      </c>
      <c r="K4341" s="44">
        <v>1408.347</v>
      </c>
      <c r="L4341" s="38" t="s">
        <v>14304</v>
      </c>
      <c r="M4341" s="38" t="s">
        <v>48</v>
      </c>
      <c r="N4341" s="38" t="s">
        <v>14318</v>
      </c>
      <c r="O4341" s="38" t="s">
        <v>12345</v>
      </c>
      <c r="P4341" s="38">
        <v>0</v>
      </c>
    </row>
    <row r="4342" spans="1:16" x14ac:dyDescent="0.3">
      <c r="A4342" s="38">
        <v>20150110.5</v>
      </c>
      <c r="B4342" s="38">
        <v>2457033</v>
      </c>
      <c r="C4342" s="38" t="s">
        <v>14319</v>
      </c>
      <c r="D4342" s="38" t="s">
        <v>409</v>
      </c>
      <c r="E4342" s="43" t="s">
        <v>14320</v>
      </c>
      <c r="F4342" s="38" t="s">
        <v>12233</v>
      </c>
      <c r="G4342" s="38" t="s">
        <v>48</v>
      </c>
      <c r="H4342" s="38" t="s">
        <v>13220</v>
      </c>
      <c r="I4342" s="38" t="s">
        <v>12221</v>
      </c>
      <c r="J4342" s="38">
        <f t="shared" si="67"/>
        <v>2015.0884000000005</v>
      </c>
      <c r="K4342" s="44">
        <v>1408.2664</v>
      </c>
      <c r="L4342" s="38" t="s">
        <v>14304</v>
      </c>
      <c r="M4342" s="38" t="s">
        <v>48</v>
      </c>
      <c r="N4342" s="38" t="s">
        <v>13404</v>
      </c>
      <c r="O4342" s="38" t="s">
        <v>14321</v>
      </c>
      <c r="P4342" s="38">
        <v>0</v>
      </c>
    </row>
    <row r="4343" spans="1:16" x14ac:dyDescent="0.3">
      <c r="A4343" s="38">
        <v>20150111.5</v>
      </c>
      <c r="B4343" s="38">
        <v>2457034</v>
      </c>
      <c r="C4343" s="38" t="s">
        <v>14322</v>
      </c>
      <c r="D4343" s="38" t="s">
        <v>11123</v>
      </c>
      <c r="E4343" s="43" t="s">
        <v>14323</v>
      </c>
      <c r="F4343" s="38" t="s">
        <v>12242</v>
      </c>
      <c r="G4343" s="38" t="s">
        <v>48</v>
      </c>
      <c r="H4343" s="38" t="s">
        <v>6326</v>
      </c>
      <c r="I4343" s="38" t="s">
        <v>12189</v>
      </c>
      <c r="J4343" s="38">
        <f t="shared" si="67"/>
        <v>2015.0892000000003</v>
      </c>
      <c r="K4343" s="44">
        <v>1408.0304000000001</v>
      </c>
      <c r="L4343" s="38" t="s">
        <v>12752</v>
      </c>
      <c r="M4343" s="38" t="s">
        <v>48</v>
      </c>
      <c r="N4343" s="38" t="s">
        <v>14324</v>
      </c>
      <c r="O4343" s="38" t="s">
        <v>12709</v>
      </c>
      <c r="P4343" s="38">
        <v>0</v>
      </c>
    </row>
    <row r="4344" spans="1:16" x14ac:dyDescent="0.3">
      <c r="A4344" s="38">
        <v>20150112.5</v>
      </c>
      <c r="B4344" s="38">
        <v>2457035</v>
      </c>
      <c r="C4344" s="38" t="s">
        <v>14325</v>
      </c>
      <c r="D4344" s="38" t="s">
        <v>14326</v>
      </c>
      <c r="E4344" s="43" t="s">
        <v>14327</v>
      </c>
      <c r="F4344" s="38" t="s">
        <v>12242</v>
      </c>
      <c r="G4344" s="38" t="s">
        <v>48</v>
      </c>
      <c r="H4344" s="38" t="s">
        <v>4274</v>
      </c>
      <c r="I4344" s="38" t="s">
        <v>12216</v>
      </c>
      <c r="J4344" s="38">
        <f t="shared" si="67"/>
        <v>2015.0900000000001</v>
      </c>
      <c r="K4344" s="44">
        <v>1407.9042999999999</v>
      </c>
      <c r="L4344" s="38" t="s">
        <v>14328</v>
      </c>
      <c r="M4344" s="38" t="s">
        <v>48</v>
      </c>
      <c r="N4344" s="38" t="s">
        <v>7500</v>
      </c>
      <c r="O4344" s="38" t="s">
        <v>12401</v>
      </c>
      <c r="P4344" s="38">
        <v>0</v>
      </c>
    </row>
    <row r="4345" spans="1:16" x14ac:dyDescent="0.3">
      <c r="A4345" s="38">
        <v>20150113.5</v>
      </c>
      <c r="B4345" s="38">
        <v>2457036</v>
      </c>
      <c r="C4345" s="38" t="s">
        <v>14329</v>
      </c>
      <c r="D4345" s="38" t="s">
        <v>10722</v>
      </c>
      <c r="E4345" s="43" t="s">
        <v>14330</v>
      </c>
      <c r="F4345" s="38" t="s">
        <v>12233</v>
      </c>
      <c r="G4345" s="38" t="s">
        <v>48</v>
      </c>
      <c r="H4345" s="38" t="s">
        <v>1932</v>
      </c>
      <c r="I4345" s="38" t="s">
        <v>13258</v>
      </c>
      <c r="J4345" s="38">
        <f t="shared" si="67"/>
        <v>2015.0907999999999</v>
      </c>
      <c r="K4345" s="44">
        <v>1407.9250999999999</v>
      </c>
      <c r="L4345" s="38" t="s">
        <v>12752</v>
      </c>
      <c r="M4345" s="38" t="s">
        <v>48</v>
      </c>
      <c r="N4345" s="38" t="s">
        <v>8085</v>
      </c>
      <c r="O4345" s="38" t="s">
        <v>14276</v>
      </c>
      <c r="P4345" s="38">
        <v>0</v>
      </c>
    </row>
    <row r="4346" spans="1:16" x14ac:dyDescent="0.3">
      <c r="A4346" s="38">
        <v>20150114.5</v>
      </c>
      <c r="B4346" s="38">
        <v>2457037</v>
      </c>
      <c r="C4346" s="38" t="s">
        <v>14331</v>
      </c>
      <c r="D4346" s="38" t="s">
        <v>7907</v>
      </c>
      <c r="E4346" s="43" t="s">
        <v>14332</v>
      </c>
      <c r="F4346" s="38" t="s">
        <v>12233</v>
      </c>
      <c r="G4346" s="38" t="s">
        <v>48</v>
      </c>
      <c r="H4346" s="38" t="s">
        <v>10264</v>
      </c>
      <c r="I4346" s="38" t="s">
        <v>13233</v>
      </c>
      <c r="J4346" s="38">
        <f t="shared" si="67"/>
        <v>2015.0915999999997</v>
      </c>
      <c r="K4346" s="44">
        <v>1407.9085</v>
      </c>
      <c r="L4346" s="38" t="s">
        <v>14328</v>
      </c>
      <c r="M4346" s="38" t="s">
        <v>48</v>
      </c>
      <c r="N4346" s="38" t="s">
        <v>727</v>
      </c>
      <c r="O4346" s="38" t="s">
        <v>14333</v>
      </c>
      <c r="P4346" s="38">
        <v>0</v>
      </c>
    </row>
    <row r="4347" spans="1:16" x14ac:dyDescent="0.3">
      <c r="A4347" s="38">
        <v>20150115.5</v>
      </c>
      <c r="B4347" s="38">
        <v>2457038</v>
      </c>
      <c r="C4347" s="38" t="s">
        <v>14334</v>
      </c>
      <c r="D4347" s="38" t="s">
        <v>14335</v>
      </c>
      <c r="E4347" s="43" t="s">
        <v>14336</v>
      </c>
      <c r="F4347" s="38" t="s">
        <v>13629</v>
      </c>
      <c r="G4347" s="38" t="s">
        <v>48</v>
      </c>
      <c r="H4347" s="38" t="s">
        <v>6116</v>
      </c>
      <c r="I4347" s="38" t="s">
        <v>12213</v>
      </c>
      <c r="J4347" s="38">
        <f t="shared" si="67"/>
        <v>2015.0923999999995</v>
      </c>
      <c r="K4347" s="44">
        <v>1407.8239000000001</v>
      </c>
      <c r="L4347" s="38" t="s">
        <v>14328</v>
      </c>
      <c r="M4347" s="38" t="s">
        <v>48</v>
      </c>
      <c r="N4347" s="38" t="s">
        <v>853</v>
      </c>
      <c r="O4347" s="38" t="s">
        <v>14333</v>
      </c>
      <c r="P4347" s="38">
        <v>0</v>
      </c>
    </row>
    <row r="4348" spans="1:16" x14ac:dyDescent="0.3">
      <c r="A4348" s="38">
        <v>20150116.5</v>
      </c>
      <c r="B4348" s="38">
        <v>2457039</v>
      </c>
      <c r="C4348" s="38" t="s">
        <v>14337</v>
      </c>
      <c r="D4348" s="38" t="s">
        <v>14338</v>
      </c>
      <c r="E4348" s="43" t="s">
        <v>14339</v>
      </c>
      <c r="F4348" s="38" t="s">
        <v>13629</v>
      </c>
      <c r="G4348" s="38" t="s">
        <v>48</v>
      </c>
      <c r="H4348" s="38" t="s">
        <v>14340</v>
      </c>
      <c r="I4348" s="38" t="s">
        <v>11038</v>
      </c>
      <c r="J4348" s="38">
        <f t="shared" si="67"/>
        <v>2015.0931999999993</v>
      </c>
      <c r="K4348" s="44">
        <v>1407.6202000000001</v>
      </c>
      <c r="L4348" s="38" t="s">
        <v>12111</v>
      </c>
      <c r="M4348" s="38" t="s">
        <v>48</v>
      </c>
      <c r="N4348" s="38" t="s">
        <v>14341</v>
      </c>
      <c r="O4348" s="38" t="s">
        <v>14119</v>
      </c>
      <c r="P4348" s="38">
        <v>0</v>
      </c>
    </row>
    <row r="4349" spans="1:16" x14ac:dyDescent="0.3">
      <c r="A4349" s="38">
        <v>20150117.5</v>
      </c>
      <c r="B4349" s="38">
        <v>2457040</v>
      </c>
      <c r="C4349" s="38" t="s">
        <v>14342</v>
      </c>
      <c r="D4349" s="38" t="s">
        <v>2767</v>
      </c>
      <c r="E4349" s="43" t="s">
        <v>14343</v>
      </c>
      <c r="F4349" s="38" t="s">
        <v>11043</v>
      </c>
      <c r="G4349" s="38" t="s">
        <v>48</v>
      </c>
      <c r="H4349" s="38" t="s">
        <v>14344</v>
      </c>
      <c r="I4349" s="38" t="s">
        <v>13258</v>
      </c>
      <c r="J4349" s="38">
        <f t="shared" si="67"/>
        <v>2015.0939999999991</v>
      </c>
      <c r="K4349" s="44">
        <v>1407.345</v>
      </c>
      <c r="L4349" s="38" t="s">
        <v>12111</v>
      </c>
      <c r="M4349" s="38" t="s">
        <v>48</v>
      </c>
      <c r="N4349" s="38" t="s">
        <v>9817</v>
      </c>
      <c r="O4349" s="38" t="s">
        <v>12532</v>
      </c>
      <c r="P4349" s="38">
        <v>0</v>
      </c>
    </row>
    <row r="4350" spans="1:16" x14ac:dyDescent="0.3">
      <c r="A4350" s="38">
        <v>20150118.5</v>
      </c>
      <c r="B4350" s="38">
        <v>2457041</v>
      </c>
      <c r="C4350" s="38" t="s">
        <v>14345</v>
      </c>
      <c r="D4350" s="38" t="s">
        <v>4269</v>
      </c>
      <c r="E4350" s="43" t="s">
        <v>14346</v>
      </c>
      <c r="F4350" s="38" t="s">
        <v>13629</v>
      </c>
      <c r="G4350" s="38" t="s">
        <v>48</v>
      </c>
      <c r="H4350" s="38" t="s">
        <v>14347</v>
      </c>
      <c r="I4350" s="38" t="s">
        <v>12288</v>
      </c>
      <c r="J4350" s="38">
        <f t="shared" si="67"/>
        <v>2015.0948000000008</v>
      </c>
      <c r="K4350" s="44">
        <v>1406.8773000000001</v>
      </c>
      <c r="L4350" s="38" t="s">
        <v>14260</v>
      </c>
      <c r="M4350" s="38" t="s">
        <v>48</v>
      </c>
      <c r="N4350" s="38" t="s">
        <v>157</v>
      </c>
      <c r="O4350" s="38" t="s">
        <v>14348</v>
      </c>
      <c r="P4350" s="38">
        <v>0</v>
      </c>
    </row>
    <row r="4351" spans="1:16" x14ac:dyDescent="0.3">
      <c r="A4351" s="38">
        <v>20150119.5</v>
      </c>
      <c r="B4351" s="38">
        <v>2457042</v>
      </c>
      <c r="C4351" s="38" t="s">
        <v>14349</v>
      </c>
      <c r="D4351" s="38" t="s">
        <v>14350</v>
      </c>
      <c r="E4351" s="43" t="s">
        <v>14351</v>
      </c>
      <c r="F4351" s="38" t="s">
        <v>12233</v>
      </c>
      <c r="G4351" s="38" t="s">
        <v>48</v>
      </c>
      <c r="H4351" s="38" t="s">
        <v>14352</v>
      </c>
      <c r="I4351" s="38" t="s">
        <v>13405</v>
      </c>
      <c r="J4351" s="38">
        <f t="shared" si="67"/>
        <v>2015.0956000000006</v>
      </c>
      <c r="K4351" s="44">
        <v>1406.3906999999999</v>
      </c>
      <c r="L4351" s="38" t="s">
        <v>12608</v>
      </c>
      <c r="M4351" s="38" t="s">
        <v>48</v>
      </c>
      <c r="N4351" s="38" t="s">
        <v>6413</v>
      </c>
      <c r="O4351" s="38" t="s">
        <v>14353</v>
      </c>
      <c r="P4351" s="38">
        <v>0</v>
      </c>
    </row>
    <row r="4352" spans="1:16" x14ac:dyDescent="0.3">
      <c r="A4352" s="38">
        <v>20150120.5</v>
      </c>
      <c r="B4352" s="38">
        <v>2457043</v>
      </c>
      <c r="C4352" s="38" t="s">
        <v>14354</v>
      </c>
      <c r="D4352" s="38" t="s">
        <v>541</v>
      </c>
      <c r="E4352" s="43" t="s">
        <v>14355</v>
      </c>
      <c r="F4352" s="38" t="s">
        <v>12233</v>
      </c>
      <c r="G4352" s="38" t="s">
        <v>48</v>
      </c>
      <c r="H4352" s="38" t="s">
        <v>2972</v>
      </c>
      <c r="I4352" s="38" t="s">
        <v>13405</v>
      </c>
      <c r="J4352" s="38">
        <f t="shared" si="67"/>
        <v>2015.0964000000004</v>
      </c>
      <c r="K4352" s="44">
        <v>1406.1153999999999</v>
      </c>
      <c r="L4352" s="38" t="s">
        <v>13783</v>
      </c>
      <c r="M4352" s="38" t="s">
        <v>48</v>
      </c>
      <c r="N4352" s="38" t="s">
        <v>14356</v>
      </c>
      <c r="O4352" s="38" t="s">
        <v>14276</v>
      </c>
      <c r="P4352" s="38">
        <v>0</v>
      </c>
    </row>
    <row r="4353" spans="1:16" x14ac:dyDescent="0.3">
      <c r="A4353" s="38">
        <v>20150121.5</v>
      </c>
      <c r="B4353" s="38">
        <v>2457044</v>
      </c>
      <c r="C4353" s="38" t="s">
        <v>14357</v>
      </c>
      <c r="D4353" s="38" t="s">
        <v>14358</v>
      </c>
      <c r="E4353" s="43" t="s">
        <v>14359</v>
      </c>
      <c r="F4353" s="38" t="s">
        <v>12233</v>
      </c>
      <c r="G4353" s="38" t="s">
        <v>48</v>
      </c>
      <c r="H4353" s="38" t="s">
        <v>14360</v>
      </c>
      <c r="I4353" s="38" t="s">
        <v>13246</v>
      </c>
      <c r="J4353" s="38">
        <f t="shared" si="67"/>
        <v>2015.0972000000002</v>
      </c>
      <c r="K4353" s="44">
        <v>1405.9037000000001</v>
      </c>
      <c r="L4353" s="38" t="s">
        <v>12068</v>
      </c>
      <c r="M4353" s="38" t="s">
        <v>48</v>
      </c>
      <c r="N4353" s="38" t="s">
        <v>14361</v>
      </c>
      <c r="O4353" s="38" t="s">
        <v>14170</v>
      </c>
      <c r="P4353" s="38">
        <v>0</v>
      </c>
    </row>
    <row r="4354" spans="1:16" x14ac:dyDescent="0.3">
      <c r="A4354" s="38">
        <v>20150122.5</v>
      </c>
      <c r="B4354" s="38">
        <v>2457045</v>
      </c>
      <c r="C4354" s="38" t="s">
        <v>14362</v>
      </c>
      <c r="D4354" s="38" t="s">
        <v>6716</v>
      </c>
      <c r="E4354" s="43" t="s">
        <v>14363</v>
      </c>
      <c r="F4354" s="38" t="s">
        <v>12233</v>
      </c>
      <c r="G4354" s="38" t="s">
        <v>48</v>
      </c>
      <c r="H4354" s="38" t="s">
        <v>14364</v>
      </c>
      <c r="I4354" s="38" t="s">
        <v>13466</v>
      </c>
      <c r="J4354" s="38">
        <f t="shared" si="67"/>
        <v>2015.098</v>
      </c>
      <c r="K4354" s="44">
        <v>1405.6793</v>
      </c>
      <c r="L4354" s="38" t="s">
        <v>14252</v>
      </c>
      <c r="M4354" s="38" t="s">
        <v>48</v>
      </c>
      <c r="N4354" s="38" t="s">
        <v>8005</v>
      </c>
      <c r="O4354" s="38" t="s">
        <v>14365</v>
      </c>
      <c r="P4354" s="38">
        <v>0</v>
      </c>
    </row>
    <row r="4355" spans="1:16" x14ac:dyDescent="0.3">
      <c r="A4355" s="38">
        <v>20150123.5</v>
      </c>
      <c r="B4355" s="38">
        <v>2457046</v>
      </c>
      <c r="C4355" s="38" t="s">
        <v>14366</v>
      </c>
      <c r="D4355" s="38" t="s">
        <v>14367</v>
      </c>
      <c r="E4355" s="43" t="s">
        <v>13840</v>
      </c>
      <c r="F4355" s="38" t="s">
        <v>12242</v>
      </c>
      <c r="G4355" s="38" t="s">
        <v>48</v>
      </c>
      <c r="H4355" s="38" t="s">
        <v>5470</v>
      </c>
      <c r="I4355" s="38" t="s">
        <v>12213</v>
      </c>
      <c r="J4355" s="38">
        <f t="shared" si="67"/>
        <v>2015.0987999999998</v>
      </c>
      <c r="K4355" s="44">
        <v>1405.3616</v>
      </c>
      <c r="L4355" s="38" t="s">
        <v>14368</v>
      </c>
      <c r="M4355" s="38" t="s">
        <v>48</v>
      </c>
      <c r="N4355" s="38" t="s">
        <v>979</v>
      </c>
      <c r="O4355" s="38" t="s">
        <v>14369</v>
      </c>
      <c r="P4355" s="38">
        <v>0</v>
      </c>
    </row>
    <row r="4356" spans="1:16" x14ac:dyDescent="0.3">
      <c r="A4356" s="38">
        <v>20150124.5</v>
      </c>
      <c r="B4356" s="38">
        <v>2457047</v>
      </c>
      <c r="C4356" s="38" t="s">
        <v>14370</v>
      </c>
      <c r="D4356" s="38" t="s">
        <v>10141</v>
      </c>
      <c r="E4356" s="43" t="s">
        <v>14371</v>
      </c>
      <c r="F4356" s="38" t="s">
        <v>12242</v>
      </c>
      <c r="G4356" s="38" t="s">
        <v>48</v>
      </c>
      <c r="H4356" s="38" t="s">
        <v>4633</v>
      </c>
      <c r="I4356" s="38" t="s">
        <v>12252</v>
      </c>
      <c r="J4356" s="38">
        <f t="shared" si="67"/>
        <v>2015.0995999999996</v>
      </c>
      <c r="K4356" s="44">
        <v>1404.9987000000001</v>
      </c>
      <c r="L4356" s="38" t="s">
        <v>14247</v>
      </c>
      <c r="M4356" s="38" t="s">
        <v>48</v>
      </c>
      <c r="N4356" s="38" t="s">
        <v>14372</v>
      </c>
      <c r="O4356" s="38" t="s">
        <v>14373</v>
      </c>
      <c r="P4356" s="38">
        <v>0</v>
      </c>
    </row>
    <row r="4357" spans="1:16" x14ac:dyDescent="0.3">
      <c r="A4357" s="38">
        <v>20150125.5</v>
      </c>
      <c r="B4357" s="38">
        <v>2457048</v>
      </c>
      <c r="C4357" s="38" t="s">
        <v>14374</v>
      </c>
      <c r="D4357" s="38" t="s">
        <v>9781</v>
      </c>
      <c r="E4357" s="43" t="s">
        <v>14375</v>
      </c>
      <c r="F4357" s="38" t="s">
        <v>12242</v>
      </c>
      <c r="G4357" s="38" t="s">
        <v>48</v>
      </c>
      <c r="H4357" s="38" t="s">
        <v>1734</v>
      </c>
      <c r="I4357" s="38" t="s">
        <v>12204</v>
      </c>
      <c r="J4357" s="38">
        <f t="shared" si="67"/>
        <v>2015.1003999999994</v>
      </c>
      <c r="K4357" s="44">
        <v>1404.5644</v>
      </c>
      <c r="L4357" s="38" t="s">
        <v>14376</v>
      </c>
      <c r="M4357" s="38" t="s">
        <v>48</v>
      </c>
      <c r="N4357" s="38" t="s">
        <v>8761</v>
      </c>
      <c r="O4357" s="38" t="s">
        <v>12376</v>
      </c>
      <c r="P4357" s="38">
        <v>0</v>
      </c>
    </row>
    <row r="4358" spans="1:16" x14ac:dyDescent="0.3">
      <c r="A4358" s="38">
        <v>20150126.5</v>
      </c>
      <c r="B4358" s="38">
        <v>2457049</v>
      </c>
      <c r="C4358" s="38" t="s">
        <v>14377</v>
      </c>
      <c r="D4358" s="38" t="s">
        <v>10628</v>
      </c>
      <c r="E4358" s="43" t="s">
        <v>14378</v>
      </c>
      <c r="F4358" s="38" t="s">
        <v>12238</v>
      </c>
      <c r="G4358" s="38" t="s">
        <v>48</v>
      </c>
      <c r="H4358" s="38" t="s">
        <v>14379</v>
      </c>
      <c r="I4358" s="38" t="s">
        <v>12623</v>
      </c>
      <c r="J4358" s="38">
        <f t="shared" ref="J4358:J4421" si="68">INT(A4358/10000)+8*(A4358/10000-INT(A4358/10000))</f>
        <v>2015.1011999999992</v>
      </c>
      <c r="K4358" s="44">
        <v>1404.0640000000001</v>
      </c>
      <c r="L4358" s="38" t="s">
        <v>14221</v>
      </c>
      <c r="M4358" s="38" t="s">
        <v>48</v>
      </c>
      <c r="N4358" s="38" t="s">
        <v>4610</v>
      </c>
      <c r="O4358" s="38" t="s">
        <v>14380</v>
      </c>
      <c r="P4358" s="38">
        <v>0</v>
      </c>
    </row>
    <row r="4359" spans="1:16" x14ac:dyDescent="0.3">
      <c r="A4359" s="38">
        <v>20150127.5</v>
      </c>
      <c r="B4359" s="38">
        <v>2457050</v>
      </c>
      <c r="C4359" s="38" t="s">
        <v>14381</v>
      </c>
      <c r="D4359" s="38" t="s">
        <v>1566</v>
      </c>
      <c r="E4359" s="43" t="s">
        <v>14382</v>
      </c>
      <c r="F4359" s="38" t="s">
        <v>12265</v>
      </c>
      <c r="G4359" s="38" t="s">
        <v>48</v>
      </c>
      <c r="H4359" s="38" t="s">
        <v>6760</v>
      </c>
      <c r="I4359" s="38" t="s">
        <v>13898</v>
      </c>
      <c r="J4359" s="38">
        <f t="shared" si="68"/>
        <v>2015.1020000000008</v>
      </c>
      <c r="K4359" s="44">
        <v>1403.5108</v>
      </c>
      <c r="L4359" s="38" t="s">
        <v>12599</v>
      </c>
      <c r="M4359" s="38" t="s">
        <v>48</v>
      </c>
      <c r="N4359" s="38" t="s">
        <v>14383</v>
      </c>
      <c r="O4359" s="38" t="s">
        <v>14384</v>
      </c>
      <c r="P4359" s="38">
        <v>0</v>
      </c>
    </row>
    <row r="4360" spans="1:16" x14ac:dyDescent="0.3">
      <c r="A4360" s="38">
        <v>20150128.5</v>
      </c>
      <c r="B4360" s="38">
        <v>2457051</v>
      </c>
      <c r="C4360" s="38" t="s">
        <v>14385</v>
      </c>
      <c r="D4360" s="38" t="s">
        <v>5068</v>
      </c>
      <c r="E4360" s="43" t="s">
        <v>14386</v>
      </c>
      <c r="F4360" s="38" t="s">
        <v>12265</v>
      </c>
      <c r="G4360" s="38" t="s">
        <v>48</v>
      </c>
      <c r="H4360" s="38" t="s">
        <v>14387</v>
      </c>
      <c r="I4360" s="38" t="s">
        <v>14022</v>
      </c>
      <c r="J4360" s="38">
        <f t="shared" si="68"/>
        <v>2015.1028000000006</v>
      </c>
      <c r="K4360" s="44">
        <v>1403.346</v>
      </c>
      <c r="L4360" s="38" t="s">
        <v>13507</v>
      </c>
      <c r="M4360" s="38" t="s">
        <v>48</v>
      </c>
      <c r="N4360" s="38" t="s">
        <v>14388</v>
      </c>
      <c r="O4360" s="38" t="s">
        <v>14389</v>
      </c>
      <c r="P4360" s="38">
        <v>0</v>
      </c>
    </row>
    <row r="4361" spans="1:16" x14ac:dyDescent="0.3">
      <c r="A4361" s="38">
        <v>20150129.5</v>
      </c>
      <c r="B4361" s="38">
        <v>2457052</v>
      </c>
      <c r="C4361" s="38" t="s">
        <v>14390</v>
      </c>
      <c r="D4361" s="38" t="s">
        <v>5520</v>
      </c>
      <c r="E4361" s="43" t="s">
        <v>14391</v>
      </c>
      <c r="F4361" s="38" t="s">
        <v>12238</v>
      </c>
      <c r="G4361" s="38" t="s">
        <v>48</v>
      </c>
      <c r="H4361" s="38" t="s">
        <v>14392</v>
      </c>
      <c r="I4361" s="38" t="s">
        <v>14060</v>
      </c>
      <c r="J4361" s="38">
        <f t="shared" si="68"/>
        <v>2015.1036000000004</v>
      </c>
      <c r="K4361" s="44">
        <v>1403.2271000000001</v>
      </c>
      <c r="L4361" s="38" t="s">
        <v>13507</v>
      </c>
      <c r="M4361" s="38" t="s">
        <v>48</v>
      </c>
      <c r="N4361" s="38" t="s">
        <v>14393</v>
      </c>
      <c r="O4361" s="38" t="s">
        <v>14269</v>
      </c>
      <c r="P4361" s="38">
        <v>0</v>
      </c>
    </row>
    <row r="4362" spans="1:16" x14ac:dyDescent="0.3">
      <c r="A4362" s="38">
        <v>20150130.5</v>
      </c>
      <c r="B4362" s="38">
        <v>2457053</v>
      </c>
      <c r="C4362" s="38" t="s">
        <v>14394</v>
      </c>
      <c r="D4362" s="38" t="s">
        <v>1718</v>
      </c>
      <c r="E4362" s="43" t="s">
        <v>14395</v>
      </c>
      <c r="F4362" s="38" t="s">
        <v>13629</v>
      </c>
      <c r="G4362" s="38" t="s">
        <v>48</v>
      </c>
      <c r="H4362" s="38" t="s">
        <v>8918</v>
      </c>
      <c r="I4362" s="38" t="s">
        <v>14082</v>
      </c>
      <c r="J4362" s="38">
        <f t="shared" si="68"/>
        <v>2015.1044000000002</v>
      </c>
      <c r="K4362" s="44">
        <v>1403.1478999999999</v>
      </c>
      <c r="L4362" s="38" t="s">
        <v>12599</v>
      </c>
      <c r="M4362" s="38" t="s">
        <v>48</v>
      </c>
      <c r="N4362" s="38" t="s">
        <v>14396</v>
      </c>
      <c r="O4362" s="38" t="s">
        <v>13556</v>
      </c>
      <c r="P4362" s="38">
        <v>0</v>
      </c>
    </row>
    <row r="4363" spans="1:16" x14ac:dyDescent="0.3">
      <c r="A4363" s="38">
        <v>20150131.5</v>
      </c>
      <c r="B4363" s="38">
        <v>2457054</v>
      </c>
      <c r="C4363" s="38" t="s">
        <v>14397</v>
      </c>
      <c r="D4363" s="38" t="s">
        <v>4655</v>
      </c>
      <c r="E4363" s="43" t="s">
        <v>14398</v>
      </c>
      <c r="F4363" s="38" t="s">
        <v>11043</v>
      </c>
      <c r="G4363" s="38" t="s">
        <v>48</v>
      </c>
      <c r="H4363" s="38" t="s">
        <v>14399</v>
      </c>
      <c r="I4363" s="38" t="s">
        <v>12235</v>
      </c>
      <c r="J4363" s="38">
        <f t="shared" si="68"/>
        <v>2015.1052</v>
      </c>
      <c r="K4363" s="44">
        <v>1403.0222000000001</v>
      </c>
      <c r="L4363" s="38" t="s">
        <v>13507</v>
      </c>
      <c r="M4363" s="38" t="s">
        <v>48</v>
      </c>
      <c r="N4363" s="38" t="s">
        <v>2744</v>
      </c>
      <c r="O4363" s="38" t="s">
        <v>14400</v>
      </c>
      <c r="P4363" s="38">
        <v>0</v>
      </c>
    </row>
    <row r="4364" spans="1:16" x14ac:dyDescent="0.3">
      <c r="A4364" s="38">
        <v>20150201.5</v>
      </c>
      <c r="B4364" s="38">
        <v>2457055</v>
      </c>
      <c r="C4364" s="38" t="s">
        <v>14401</v>
      </c>
      <c r="D4364" s="38" t="s">
        <v>8172</v>
      </c>
      <c r="E4364" s="43" t="s">
        <v>14402</v>
      </c>
      <c r="F4364" s="38" t="s">
        <v>11043</v>
      </c>
      <c r="G4364" s="38" t="s">
        <v>48</v>
      </c>
      <c r="H4364" s="38" t="s">
        <v>14403</v>
      </c>
      <c r="I4364" s="38" t="s">
        <v>1542</v>
      </c>
      <c r="J4364" s="38">
        <f t="shared" si="68"/>
        <v>2015.1612000000005</v>
      </c>
      <c r="K4364" s="44">
        <v>1402.7372</v>
      </c>
      <c r="L4364" s="38" t="s">
        <v>13886</v>
      </c>
      <c r="M4364" s="38" t="s">
        <v>48</v>
      </c>
      <c r="N4364" s="38" t="s">
        <v>14404</v>
      </c>
      <c r="O4364" s="38" t="s">
        <v>12370</v>
      </c>
      <c r="P4364" s="38">
        <v>0</v>
      </c>
    </row>
    <row r="4365" spans="1:16" x14ac:dyDescent="0.3">
      <c r="A4365" s="38">
        <v>20150202.5</v>
      </c>
      <c r="B4365" s="38">
        <v>2457056</v>
      </c>
      <c r="C4365" s="38" t="s">
        <v>14405</v>
      </c>
      <c r="D4365" s="38" t="s">
        <v>14406</v>
      </c>
      <c r="E4365" s="43" t="s">
        <v>14407</v>
      </c>
      <c r="F4365" s="38" t="s">
        <v>12202</v>
      </c>
      <c r="G4365" s="38" t="s">
        <v>48</v>
      </c>
      <c r="H4365" s="38" t="s">
        <v>1184</v>
      </c>
      <c r="I4365" s="38" t="s">
        <v>13133</v>
      </c>
      <c r="J4365" s="38">
        <f t="shared" si="68"/>
        <v>2015.1620000000003</v>
      </c>
      <c r="K4365" s="44">
        <v>1402.4882</v>
      </c>
      <c r="L4365" s="38" t="s">
        <v>14207</v>
      </c>
      <c r="M4365" s="38" t="s">
        <v>48</v>
      </c>
      <c r="N4365" s="38" t="s">
        <v>14408</v>
      </c>
      <c r="O4365" s="38" t="s">
        <v>14365</v>
      </c>
      <c r="P4365" s="38">
        <v>0</v>
      </c>
    </row>
    <row r="4366" spans="1:16" x14ac:dyDescent="0.3">
      <c r="A4366" s="38">
        <v>20150203.5</v>
      </c>
      <c r="B4366" s="38">
        <v>2457057</v>
      </c>
      <c r="C4366" s="38" t="s">
        <v>14409</v>
      </c>
      <c r="D4366" s="38" t="s">
        <v>2364</v>
      </c>
      <c r="E4366" s="43" t="s">
        <v>14410</v>
      </c>
      <c r="F4366" s="38" t="s">
        <v>12202</v>
      </c>
      <c r="G4366" s="38" t="s">
        <v>48</v>
      </c>
      <c r="H4366" s="38" t="s">
        <v>194</v>
      </c>
      <c r="I4366" s="38" t="s">
        <v>12213</v>
      </c>
      <c r="J4366" s="38">
        <f t="shared" si="68"/>
        <v>2015.1628000000001</v>
      </c>
      <c r="K4366" s="44">
        <v>1402.1189999999999</v>
      </c>
      <c r="L4366" s="38" t="s">
        <v>13816</v>
      </c>
      <c r="M4366" s="38" t="s">
        <v>48</v>
      </c>
      <c r="N4366" s="38" t="s">
        <v>4490</v>
      </c>
      <c r="O4366" s="38" t="s">
        <v>14411</v>
      </c>
      <c r="P4366" s="38">
        <v>0</v>
      </c>
    </row>
    <row r="4367" spans="1:16" x14ac:dyDescent="0.3">
      <c r="A4367" s="38">
        <v>20150204.5</v>
      </c>
      <c r="B4367" s="38">
        <v>2457058</v>
      </c>
      <c r="C4367" s="38" t="s">
        <v>14412</v>
      </c>
      <c r="D4367" s="38" t="s">
        <v>6678</v>
      </c>
      <c r="E4367" s="43" t="s">
        <v>14413</v>
      </c>
      <c r="F4367" s="38" t="s">
        <v>12202</v>
      </c>
      <c r="G4367" s="38" t="s">
        <v>48</v>
      </c>
      <c r="H4367" s="38" t="s">
        <v>14414</v>
      </c>
      <c r="I4367" s="38" t="s">
        <v>14415</v>
      </c>
      <c r="J4367" s="38">
        <f t="shared" si="68"/>
        <v>2015.1635999999999</v>
      </c>
      <c r="K4367" s="44">
        <v>1401.7742000000001</v>
      </c>
      <c r="L4367" s="38" t="s">
        <v>12016</v>
      </c>
      <c r="M4367" s="38" t="s">
        <v>48</v>
      </c>
      <c r="N4367" s="38" t="s">
        <v>14416</v>
      </c>
      <c r="O4367" s="38" t="s">
        <v>14417</v>
      </c>
      <c r="P4367" s="38">
        <v>0</v>
      </c>
    </row>
    <row r="4368" spans="1:16" x14ac:dyDescent="0.3">
      <c r="A4368" s="38">
        <v>20150205.5</v>
      </c>
      <c r="B4368" s="38">
        <v>2457059</v>
      </c>
      <c r="C4368" s="38" t="s">
        <v>14418</v>
      </c>
      <c r="D4368" s="38" t="s">
        <v>13365</v>
      </c>
      <c r="E4368" s="43" t="s">
        <v>14419</v>
      </c>
      <c r="F4368" s="38" t="s">
        <v>13414</v>
      </c>
      <c r="G4368" s="38" t="s">
        <v>48</v>
      </c>
      <c r="H4368" s="38" t="s">
        <v>14420</v>
      </c>
      <c r="I4368" s="38" t="s">
        <v>12102</v>
      </c>
      <c r="J4368" s="38">
        <f t="shared" si="68"/>
        <v>2015.1643999999997</v>
      </c>
      <c r="K4368" s="44">
        <v>1401.4519</v>
      </c>
      <c r="L4368" s="38" t="s">
        <v>12577</v>
      </c>
      <c r="M4368" s="38" t="s">
        <v>48</v>
      </c>
      <c r="N4368" s="38" t="s">
        <v>8916</v>
      </c>
      <c r="O4368" s="38" t="s">
        <v>14421</v>
      </c>
      <c r="P4368" s="38">
        <v>0</v>
      </c>
    </row>
    <row r="4369" spans="1:16" x14ac:dyDescent="0.3">
      <c r="A4369" s="38">
        <v>20150206.5</v>
      </c>
      <c r="B4369" s="38">
        <v>2457060</v>
      </c>
      <c r="C4369" s="38" t="s">
        <v>14422</v>
      </c>
      <c r="D4369" s="38" t="s">
        <v>3399</v>
      </c>
      <c r="E4369" s="43" t="s">
        <v>14423</v>
      </c>
      <c r="F4369" s="38" t="s">
        <v>13414</v>
      </c>
      <c r="G4369" s="38" t="s">
        <v>48</v>
      </c>
      <c r="H4369" s="38" t="s">
        <v>7251</v>
      </c>
      <c r="I4369" s="38" t="s">
        <v>12213</v>
      </c>
      <c r="J4369" s="38">
        <f t="shared" si="68"/>
        <v>2015.1651999999995</v>
      </c>
      <c r="K4369" s="44">
        <v>1401.046</v>
      </c>
      <c r="L4369" s="38" t="s">
        <v>14424</v>
      </c>
      <c r="M4369" s="38" t="s">
        <v>48</v>
      </c>
      <c r="N4369" s="38" t="s">
        <v>4565</v>
      </c>
      <c r="O4369" s="38" t="s">
        <v>12539</v>
      </c>
      <c r="P4369" s="38">
        <v>0</v>
      </c>
    </row>
    <row r="4370" spans="1:16" x14ac:dyDescent="0.3">
      <c r="A4370" s="38">
        <v>20150207.5</v>
      </c>
      <c r="B4370" s="38">
        <v>2457061</v>
      </c>
      <c r="C4370" s="38" t="s">
        <v>14425</v>
      </c>
      <c r="D4370" s="38" t="s">
        <v>2094</v>
      </c>
      <c r="E4370" s="43" t="s">
        <v>14426</v>
      </c>
      <c r="F4370" s="38" t="s">
        <v>13414</v>
      </c>
      <c r="G4370" s="38" t="s">
        <v>48</v>
      </c>
      <c r="H4370" s="38" t="s">
        <v>14427</v>
      </c>
      <c r="I4370" s="38" t="s">
        <v>12102</v>
      </c>
      <c r="J4370" s="38">
        <f t="shared" si="68"/>
        <v>2015.1659999999993</v>
      </c>
      <c r="K4370" s="44">
        <v>1400.5422000000001</v>
      </c>
      <c r="L4370" s="38" t="s">
        <v>14428</v>
      </c>
      <c r="M4370" s="38" t="s">
        <v>48</v>
      </c>
      <c r="N4370" s="38" t="s">
        <v>9442</v>
      </c>
      <c r="O4370" s="38" t="s">
        <v>14429</v>
      </c>
      <c r="P4370" s="38">
        <v>0</v>
      </c>
    </row>
    <row r="4371" spans="1:16" x14ac:dyDescent="0.3">
      <c r="A4371" s="38">
        <v>20150208.5</v>
      </c>
      <c r="B4371" s="38">
        <v>2457062</v>
      </c>
      <c r="C4371" s="38" t="s">
        <v>14430</v>
      </c>
      <c r="D4371" s="38" t="s">
        <v>265</v>
      </c>
      <c r="E4371" s="43" t="s">
        <v>14431</v>
      </c>
      <c r="F4371" s="38" t="s">
        <v>12202</v>
      </c>
      <c r="G4371" s="38" t="s">
        <v>48</v>
      </c>
      <c r="H4371" s="38" t="s">
        <v>2853</v>
      </c>
      <c r="I4371" s="38" t="s">
        <v>12204</v>
      </c>
      <c r="J4371" s="38">
        <f t="shared" si="68"/>
        <v>2015.1668000000009</v>
      </c>
      <c r="K4371" s="44">
        <v>1399.9223999999999</v>
      </c>
      <c r="L4371" s="38" t="s">
        <v>12447</v>
      </c>
      <c r="M4371" s="38" t="s">
        <v>48</v>
      </c>
      <c r="N4371" s="38" t="s">
        <v>14432</v>
      </c>
      <c r="O4371" s="38" t="s">
        <v>14433</v>
      </c>
      <c r="P4371" s="38">
        <v>0</v>
      </c>
    </row>
    <row r="4372" spans="1:16" x14ac:dyDescent="0.3">
      <c r="A4372" s="38">
        <v>20150209.5</v>
      </c>
      <c r="B4372" s="38">
        <v>2457063</v>
      </c>
      <c r="C4372" s="38" t="s">
        <v>14434</v>
      </c>
      <c r="D4372" s="38" t="s">
        <v>14435</v>
      </c>
      <c r="E4372" s="43" t="s">
        <v>14436</v>
      </c>
      <c r="F4372" s="38" t="s">
        <v>12202</v>
      </c>
      <c r="G4372" s="38" t="s">
        <v>48</v>
      </c>
      <c r="H4372" s="38" t="s">
        <v>2361</v>
      </c>
      <c r="I4372" s="38" t="s">
        <v>13515</v>
      </c>
      <c r="J4372" s="38">
        <f t="shared" si="68"/>
        <v>2015.1676000000007</v>
      </c>
      <c r="K4372" s="44">
        <v>1399.4435000000001</v>
      </c>
      <c r="L4372" s="38" t="s">
        <v>12322</v>
      </c>
      <c r="M4372" s="38" t="s">
        <v>48</v>
      </c>
      <c r="N4372" s="38" t="s">
        <v>1509</v>
      </c>
      <c r="O4372" s="38" t="s">
        <v>14437</v>
      </c>
      <c r="P4372" s="38">
        <v>0</v>
      </c>
    </row>
    <row r="4373" spans="1:16" x14ac:dyDescent="0.3">
      <c r="A4373" s="38">
        <v>20150210.5</v>
      </c>
      <c r="B4373" s="38">
        <v>2457064</v>
      </c>
      <c r="C4373" s="38" t="s">
        <v>14438</v>
      </c>
      <c r="D4373" s="38" t="s">
        <v>2789</v>
      </c>
      <c r="E4373" s="43" t="s">
        <v>14439</v>
      </c>
      <c r="F4373" s="38" t="s">
        <v>12202</v>
      </c>
      <c r="G4373" s="38" t="s">
        <v>48</v>
      </c>
      <c r="H4373" s="38" t="s">
        <v>12695</v>
      </c>
      <c r="I4373" s="38" t="s">
        <v>12716</v>
      </c>
      <c r="J4373" s="38">
        <f t="shared" si="68"/>
        <v>2015.1684000000005</v>
      </c>
      <c r="K4373" s="44">
        <v>1398.9637</v>
      </c>
      <c r="L4373" s="38" t="s">
        <v>12119</v>
      </c>
      <c r="M4373" s="38" t="s">
        <v>48</v>
      </c>
      <c r="N4373" s="38" t="s">
        <v>8499</v>
      </c>
      <c r="O4373" s="38" t="s">
        <v>14440</v>
      </c>
      <c r="P4373" s="38">
        <v>0</v>
      </c>
    </row>
    <row r="4374" spans="1:16" x14ac:dyDescent="0.3">
      <c r="A4374" s="38">
        <v>20150211.5</v>
      </c>
      <c r="B4374" s="38">
        <v>2457065</v>
      </c>
      <c r="C4374" s="38" t="s">
        <v>14441</v>
      </c>
      <c r="D4374" s="38" t="s">
        <v>2663</v>
      </c>
      <c r="E4374" s="43" t="s">
        <v>14442</v>
      </c>
      <c r="F4374" s="38" t="s">
        <v>13237</v>
      </c>
      <c r="G4374" s="38" t="s">
        <v>48</v>
      </c>
      <c r="H4374" s="38" t="s">
        <v>5626</v>
      </c>
      <c r="I4374" s="38" t="s">
        <v>13258</v>
      </c>
      <c r="J4374" s="38">
        <f t="shared" si="68"/>
        <v>2015.1692000000003</v>
      </c>
      <c r="K4374" s="44">
        <v>1398.377</v>
      </c>
      <c r="L4374" s="38" t="s">
        <v>12115</v>
      </c>
      <c r="M4374" s="38" t="s">
        <v>48</v>
      </c>
      <c r="N4374" s="38" t="s">
        <v>8535</v>
      </c>
      <c r="O4374" s="38" t="s">
        <v>14194</v>
      </c>
      <c r="P4374" s="38">
        <v>0</v>
      </c>
    </row>
    <row r="4375" spans="1:16" x14ac:dyDescent="0.3">
      <c r="A4375" s="38">
        <v>20150212.5</v>
      </c>
      <c r="B4375" s="38">
        <v>2457066</v>
      </c>
      <c r="C4375" s="38" t="s">
        <v>14443</v>
      </c>
      <c r="D4375" s="38" t="s">
        <v>4306</v>
      </c>
      <c r="E4375" s="43" t="s">
        <v>14444</v>
      </c>
      <c r="F4375" s="38" t="s">
        <v>13414</v>
      </c>
      <c r="G4375" s="38" t="s">
        <v>48</v>
      </c>
      <c r="H4375" s="38" t="s">
        <v>14445</v>
      </c>
      <c r="I4375" s="38" t="s">
        <v>13246</v>
      </c>
      <c r="J4375" s="38">
        <f t="shared" si="68"/>
        <v>2015.17</v>
      </c>
      <c r="K4375" s="44">
        <v>1397.7800999999999</v>
      </c>
      <c r="L4375" s="38" t="s">
        <v>12124</v>
      </c>
      <c r="M4375" s="38" t="s">
        <v>48</v>
      </c>
      <c r="N4375" s="38" t="s">
        <v>8612</v>
      </c>
      <c r="O4375" s="38" t="s">
        <v>13999</v>
      </c>
      <c r="P4375" s="38">
        <v>0</v>
      </c>
    </row>
    <row r="4376" spans="1:16" x14ac:dyDescent="0.3">
      <c r="A4376" s="38">
        <v>20150213.5</v>
      </c>
      <c r="B4376" s="38">
        <v>2457067</v>
      </c>
      <c r="C4376" s="38" t="s">
        <v>14446</v>
      </c>
      <c r="D4376" s="38" t="s">
        <v>5800</v>
      </c>
      <c r="E4376" s="43" t="s">
        <v>14447</v>
      </c>
      <c r="F4376" s="38" t="s">
        <v>13414</v>
      </c>
      <c r="G4376" s="38" t="s">
        <v>48</v>
      </c>
      <c r="H4376" s="38" t="s">
        <v>9844</v>
      </c>
      <c r="I4376" s="38" t="s">
        <v>12267</v>
      </c>
      <c r="J4376" s="38">
        <f t="shared" si="68"/>
        <v>2015.1707999999999</v>
      </c>
      <c r="K4376" s="44">
        <v>1397.0869</v>
      </c>
      <c r="L4376" s="38" t="s">
        <v>13800</v>
      </c>
      <c r="M4376" s="38" t="s">
        <v>48</v>
      </c>
      <c r="N4376" s="38" t="s">
        <v>7073</v>
      </c>
      <c r="O4376" s="38" t="s">
        <v>14448</v>
      </c>
      <c r="P4376" s="38">
        <v>0</v>
      </c>
    </row>
    <row r="4377" spans="1:16" x14ac:dyDescent="0.3">
      <c r="A4377" s="38">
        <v>20150214.5</v>
      </c>
      <c r="B4377" s="38">
        <v>2457068</v>
      </c>
      <c r="C4377" s="38" t="s">
        <v>14449</v>
      </c>
      <c r="D4377" s="38" t="s">
        <v>10424</v>
      </c>
      <c r="E4377" s="43" t="s">
        <v>14450</v>
      </c>
      <c r="F4377" s="38" t="s">
        <v>12202</v>
      </c>
      <c r="G4377" s="38" t="s">
        <v>48</v>
      </c>
      <c r="H4377" s="38" t="s">
        <v>14451</v>
      </c>
      <c r="I4377" s="38" t="s">
        <v>13234</v>
      </c>
      <c r="J4377" s="38">
        <f t="shared" si="68"/>
        <v>2015.1715999999997</v>
      </c>
      <c r="K4377" s="44">
        <v>1396.4407000000001</v>
      </c>
      <c r="L4377" s="38" t="s">
        <v>14173</v>
      </c>
      <c r="M4377" s="38" t="s">
        <v>48</v>
      </c>
      <c r="N4377" s="38" t="s">
        <v>5329</v>
      </c>
      <c r="O4377" s="38" t="s">
        <v>14452</v>
      </c>
      <c r="P4377" s="38">
        <v>0</v>
      </c>
    </row>
    <row r="4378" spans="1:16" x14ac:dyDescent="0.3">
      <c r="A4378" s="38">
        <v>20150215.5</v>
      </c>
      <c r="B4378" s="38">
        <v>2457069</v>
      </c>
      <c r="C4378" s="38" t="s">
        <v>14453</v>
      </c>
      <c r="D4378" s="38" t="s">
        <v>7588</v>
      </c>
      <c r="E4378" s="43" t="s">
        <v>14454</v>
      </c>
      <c r="F4378" s="38" t="s">
        <v>12202</v>
      </c>
      <c r="G4378" s="38" t="s">
        <v>48</v>
      </c>
      <c r="H4378" s="38" t="s">
        <v>14455</v>
      </c>
      <c r="I4378" s="38" t="s">
        <v>13233</v>
      </c>
      <c r="J4378" s="38">
        <f t="shared" si="68"/>
        <v>2015.1723999999995</v>
      </c>
      <c r="K4378" s="44">
        <v>1395.7489</v>
      </c>
      <c r="L4378" s="38" t="s">
        <v>12098</v>
      </c>
      <c r="M4378" s="38" t="s">
        <v>48</v>
      </c>
      <c r="N4378" s="38" t="s">
        <v>4037</v>
      </c>
      <c r="O4378" s="38" t="s">
        <v>14456</v>
      </c>
      <c r="P4378" s="38">
        <v>0</v>
      </c>
    </row>
    <row r="4379" spans="1:16" x14ac:dyDescent="0.3">
      <c r="A4379" s="38">
        <v>20150216.5</v>
      </c>
      <c r="B4379" s="38">
        <v>2457070</v>
      </c>
      <c r="C4379" s="38" t="s">
        <v>14457</v>
      </c>
      <c r="D4379" s="38" t="s">
        <v>13344</v>
      </c>
      <c r="E4379" s="43" t="s">
        <v>14458</v>
      </c>
      <c r="F4379" s="38" t="s">
        <v>12202</v>
      </c>
      <c r="G4379" s="38" t="s">
        <v>48</v>
      </c>
      <c r="H4379" s="38" t="s">
        <v>2075</v>
      </c>
      <c r="I4379" s="38" t="s">
        <v>13271</v>
      </c>
      <c r="J4379" s="38">
        <f t="shared" si="68"/>
        <v>2015.1731999999993</v>
      </c>
      <c r="K4379" s="44">
        <v>1395.1310000000001</v>
      </c>
      <c r="L4379" s="38" t="s">
        <v>12436</v>
      </c>
      <c r="M4379" s="38" t="s">
        <v>48</v>
      </c>
      <c r="N4379" s="38" t="s">
        <v>7117</v>
      </c>
      <c r="O4379" s="38" t="s">
        <v>14459</v>
      </c>
      <c r="P4379" s="38">
        <v>0</v>
      </c>
    </row>
    <row r="4380" spans="1:16" x14ac:dyDescent="0.3">
      <c r="A4380" s="38">
        <v>20150217.5</v>
      </c>
      <c r="B4380" s="38">
        <v>2457071</v>
      </c>
      <c r="C4380" s="38" t="s">
        <v>14460</v>
      </c>
      <c r="D4380" s="38" t="s">
        <v>14461</v>
      </c>
      <c r="E4380" s="43" t="s">
        <v>14462</v>
      </c>
      <c r="F4380" s="38" t="s">
        <v>12202</v>
      </c>
      <c r="G4380" s="38" t="s">
        <v>48</v>
      </c>
      <c r="H4380" s="38" t="s">
        <v>14463</v>
      </c>
      <c r="I4380" s="38" t="s">
        <v>12057</v>
      </c>
      <c r="J4380" s="38">
        <f t="shared" si="68"/>
        <v>2015.1740000000009</v>
      </c>
      <c r="K4380" s="44">
        <v>1394.5826</v>
      </c>
      <c r="L4380" s="38" t="s">
        <v>12619</v>
      </c>
      <c r="M4380" s="38" t="s">
        <v>48</v>
      </c>
      <c r="N4380" s="38" t="s">
        <v>14464</v>
      </c>
      <c r="O4380" s="38" t="s">
        <v>14465</v>
      </c>
      <c r="P4380" s="38">
        <v>0</v>
      </c>
    </row>
    <row r="4381" spans="1:16" x14ac:dyDescent="0.3">
      <c r="A4381" s="38">
        <v>20150218.5</v>
      </c>
      <c r="B4381" s="38">
        <v>2457072</v>
      </c>
      <c r="C4381" s="38" t="s">
        <v>14466</v>
      </c>
      <c r="D4381" s="38" t="s">
        <v>3857</v>
      </c>
      <c r="E4381" s="43" t="s">
        <v>14467</v>
      </c>
      <c r="F4381" s="38" t="s">
        <v>12202</v>
      </c>
      <c r="G4381" s="38" t="s">
        <v>48</v>
      </c>
      <c r="H4381" s="38" t="s">
        <v>2396</v>
      </c>
      <c r="I4381" s="38" t="s">
        <v>13271</v>
      </c>
      <c r="J4381" s="38">
        <f t="shared" si="68"/>
        <v>2015.1748000000007</v>
      </c>
      <c r="K4381" s="44">
        <v>1394.0762999999999</v>
      </c>
      <c r="L4381" s="38" t="s">
        <v>12298</v>
      </c>
      <c r="M4381" s="38" t="s">
        <v>48</v>
      </c>
      <c r="N4381" s="38" t="s">
        <v>14468</v>
      </c>
      <c r="O4381" s="38" t="s">
        <v>14469</v>
      </c>
      <c r="P4381" s="38">
        <v>0</v>
      </c>
    </row>
    <row r="4382" spans="1:16" x14ac:dyDescent="0.3">
      <c r="A4382" s="38">
        <v>20150219.5</v>
      </c>
      <c r="B4382" s="38">
        <v>2457073</v>
      </c>
      <c r="C4382" s="38" t="s">
        <v>14470</v>
      </c>
      <c r="D4382" s="38" t="s">
        <v>1067</v>
      </c>
      <c r="E4382" s="43" t="s">
        <v>14471</v>
      </c>
      <c r="F4382" s="38" t="s">
        <v>12202</v>
      </c>
      <c r="G4382" s="38" t="s">
        <v>48</v>
      </c>
      <c r="H4382" s="38" t="s">
        <v>7026</v>
      </c>
      <c r="I4382" s="38" t="s">
        <v>12258</v>
      </c>
      <c r="J4382" s="38">
        <f t="shared" si="68"/>
        <v>2015.1756000000005</v>
      </c>
      <c r="K4382" s="44">
        <v>1393.5192</v>
      </c>
      <c r="L4382" s="38" t="s">
        <v>12396</v>
      </c>
      <c r="M4382" s="38" t="s">
        <v>48</v>
      </c>
      <c r="N4382" s="38" t="s">
        <v>4899</v>
      </c>
      <c r="O4382" s="38" t="s">
        <v>12458</v>
      </c>
      <c r="P4382" s="38">
        <v>0</v>
      </c>
    </row>
    <row r="4383" spans="1:16" x14ac:dyDescent="0.3">
      <c r="A4383" s="38">
        <v>20150220.5</v>
      </c>
      <c r="B4383" s="38">
        <v>2457074</v>
      </c>
      <c r="C4383" s="38" t="s">
        <v>14472</v>
      </c>
      <c r="D4383" s="38" t="s">
        <v>14473</v>
      </c>
      <c r="E4383" s="43" t="s">
        <v>14474</v>
      </c>
      <c r="F4383" s="38" t="s">
        <v>12202</v>
      </c>
      <c r="G4383" s="38" t="s">
        <v>48</v>
      </c>
      <c r="H4383" s="38" t="s">
        <v>6694</v>
      </c>
      <c r="I4383" s="38" t="s">
        <v>12216</v>
      </c>
      <c r="J4383" s="38">
        <f t="shared" si="68"/>
        <v>2015.1764000000003</v>
      </c>
      <c r="K4383" s="44">
        <v>1392.8970999999999</v>
      </c>
      <c r="L4383" s="38" t="s">
        <v>12788</v>
      </c>
      <c r="M4383" s="38" t="s">
        <v>48</v>
      </c>
      <c r="N4383" s="38" t="s">
        <v>10811</v>
      </c>
      <c r="O4383" s="38" t="s">
        <v>14475</v>
      </c>
      <c r="P4383" s="38">
        <v>0</v>
      </c>
    </row>
    <row r="4384" spans="1:16" x14ac:dyDescent="0.3">
      <c r="A4384" s="38">
        <v>20150221.5</v>
      </c>
      <c r="B4384" s="38">
        <v>2457075</v>
      </c>
      <c r="C4384" s="38" t="s">
        <v>14476</v>
      </c>
      <c r="D4384" s="38" t="s">
        <v>2621</v>
      </c>
      <c r="E4384" s="43" t="s">
        <v>14477</v>
      </c>
      <c r="F4384" s="38" t="s">
        <v>12202</v>
      </c>
      <c r="G4384" s="38" t="s">
        <v>48</v>
      </c>
      <c r="H4384" s="38" t="s">
        <v>6493</v>
      </c>
      <c r="I4384" s="38" t="s">
        <v>12213</v>
      </c>
      <c r="J4384" s="38">
        <f t="shared" si="68"/>
        <v>2015.1772000000001</v>
      </c>
      <c r="K4384" s="44">
        <v>1392.2536</v>
      </c>
      <c r="L4384" s="38" t="s">
        <v>12359</v>
      </c>
      <c r="M4384" s="38" t="s">
        <v>48</v>
      </c>
      <c r="N4384" s="38" t="s">
        <v>5223</v>
      </c>
      <c r="O4384" s="38" t="s">
        <v>13235</v>
      </c>
      <c r="P4384" s="38">
        <v>0</v>
      </c>
    </row>
    <row r="4385" spans="1:16" x14ac:dyDescent="0.3">
      <c r="A4385" s="38">
        <v>20150222.5</v>
      </c>
      <c r="B4385" s="38">
        <v>2457076</v>
      </c>
      <c r="C4385" s="38" t="s">
        <v>14478</v>
      </c>
      <c r="D4385" s="38" t="s">
        <v>13299</v>
      </c>
      <c r="E4385" s="43" t="s">
        <v>14479</v>
      </c>
      <c r="F4385" s="38" t="s">
        <v>12202</v>
      </c>
      <c r="G4385" s="38" t="s">
        <v>48</v>
      </c>
      <c r="H4385" s="38" t="s">
        <v>2747</v>
      </c>
      <c r="I4385" s="38" t="s">
        <v>14199</v>
      </c>
      <c r="J4385" s="38">
        <f t="shared" si="68"/>
        <v>2015.1779999999999</v>
      </c>
      <c r="K4385" s="44">
        <v>1391.5398</v>
      </c>
      <c r="L4385" s="38" t="s">
        <v>14143</v>
      </c>
      <c r="M4385" s="38" t="s">
        <v>48</v>
      </c>
      <c r="N4385" s="38" t="s">
        <v>10479</v>
      </c>
      <c r="O4385" s="38" t="s">
        <v>14480</v>
      </c>
      <c r="P4385" s="38">
        <v>0</v>
      </c>
    </row>
    <row r="4386" spans="1:16" x14ac:dyDescent="0.3">
      <c r="A4386" s="38">
        <v>20150223.5</v>
      </c>
      <c r="B4386" s="38">
        <v>2457077</v>
      </c>
      <c r="C4386" s="38" t="s">
        <v>14481</v>
      </c>
      <c r="D4386" s="38" t="s">
        <v>2767</v>
      </c>
      <c r="E4386" s="43" t="s">
        <v>14482</v>
      </c>
      <c r="F4386" s="38" t="s">
        <v>11043</v>
      </c>
      <c r="G4386" s="38" t="s">
        <v>48</v>
      </c>
      <c r="H4386" s="38" t="s">
        <v>12048</v>
      </c>
      <c r="I4386" s="38" t="s">
        <v>12252</v>
      </c>
      <c r="J4386" s="38">
        <f t="shared" si="68"/>
        <v>2015.1787999999997</v>
      </c>
      <c r="K4386" s="44">
        <v>1390.8936000000001</v>
      </c>
      <c r="L4386" s="38" t="s">
        <v>12511</v>
      </c>
      <c r="M4386" s="38" t="s">
        <v>48</v>
      </c>
      <c r="N4386" s="38" t="s">
        <v>4546</v>
      </c>
      <c r="O4386" s="38" t="s">
        <v>13419</v>
      </c>
      <c r="P4386" s="38">
        <v>0</v>
      </c>
    </row>
    <row r="4387" spans="1:16" x14ac:dyDescent="0.3">
      <c r="A4387" s="38">
        <v>20150224.5</v>
      </c>
      <c r="B4387" s="38">
        <v>2457078</v>
      </c>
      <c r="C4387" s="38" t="s">
        <v>14483</v>
      </c>
      <c r="D4387" s="38" t="s">
        <v>5692</v>
      </c>
      <c r="E4387" s="43" t="s">
        <v>14484</v>
      </c>
      <c r="F4387" s="38" t="s">
        <v>13414</v>
      </c>
      <c r="G4387" s="38" t="s">
        <v>48</v>
      </c>
      <c r="H4387" s="38" t="s">
        <v>10814</v>
      </c>
      <c r="I4387" s="38" t="s">
        <v>14110</v>
      </c>
      <c r="J4387" s="38">
        <f t="shared" si="68"/>
        <v>2015.1795999999995</v>
      </c>
      <c r="K4387" s="44">
        <v>1390.4163000000001</v>
      </c>
      <c r="L4387" s="38" t="s">
        <v>12511</v>
      </c>
      <c r="M4387" s="38" t="s">
        <v>48</v>
      </c>
      <c r="N4387" s="38" t="s">
        <v>14485</v>
      </c>
      <c r="O4387" s="38" t="s">
        <v>14486</v>
      </c>
      <c r="P4387" s="38">
        <v>0</v>
      </c>
    </row>
    <row r="4388" spans="1:16" x14ac:dyDescent="0.3">
      <c r="A4388" s="38">
        <v>20150225.5</v>
      </c>
      <c r="B4388" s="38">
        <v>2457079</v>
      </c>
      <c r="C4388" s="38" t="s">
        <v>14487</v>
      </c>
      <c r="D4388" s="38" t="s">
        <v>14488</v>
      </c>
      <c r="E4388" s="43" t="s">
        <v>14489</v>
      </c>
      <c r="F4388" s="38" t="s">
        <v>13237</v>
      </c>
      <c r="G4388" s="38" t="s">
        <v>48</v>
      </c>
      <c r="H4388" s="38" t="s">
        <v>1603</v>
      </c>
      <c r="I4388" s="38" t="s">
        <v>12216</v>
      </c>
      <c r="J4388" s="38">
        <f t="shared" si="68"/>
        <v>2015.1803999999993</v>
      </c>
      <c r="K4388" s="44">
        <v>1389.9176</v>
      </c>
      <c r="L4388" s="38" t="s">
        <v>1548</v>
      </c>
      <c r="M4388" s="38" t="s">
        <v>48</v>
      </c>
      <c r="N4388" s="38" t="s">
        <v>7170</v>
      </c>
      <c r="O4388" s="38" t="s">
        <v>14490</v>
      </c>
      <c r="P4388" s="38">
        <v>0</v>
      </c>
    </row>
    <row r="4389" spans="1:16" x14ac:dyDescent="0.3">
      <c r="A4389" s="38">
        <v>20150226.5</v>
      </c>
      <c r="B4389" s="38">
        <v>2457080</v>
      </c>
      <c r="C4389" s="38" t="s">
        <v>14491</v>
      </c>
      <c r="D4389" s="38" t="s">
        <v>3821</v>
      </c>
      <c r="E4389" s="43" t="s">
        <v>14492</v>
      </c>
      <c r="F4389" s="38" t="s">
        <v>13237</v>
      </c>
      <c r="G4389" s="38" t="s">
        <v>48</v>
      </c>
      <c r="H4389" s="38" t="s">
        <v>9191</v>
      </c>
      <c r="I4389" s="38" t="s">
        <v>13233</v>
      </c>
      <c r="J4389" s="38">
        <f t="shared" si="68"/>
        <v>2015.1812000000009</v>
      </c>
      <c r="K4389" s="44">
        <v>1389.4013</v>
      </c>
      <c r="L4389" s="38" t="s">
        <v>12341</v>
      </c>
      <c r="M4389" s="38" t="s">
        <v>48</v>
      </c>
      <c r="N4389" s="38" t="s">
        <v>2372</v>
      </c>
      <c r="O4389" s="38" t="s">
        <v>14493</v>
      </c>
      <c r="P4389" s="38">
        <v>0</v>
      </c>
    </row>
    <row r="4390" spans="1:16" x14ac:dyDescent="0.3">
      <c r="A4390" s="38">
        <v>20150227.5</v>
      </c>
      <c r="B4390" s="38">
        <v>2457081</v>
      </c>
      <c r="C4390" s="38" t="s">
        <v>14494</v>
      </c>
      <c r="D4390" s="38" t="s">
        <v>14495</v>
      </c>
      <c r="E4390" s="43" t="s">
        <v>14496</v>
      </c>
      <c r="F4390" s="38" t="s">
        <v>13237</v>
      </c>
      <c r="G4390" s="38" t="s">
        <v>48</v>
      </c>
      <c r="H4390" s="38" t="s">
        <v>14497</v>
      </c>
      <c r="I4390" s="38" t="s">
        <v>13133</v>
      </c>
      <c r="J4390" s="38">
        <f t="shared" si="68"/>
        <v>2015.1820000000007</v>
      </c>
      <c r="K4390" s="44">
        <v>1388.6831999999999</v>
      </c>
      <c r="L4390" s="38" t="s">
        <v>13790</v>
      </c>
      <c r="M4390" s="38" t="s">
        <v>48</v>
      </c>
      <c r="N4390" s="38" t="s">
        <v>14498</v>
      </c>
      <c r="O4390" s="38" t="s">
        <v>14499</v>
      </c>
      <c r="P4390" s="38">
        <v>0</v>
      </c>
    </row>
    <row r="4391" spans="1:16" x14ac:dyDescent="0.3">
      <c r="A4391" s="38">
        <v>20150228.5</v>
      </c>
      <c r="B4391" s="38">
        <v>2457082</v>
      </c>
      <c r="C4391" s="38" t="s">
        <v>14500</v>
      </c>
      <c r="D4391" s="38" t="s">
        <v>14501</v>
      </c>
      <c r="E4391" s="43" t="s">
        <v>14259</v>
      </c>
      <c r="F4391" s="38" t="s">
        <v>13237</v>
      </c>
      <c r="G4391" s="38" t="s">
        <v>48</v>
      </c>
      <c r="H4391" s="38" t="s">
        <v>14502</v>
      </c>
      <c r="I4391" s="38" t="s">
        <v>13133</v>
      </c>
      <c r="J4391" s="38">
        <f t="shared" si="68"/>
        <v>2015.1828000000005</v>
      </c>
      <c r="K4391" s="44">
        <v>1387.9811999999999</v>
      </c>
      <c r="L4391" s="38" t="s">
        <v>12327</v>
      </c>
      <c r="M4391" s="38" t="s">
        <v>48</v>
      </c>
      <c r="N4391" s="38" t="s">
        <v>5486</v>
      </c>
      <c r="O4391" s="38" t="s">
        <v>14503</v>
      </c>
      <c r="P4391" s="38">
        <v>0</v>
      </c>
    </row>
    <row r="4392" spans="1:16" x14ac:dyDescent="0.3">
      <c r="A4392" s="38">
        <v>20150301.5</v>
      </c>
      <c r="B4392" s="38">
        <v>2457083</v>
      </c>
      <c r="C4392" s="38" t="s">
        <v>14504</v>
      </c>
      <c r="D4392" s="38" t="s">
        <v>14505</v>
      </c>
      <c r="E4392" s="43" t="s">
        <v>14506</v>
      </c>
      <c r="F4392" s="38" t="s">
        <v>13237</v>
      </c>
      <c r="G4392" s="38" t="s">
        <v>48</v>
      </c>
      <c r="H4392" s="38" t="s">
        <v>14507</v>
      </c>
      <c r="I4392" s="38" t="s">
        <v>13271</v>
      </c>
      <c r="J4392" s="38">
        <f t="shared" si="68"/>
        <v>2015.2412000000004</v>
      </c>
      <c r="K4392" s="44">
        <v>1387.4004</v>
      </c>
      <c r="L4392" s="38" t="s">
        <v>12319</v>
      </c>
      <c r="M4392" s="38" t="s">
        <v>48</v>
      </c>
      <c r="N4392" s="38" t="s">
        <v>6081</v>
      </c>
      <c r="O4392" s="38" t="s">
        <v>14508</v>
      </c>
      <c r="P4392" s="38">
        <v>0</v>
      </c>
    </row>
    <row r="4393" spans="1:16" x14ac:dyDescent="0.3">
      <c r="A4393" s="38">
        <v>20150302.5</v>
      </c>
      <c r="B4393" s="38">
        <v>2457084</v>
      </c>
      <c r="C4393" s="38" t="s">
        <v>14509</v>
      </c>
      <c r="D4393" s="38" t="s">
        <v>14510</v>
      </c>
      <c r="E4393" s="43" t="s">
        <v>14511</v>
      </c>
      <c r="F4393" s="38" t="s">
        <v>13237</v>
      </c>
      <c r="G4393" s="38" t="s">
        <v>48</v>
      </c>
      <c r="H4393" s="38" t="s">
        <v>5960</v>
      </c>
      <c r="I4393" s="38" t="s">
        <v>12258</v>
      </c>
      <c r="J4393" s="38">
        <f t="shared" si="68"/>
        <v>2015.2420000000002</v>
      </c>
      <c r="K4393" s="44">
        <v>1386.7333000000001</v>
      </c>
      <c r="L4393" s="38" t="s">
        <v>13407</v>
      </c>
      <c r="M4393" s="38" t="s">
        <v>48</v>
      </c>
      <c r="N4393" s="38" t="s">
        <v>12554</v>
      </c>
      <c r="O4393" s="38" t="s">
        <v>14512</v>
      </c>
      <c r="P4393" s="38">
        <v>0</v>
      </c>
    </row>
    <row r="4394" spans="1:16" x14ac:dyDescent="0.3">
      <c r="A4394" s="38">
        <v>20150303.5</v>
      </c>
      <c r="B4394" s="38">
        <v>2457085</v>
      </c>
      <c r="C4394" s="38" t="s">
        <v>14513</v>
      </c>
      <c r="D4394" s="38" t="s">
        <v>7748</v>
      </c>
      <c r="E4394" s="43" t="s">
        <v>14514</v>
      </c>
      <c r="F4394" s="38" t="s">
        <v>13286</v>
      </c>
      <c r="G4394" s="38" t="s">
        <v>48</v>
      </c>
      <c r="H4394" s="38" t="s">
        <v>1940</v>
      </c>
      <c r="I4394" s="38" t="s">
        <v>12721</v>
      </c>
      <c r="J4394" s="38">
        <f t="shared" si="68"/>
        <v>2015.2428</v>
      </c>
      <c r="K4394" s="44">
        <v>1386.1874</v>
      </c>
      <c r="L4394" s="38" t="s">
        <v>12334</v>
      </c>
      <c r="M4394" s="38" t="s">
        <v>48</v>
      </c>
      <c r="N4394" s="38" t="s">
        <v>14515</v>
      </c>
      <c r="O4394" s="38" t="s">
        <v>14516</v>
      </c>
      <c r="P4394" s="38">
        <v>0</v>
      </c>
    </row>
    <row r="4395" spans="1:16" x14ac:dyDescent="0.3">
      <c r="A4395" s="38">
        <v>20150304.5</v>
      </c>
      <c r="B4395" s="38">
        <v>2457086</v>
      </c>
      <c r="C4395" s="38" t="s">
        <v>14517</v>
      </c>
      <c r="D4395" s="38" t="s">
        <v>3227</v>
      </c>
      <c r="E4395" s="43" t="s">
        <v>14518</v>
      </c>
      <c r="F4395" s="38" t="s">
        <v>13286</v>
      </c>
      <c r="G4395" s="38" t="s">
        <v>48</v>
      </c>
      <c r="H4395" s="38" t="s">
        <v>3270</v>
      </c>
      <c r="I4395" s="38" t="s">
        <v>13515</v>
      </c>
      <c r="J4395" s="38">
        <f t="shared" si="68"/>
        <v>2015.2435999999998</v>
      </c>
      <c r="K4395" s="44">
        <v>1385.7244000000001</v>
      </c>
      <c r="L4395" s="38" t="s">
        <v>12094</v>
      </c>
      <c r="M4395" s="38" t="s">
        <v>48</v>
      </c>
      <c r="N4395" s="38" t="s">
        <v>3972</v>
      </c>
      <c r="O4395" s="38" t="s">
        <v>14519</v>
      </c>
      <c r="P4395" s="38">
        <v>0</v>
      </c>
    </row>
    <row r="4396" spans="1:16" x14ac:dyDescent="0.3">
      <c r="A4396" s="38">
        <v>20150305.5</v>
      </c>
      <c r="B4396" s="38">
        <v>2457087</v>
      </c>
      <c r="C4396" s="38" t="s">
        <v>14520</v>
      </c>
      <c r="D4396" s="38" t="s">
        <v>14521</v>
      </c>
      <c r="E4396" s="43" t="s">
        <v>14522</v>
      </c>
      <c r="F4396" s="38" t="s">
        <v>13373</v>
      </c>
      <c r="G4396" s="38" t="s">
        <v>48</v>
      </c>
      <c r="H4396" s="38" t="s">
        <v>8883</v>
      </c>
      <c r="I4396" s="38" t="s">
        <v>13233</v>
      </c>
      <c r="J4396" s="38">
        <f t="shared" si="68"/>
        <v>2015.2443999999996</v>
      </c>
      <c r="K4396" s="44">
        <v>1385.2293</v>
      </c>
      <c r="L4396" s="38" t="s">
        <v>14243</v>
      </c>
      <c r="M4396" s="38" t="s">
        <v>48</v>
      </c>
      <c r="N4396" s="38" t="s">
        <v>14523</v>
      </c>
      <c r="O4396" s="38" t="s">
        <v>14524</v>
      </c>
      <c r="P4396" s="38">
        <v>0</v>
      </c>
    </row>
    <row r="4397" spans="1:16" x14ac:dyDescent="0.3">
      <c r="A4397" s="38">
        <v>20150306.5</v>
      </c>
      <c r="B4397" s="38">
        <v>2457088</v>
      </c>
      <c r="C4397" s="38" t="s">
        <v>14525</v>
      </c>
      <c r="D4397" s="38" t="s">
        <v>14526</v>
      </c>
      <c r="E4397" s="43" t="s">
        <v>14527</v>
      </c>
      <c r="F4397" s="38" t="s">
        <v>13373</v>
      </c>
      <c r="G4397" s="38" t="s">
        <v>48</v>
      </c>
      <c r="H4397" s="38" t="s">
        <v>1125</v>
      </c>
      <c r="I4397" s="38" t="s">
        <v>13405</v>
      </c>
      <c r="J4397" s="38">
        <f t="shared" si="68"/>
        <v>2015.2451999999994</v>
      </c>
      <c r="K4397" s="44">
        <v>1384.4292</v>
      </c>
      <c r="L4397" s="38" t="s">
        <v>13565</v>
      </c>
      <c r="M4397" s="38" t="s">
        <v>48</v>
      </c>
      <c r="N4397" s="38" t="s">
        <v>12604</v>
      </c>
      <c r="O4397" s="38" t="s">
        <v>14528</v>
      </c>
      <c r="P4397" s="38">
        <v>0</v>
      </c>
    </row>
    <row r="4398" spans="1:16" x14ac:dyDescent="0.3">
      <c r="A4398" s="38">
        <v>20150307.5</v>
      </c>
      <c r="B4398" s="38">
        <v>2457089</v>
      </c>
      <c r="C4398" s="38" t="s">
        <v>14529</v>
      </c>
      <c r="D4398" s="38" t="s">
        <v>1890</v>
      </c>
      <c r="E4398" s="43" t="s">
        <v>14530</v>
      </c>
      <c r="F4398" s="38" t="s">
        <v>13286</v>
      </c>
      <c r="G4398" s="38" t="s">
        <v>48</v>
      </c>
      <c r="H4398" s="38" t="s">
        <v>4349</v>
      </c>
      <c r="I4398" s="38" t="s">
        <v>13246</v>
      </c>
      <c r="J4398" s="38">
        <f t="shared" si="68"/>
        <v>2015.2459999999992</v>
      </c>
      <c r="K4398" s="44">
        <v>1383.6202000000001</v>
      </c>
      <c r="L4398" s="38" t="s">
        <v>12410</v>
      </c>
      <c r="M4398" s="38" t="s">
        <v>48</v>
      </c>
      <c r="N4398" s="38" t="s">
        <v>1531</v>
      </c>
      <c r="O4398" s="38" t="s">
        <v>14531</v>
      </c>
      <c r="P4398" s="38">
        <v>0</v>
      </c>
    </row>
    <row r="4399" spans="1:16" x14ac:dyDescent="0.3">
      <c r="A4399" s="38">
        <v>20150308.5</v>
      </c>
      <c r="B4399" s="38">
        <v>2457090</v>
      </c>
      <c r="C4399" s="38" t="s">
        <v>14532</v>
      </c>
      <c r="D4399" s="38" t="s">
        <v>14533</v>
      </c>
      <c r="E4399" s="43" t="s">
        <v>14534</v>
      </c>
      <c r="F4399" s="38" t="s">
        <v>13286</v>
      </c>
      <c r="G4399" s="38" t="s">
        <v>48</v>
      </c>
      <c r="H4399" s="38" t="s">
        <v>14535</v>
      </c>
      <c r="I4399" s="38" t="s">
        <v>13228</v>
      </c>
      <c r="J4399" s="38">
        <f t="shared" si="68"/>
        <v>2015.2468000000008</v>
      </c>
      <c r="K4399" s="44">
        <v>1382.7492999999999</v>
      </c>
      <c r="L4399" s="38" t="s">
        <v>14251</v>
      </c>
      <c r="M4399" s="38" t="s">
        <v>48</v>
      </c>
      <c r="N4399" s="38" t="s">
        <v>4010</v>
      </c>
      <c r="O4399" s="38" t="s">
        <v>14536</v>
      </c>
      <c r="P4399" s="38">
        <v>0</v>
      </c>
    </row>
    <row r="4400" spans="1:16" x14ac:dyDescent="0.3">
      <c r="A4400" s="38">
        <v>20150309.5</v>
      </c>
      <c r="B4400" s="38">
        <v>2457091</v>
      </c>
      <c r="C4400" s="38" t="s">
        <v>14537</v>
      </c>
      <c r="D4400" s="38" t="s">
        <v>2205</v>
      </c>
      <c r="E4400" s="43" t="s">
        <v>14538</v>
      </c>
      <c r="F4400" s="38" t="s">
        <v>13237</v>
      </c>
      <c r="G4400" s="38" t="s">
        <v>48</v>
      </c>
      <c r="H4400" s="38" t="s">
        <v>9834</v>
      </c>
      <c r="I4400" s="38" t="s">
        <v>13208</v>
      </c>
      <c r="J4400" s="38">
        <f t="shared" si="68"/>
        <v>2015.2476000000006</v>
      </c>
      <c r="K4400" s="44">
        <v>1381.7896000000001</v>
      </c>
      <c r="L4400" s="38" t="s">
        <v>14539</v>
      </c>
      <c r="M4400" s="38" t="s">
        <v>48</v>
      </c>
      <c r="N4400" s="38" t="s">
        <v>2336</v>
      </c>
      <c r="O4400" s="38" t="s">
        <v>14540</v>
      </c>
      <c r="P4400" s="38">
        <v>0</v>
      </c>
    </row>
    <row r="4401" spans="1:16" x14ac:dyDescent="0.3">
      <c r="A4401" s="38">
        <v>20150310.5</v>
      </c>
      <c r="B4401" s="38">
        <v>2457092</v>
      </c>
      <c r="C4401" s="38" t="s">
        <v>14541</v>
      </c>
      <c r="D4401" s="38" t="s">
        <v>14542</v>
      </c>
      <c r="E4401" s="43" t="s">
        <v>14543</v>
      </c>
      <c r="F4401" s="38" t="s">
        <v>13237</v>
      </c>
      <c r="G4401" s="38" t="s">
        <v>48</v>
      </c>
      <c r="H4401" s="38" t="s">
        <v>14544</v>
      </c>
      <c r="I4401" s="38" t="s">
        <v>13263</v>
      </c>
      <c r="J4401" s="38">
        <f t="shared" si="68"/>
        <v>2015.2484000000004</v>
      </c>
      <c r="K4401" s="44">
        <v>1380.6609000000001</v>
      </c>
      <c r="L4401" s="38" t="s">
        <v>13639</v>
      </c>
      <c r="M4401" s="38" t="s">
        <v>48</v>
      </c>
      <c r="N4401" s="38" t="s">
        <v>3885</v>
      </c>
      <c r="O4401" s="38" t="s">
        <v>13895</v>
      </c>
      <c r="P4401" s="38">
        <v>0</v>
      </c>
    </row>
    <row r="4402" spans="1:16" x14ac:dyDescent="0.3">
      <c r="A4402" s="38">
        <v>20150311.5</v>
      </c>
      <c r="B4402" s="38">
        <v>2457093</v>
      </c>
      <c r="C4402" s="38" t="s">
        <v>14545</v>
      </c>
      <c r="D4402" s="38" t="s">
        <v>7221</v>
      </c>
      <c r="E4402" s="43" t="s">
        <v>14546</v>
      </c>
      <c r="F4402" s="38" t="s">
        <v>13414</v>
      </c>
      <c r="G4402" s="38" t="s">
        <v>48</v>
      </c>
      <c r="H4402" s="38" t="s">
        <v>14547</v>
      </c>
      <c r="I4402" s="38" t="s">
        <v>14548</v>
      </c>
      <c r="J4402" s="38">
        <f t="shared" si="68"/>
        <v>2015.2492000000002</v>
      </c>
      <c r="K4402" s="44">
        <v>1379.6845000000001</v>
      </c>
      <c r="L4402" s="38" t="s">
        <v>12292</v>
      </c>
      <c r="M4402" s="38" t="s">
        <v>48</v>
      </c>
      <c r="N4402" s="38" t="s">
        <v>14549</v>
      </c>
      <c r="O4402" s="38" t="s">
        <v>14550</v>
      </c>
      <c r="P4402" s="38">
        <v>0</v>
      </c>
    </row>
    <row r="4403" spans="1:16" x14ac:dyDescent="0.3">
      <c r="A4403" s="38">
        <v>20150312.5</v>
      </c>
      <c r="B4403" s="38">
        <v>2457094</v>
      </c>
      <c r="C4403" s="38" t="s">
        <v>14551</v>
      </c>
      <c r="D4403" s="38" t="s">
        <v>14552</v>
      </c>
      <c r="E4403" s="43" t="s">
        <v>14553</v>
      </c>
      <c r="F4403" s="38" t="s">
        <v>12202</v>
      </c>
      <c r="G4403" s="38" t="s">
        <v>48</v>
      </c>
      <c r="H4403" s="38" t="s">
        <v>11155</v>
      </c>
      <c r="I4403" s="38" t="s">
        <v>12178</v>
      </c>
      <c r="J4403" s="38">
        <f t="shared" si="68"/>
        <v>2015.25</v>
      </c>
      <c r="K4403" s="44">
        <v>1378.7393999999999</v>
      </c>
      <c r="L4403" s="38" t="s">
        <v>13498</v>
      </c>
      <c r="M4403" s="38" t="s">
        <v>48</v>
      </c>
      <c r="N4403" s="38" t="s">
        <v>13876</v>
      </c>
      <c r="O4403" s="38" t="s">
        <v>14554</v>
      </c>
      <c r="P4403" s="38">
        <v>0</v>
      </c>
    </row>
    <row r="4404" spans="1:16" x14ac:dyDescent="0.3">
      <c r="A4404" s="38">
        <v>20150313.5</v>
      </c>
      <c r="B4404" s="38">
        <v>2457095</v>
      </c>
      <c r="C4404" s="38" t="s">
        <v>14555</v>
      </c>
      <c r="D4404" s="38" t="s">
        <v>14556</v>
      </c>
      <c r="E4404" s="43" t="s">
        <v>14557</v>
      </c>
      <c r="F4404" s="38" t="s">
        <v>13414</v>
      </c>
      <c r="G4404" s="38" t="s">
        <v>48</v>
      </c>
      <c r="H4404" s="38" t="s">
        <v>14558</v>
      </c>
      <c r="I4404" s="38" t="s">
        <v>13222</v>
      </c>
      <c r="J4404" s="38">
        <f t="shared" si="68"/>
        <v>2015.2507999999998</v>
      </c>
      <c r="K4404" s="44">
        <v>1378.0712000000001</v>
      </c>
      <c r="L4404" s="38" t="s">
        <v>14559</v>
      </c>
      <c r="M4404" s="38" t="s">
        <v>48</v>
      </c>
      <c r="N4404" s="38" t="s">
        <v>14560</v>
      </c>
      <c r="O4404" s="38" t="s">
        <v>14561</v>
      </c>
      <c r="P4404" s="38">
        <v>0</v>
      </c>
    </row>
    <row r="4405" spans="1:16" x14ac:dyDescent="0.3">
      <c r="A4405" s="38">
        <v>20150314.5</v>
      </c>
      <c r="B4405" s="38">
        <v>2457096</v>
      </c>
      <c r="C4405" s="38" t="s">
        <v>14562</v>
      </c>
      <c r="D4405" s="38" t="s">
        <v>14563</v>
      </c>
      <c r="E4405" s="43" t="s">
        <v>12407</v>
      </c>
      <c r="F4405" s="38" t="s">
        <v>13414</v>
      </c>
      <c r="G4405" s="38" t="s">
        <v>48</v>
      </c>
      <c r="H4405" s="38" t="s">
        <v>1941</v>
      </c>
      <c r="I4405" s="38" t="s">
        <v>13246</v>
      </c>
      <c r="J4405" s="38">
        <f t="shared" si="68"/>
        <v>2015.2515999999996</v>
      </c>
      <c r="K4405" s="44">
        <v>1377.2869000000001</v>
      </c>
      <c r="L4405" s="38" t="s">
        <v>12142</v>
      </c>
      <c r="M4405" s="38" t="s">
        <v>48</v>
      </c>
      <c r="N4405" s="38" t="s">
        <v>11037</v>
      </c>
      <c r="O4405" s="38" t="s">
        <v>14564</v>
      </c>
      <c r="P4405" s="38">
        <v>0</v>
      </c>
    </row>
    <row r="4406" spans="1:16" x14ac:dyDescent="0.3">
      <c r="A4406" s="38">
        <v>20150315.5</v>
      </c>
      <c r="B4406" s="38">
        <v>2457097</v>
      </c>
      <c r="C4406" s="38" t="s">
        <v>14565</v>
      </c>
      <c r="D4406" s="38" t="s">
        <v>2578</v>
      </c>
      <c r="E4406" s="43" t="s">
        <v>14566</v>
      </c>
      <c r="F4406" s="38" t="s">
        <v>13414</v>
      </c>
      <c r="G4406" s="38" t="s">
        <v>48</v>
      </c>
      <c r="H4406" s="38" t="s">
        <v>4119</v>
      </c>
      <c r="I4406" s="38" t="s">
        <v>14415</v>
      </c>
      <c r="J4406" s="38">
        <f t="shared" si="68"/>
        <v>2015.2523999999994</v>
      </c>
      <c r="K4406" s="44">
        <v>1376.5751</v>
      </c>
      <c r="L4406" s="38" t="s">
        <v>13918</v>
      </c>
      <c r="M4406" s="38" t="s">
        <v>48</v>
      </c>
      <c r="N4406" s="38" t="s">
        <v>4587</v>
      </c>
      <c r="O4406" s="38" t="s">
        <v>14567</v>
      </c>
      <c r="P4406" s="38">
        <v>0</v>
      </c>
    </row>
    <row r="4407" spans="1:16" x14ac:dyDescent="0.3">
      <c r="A4407" s="38">
        <v>20150316.5</v>
      </c>
      <c r="B4407" s="38">
        <v>2457098</v>
      </c>
      <c r="C4407" s="38" t="s">
        <v>14568</v>
      </c>
      <c r="D4407" s="38" t="s">
        <v>14569</v>
      </c>
      <c r="E4407" s="43" t="s">
        <v>14570</v>
      </c>
      <c r="F4407" s="38" t="s">
        <v>13414</v>
      </c>
      <c r="G4407" s="38" t="s">
        <v>48</v>
      </c>
      <c r="H4407" s="38" t="s">
        <v>10180</v>
      </c>
      <c r="I4407" s="38" t="s">
        <v>13234</v>
      </c>
      <c r="J4407" s="38">
        <f t="shared" si="68"/>
        <v>2015.2531999999992</v>
      </c>
      <c r="K4407" s="44">
        <v>1375.9068</v>
      </c>
      <c r="L4407" s="38" t="s">
        <v>14128</v>
      </c>
      <c r="M4407" s="38" t="s">
        <v>48</v>
      </c>
      <c r="N4407" s="38" t="s">
        <v>12517</v>
      </c>
      <c r="O4407" s="38" t="s">
        <v>13302</v>
      </c>
      <c r="P4407" s="38">
        <v>0</v>
      </c>
    </row>
    <row r="4408" spans="1:16" x14ac:dyDescent="0.3">
      <c r="A4408" s="38">
        <v>20150317.5</v>
      </c>
      <c r="B4408" s="38">
        <v>2457099</v>
      </c>
      <c r="C4408" s="38" t="s">
        <v>14571</v>
      </c>
      <c r="D4408" s="38" t="s">
        <v>12657</v>
      </c>
      <c r="E4408" s="43" t="s">
        <v>14572</v>
      </c>
      <c r="F4408" s="38" t="s">
        <v>13237</v>
      </c>
      <c r="G4408" s="38" t="s">
        <v>48</v>
      </c>
      <c r="H4408" s="38" t="s">
        <v>11868</v>
      </c>
      <c r="I4408" s="38" t="s">
        <v>13258</v>
      </c>
      <c r="J4408" s="38">
        <f t="shared" si="68"/>
        <v>2015.2540000000008</v>
      </c>
      <c r="K4408" s="44">
        <v>1375.2492</v>
      </c>
      <c r="L4408" s="38" t="s">
        <v>13209</v>
      </c>
      <c r="M4408" s="38" t="s">
        <v>48</v>
      </c>
      <c r="N4408" s="38" t="s">
        <v>9957</v>
      </c>
      <c r="O4408" s="38" t="s">
        <v>14573</v>
      </c>
      <c r="P4408" s="38">
        <v>0</v>
      </c>
    </row>
    <row r="4409" spans="1:16" x14ac:dyDescent="0.3">
      <c r="A4409" s="38">
        <v>20150318.5</v>
      </c>
      <c r="B4409" s="38">
        <v>2457100</v>
      </c>
      <c r="C4409" s="38" t="s">
        <v>14574</v>
      </c>
      <c r="D4409" s="38" t="s">
        <v>14575</v>
      </c>
      <c r="E4409" s="43" t="s">
        <v>14576</v>
      </c>
      <c r="F4409" s="38" t="s">
        <v>13237</v>
      </c>
      <c r="G4409" s="38" t="s">
        <v>48</v>
      </c>
      <c r="H4409" s="38" t="s">
        <v>14577</v>
      </c>
      <c r="I4409" s="38" t="s">
        <v>12252</v>
      </c>
      <c r="J4409" s="38">
        <f t="shared" si="68"/>
        <v>2015.2548000000006</v>
      </c>
      <c r="K4409" s="44">
        <v>1374.5008</v>
      </c>
      <c r="L4409" s="38" t="s">
        <v>4602</v>
      </c>
      <c r="M4409" s="38" t="s">
        <v>48</v>
      </c>
      <c r="N4409" s="38" t="s">
        <v>6613</v>
      </c>
      <c r="O4409" s="38" t="s">
        <v>13877</v>
      </c>
      <c r="P4409" s="38">
        <v>0</v>
      </c>
    </row>
    <row r="4410" spans="1:16" x14ac:dyDescent="0.3">
      <c r="A4410" s="38">
        <v>20150319.5</v>
      </c>
      <c r="B4410" s="38">
        <v>2457101</v>
      </c>
      <c r="C4410" s="38" t="s">
        <v>14578</v>
      </c>
      <c r="D4410" s="38" t="s">
        <v>2809</v>
      </c>
      <c r="E4410" s="43" t="s">
        <v>14579</v>
      </c>
      <c r="F4410" s="38" t="s">
        <v>13237</v>
      </c>
      <c r="G4410" s="38" t="s">
        <v>48</v>
      </c>
      <c r="H4410" s="38" t="s">
        <v>3873</v>
      </c>
      <c r="I4410" s="38" t="s">
        <v>12204</v>
      </c>
      <c r="J4410" s="38">
        <f t="shared" si="68"/>
        <v>2015.2556000000004</v>
      </c>
      <c r="K4410" s="44">
        <v>1373.7439999999999</v>
      </c>
      <c r="L4410" s="38" t="s">
        <v>12285</v>
      </c>
      <c r="M4410" s="38" t="s">
        <v>48</v>
      </c>
      <c r="N4410" s="38" t="s">
        <v>7158</v>
      </c>
      <c r="O4410" s="38" t="s">
        <v>14580</v>
      </c>
      <c r="P4410" s="38">
        <v>0</v>
      </c>
    </row>
    <row r="4411" spans="1:16" x14ac:dyDescent="0.3">
      <c r="A4411" s="38">
        <v>20150320.5</v>
      </c>
      <c r="B4411" s="38">
        <v>2457102</v>
      </c>
      <c r="C4411" s="38" t="s">
        <v>14581</v>
      </c>
      <c r="D4411" s="38" t="s">
        <v>2809</v>
      </c>
      <c r="E4411" s="43" t="s">
        <v>14582</v>
      </c>
      <c r="F4411" s="38" t="s">
        <v>13237</v>
      </c>
      <c r="G4411" s="38" t="s">
        <v>48</v>
      </c>
      <c r="H4411" s="38" t="s">
        <v>14583</v>
      </c>
      <c r="I4411" s="38" t="s">
        <v>13898</v>
      </c>
      <c r="J4411" s="38">
        <f t="shared" si="68"/>
        <v>2015.2564000000002</v>
      </c>
      <c r="K4411" s="44">
        <v>1372.9574</v>
      </c>
      <c r="L4411" s="38" t="s">
        <v>13222</v>
      </c>
      <c r="M4411" s="38" t="s">
        <v>48</v>
      </c>
      <c r="N4411" s="38" t="s">
        <v>7672</v>
      </c>
      <c r="O4411" s="38" t="s">
        <v>14584</v>
      </c>
      <c r="P4411" s="38">
        <v>0</v>
      </c>
    </row>
    <row r="4412" spans="1:16" x14ac:dyDescent="0.3">
      <c r="A4412" s="38">
        <v>20150321.5</v>
      </c>
      <c r="B4412" s="38">
        <v>2457103</v>
      </c>
      <c r="C4412" s="38" t="s">
        <v>14585</v>
      </c>
      <c r="D4412" s="38" t="s">
        <v>2866</v>
      </c>
      <c r="E4412" s="43" t="s">
        <v>14586</v>
      </c>
      <c r="F4412" s="38" t="s">
        <v>13237</v>
      </c>
      <c r="G4412" s="38" t="s">
        <v>48</v>
      </c>
      <c r="H4412" s="38" t="s">
        <v>14587</v>
      </c>
      <c r="I4412" s="38" t="s">
        <v>12057</v>
      </c>
      <c r="J4412" s="38">
        <f t="shared" si="68"/>
        <v>2015.2572</v>
      </c>
      <c r="K4412" s="44">
        <v>1372.1419000000001</v>
      </c>
      <c r="L4412" s="38" t="s">
        <v>13452</v>
      </c>
      <c r="M4412" s="38" t="s">
        <v>48</v>
      </c>
      <c r="N4412" s="38" t="s">
        <v>14588</v>
      </c>
      <c r="O4412" s="38" t="s">
        <v>14589</v>
      </c>
      <c r="P4412" s="38">
        <v>0</v>
      </c>
    </row>
    <row r="4413" spans="1:16" x14ac:dyDescent="0.3">
      <c r="A4413" s="38">
        <v>20150322.5</v>
      </c>
      <c r="B4413" s="38">
        <v>2457104</v>
      </c>
      <c r="C4413" s="38" t="s">
        <v>14590</v>
      </c>
      <c r="D4413" s="38" t="s">
        <v>2349</v>
      </c>
      <c r="E4413" s="43" t="s">
        <v>14591</v>
      </c>
      <c r="F4413" s="38" t="s">
        <v>13286</v>
      </c>
      <c r="G4413" s="38" t="s">
        <v>48</v>
      </c>
      <c r="H4413" s="38" t="s">
        <v>6773</v>
      </c>
      <c r="I4413" s="38" t="s">
        <v>14199</v>
      </c>
      <c r="J4413" s="38">
        <f t="shared" si="68"/>
        <v>2015.2579999999998</v>
      </c>
      <c r="K4413" s="44">
        <v>1371.4296999999999</v>
      </c>
      <c r="L4413" s="38" t="s">
        <v>12211</v>
      </c>
      <c r="M4413" s="38" t="s">
        <v>48</v>
      </c>
      <c r="N4413" s="38" t="s">
        <v>3330</v>
      </c>
      <c r="O4413" s="38" t="s">
        <v>14592</v>
      </c>
      <c r="P4413" s="38">
        <v>0</v>
      </c>
    </row>
    <row r="4414" spans="1:16" x14ac:dyDescent="0.3">
      <c r="A4414" s="38">
        <v>20150323.5</v>
      </c>
      <c r="B4414" s="38">
        <v>2457105</v>
      </c>
      <c r="C4414" s="38" t="s">
        <v>14593</v>
      </c>
      <c r="D4414" s="38" t="s">
        <v>4712</v>
      </c>
      <c r="E4414" s="43" t="s">
        <v>14594</v>
      </c>
      <c r="F4414" s="38" t="s">
        <v>13373</v>
      </c>
      <c r="G4414" s="38" t="s">
        <v>48</v>
      </c>
      <c r="H4414" s="38" t="s">
        <v>14595</v>
      </c>
      <c r="I4414" s="38" t="s">
        <v>12216</v>
      </c>
      <c r="J4414" s="38">
        <f t="shared" si="68"/>
        <v>2015.2587999999996</v>
      </c>
      <c r="K4414" s="44">
        <v>1370.7747999999999</v>
      </c>
      <c r="L4414" s="38" t="s">
        <v>14022</v>
      </c>
      <c r="M4414" s="38" t="s">
        <v>48</v>
      </c>
      <c r="N4414" s="38" t="s">
        <v>14596</v>
      </c>
      <c r="O4414" s="38" t="s">
        <v>14597</v>
      </c>
      <c r="P4414" s="38">
        <v>0</v>
      </c>
    </row>
    <row r="4415" spans="1:16" x14ac:dyDescent="0.3">
      <c r="A4415" s="38">
        <v>20150324.5</v>
      </c>
      <c r="B4415" s="38">
        <v>2457106</v>
      </c>
      <c r="C4415" s="38" t="s">
        <v>14598</v>
      </c>
      <c r="D4415" s="38" t="s">
        <v>5080</v>
      </c>
      <c r="E4415" s="43" t="s">
        <v>14599</v>
      </c>
      <c r="F4415" s="38" t="s">
        <v>13373</v>
      </c>
      <c r="G4415" s="38" t="s">
        <v>48</v>
      </c>
      <c r="H4415" s="38" t="s">
        <v>8615</v>
      </c>
      <c r="I4415" s="38" t="s">
        <v>12213</v>
      </c>
      <c r="J4415" s="38">
        <f t="shared" si="68"/>
        <v>2015.2595999999994</v>
      </c>
      <c r="K4415" s="44">
        <v>1370.0650000000001</v>
      </c>
      <c r="L4415" s="38" t="s">
        <v>12178</v>
      </c>
      <c r="M4415" s="38" t="s">
        <v>48</v>
      </c>
      <c r="N4415" s="38" t="s">
        <v>443</v>
      </c>
      <c r="O4415" s="38" t="s">
        <v>14600</v>
      </c>
      <c r="P4415" s="38">
        <v>0</v>
      </c>
    </row>
    <row r="4416" spans="1:16" x14ac:dyDescent="0.3">
      <c r="A4416" s="38">
        <v>20150325.5</v>
      </c>
      <c r="B4416" s="38">
        <v>2457107</v>
      </c>
      <c r="C4416" s="38" t="s">
        <v>14601</v>
      </c>
      <c r="D4416" s="38" t="s">
        <v>3352</v>
      </c>
      <c r="E4416" s="43" t="s">
        <v>14602</v>
      </c>
      <c r="F4416" s="38" t="s">
        <v>13286</v>
      </c>
      <c r="G4416" s="38" t="s">
        <v>48</v>
      </c>
      <c r="H4416" s="38" t="s">
        <v>8924</v>
      </c>
      <c r="I4416" s="38" t="s">
        <v>12204</v>
      </c>
      <c r="J4416" s="38">
        <f t="shared" si="68"/>
        <v>2015.2603999999992</v>
      </c>
      <c r="K4416" s="44">
        <v>1369.2828</v>
      </c>
      <c r="L4416" s="38" t="s">
        <v>13405</v>
      </c>
      <c r="M4416" s="38" t="s">
        <v>48</v>
      </c>
      <c r="N4416" s="38" t="s">
        <v>14603</v>
      </c>
      <c r="O4416" s="38" t="s">
        <v>12498</v>
      </c>
      <c r="P4416" s="38">
        <v>0</v>
      </c>
    </row>
    <row r="4417" spans="1:16" x14ac:dyDescent="0.3">
      <c r="A4417" s="38">
        <v>20150326.5</v>
      </c>
      <c r="B4417" s="38">
        <v>2457108</v>
      </c>
      <c r="C4417" s="38" t="s">
        <v>14604</v>
      </c>
      <c r="D4417" s="38" t="s">
        <v>9175</v>
      </c>
      <c r="E4417" s="43" t="s">
        <v>14605</v>
      </c>
      <c r="F4417" s="38" t="s">
        <v>13373</v>
      </c>
      <c r="G4417" s="38" t="s">
        <v>48</v>
      </c>
      <c r="H4417" s="38" t="s">
        <v>14606</v>
      </c>
      <c r="I4417" s="38" t="s">
        <v>13405</v>
      </c>
      <c r="J4417" s="38">
        <f t="shared" si="68"/>
        <v>2015.2612000000008</v>
      </c>
      <c r="K4417" s="44">
        <v>1368.5332000000001</v>
      </c>
      <c r="L4417" s="38" t="s">
        <v>13515</v>
      </c>
      <c r="M4417" s="38" t="s">
        <v>48</v>
      </c>
      <c r="N4417" s="38" t="s">
        <v>3646</v>
      </c>
      <c r="O4417" s="38" t="s">
        <v>14607</v>
      </c>
      <c r="P4417" s="38">
        <v>0</v>
      </c>
    </row>
    <row r="4418" spans="1:16" x14ac:dyDescent="0.3">
      <c r="A4418" s="38">
        <v>20150327.5</v>
      </c>
      <c r="B4418" s="38">
        <v>2457109</v>
      </c>
      <c r="C4418" s="38" t="s">
        <v>14608</v>
      </c>
      <c r="D4418" s="38" t="s">
        <v>4868</v>
      </c>
      <c r="E4418" s="43" t="s">
        <v>14609</v>
      </c>
      <c r="F4418" s="38" t="s">
        <v>13373</v>
      </c>
      <c r="G4418" s="38" t="s">
        <v>48</v>
      </c>
      <c r="H4418" s="38" t="s">
        <v>3979</v>
      </c>
      <c r="I4418" s="38" t="s">
        <v>14199</v>
      </c>
      <c r="J4418" s="38">
        <f t="shared" si="68"/>
        <v>2015.2620000000006</v>
      </c>
      <c r="K4418" s="44">
        <v>1367.8413</v>
      </c>
      <c r="L4418" s="38" t="s">
        <v>13124</v>
      </c>
      <c r="M4418" s="38" t="s">
        <v>48</v>
      </c>
      <c r="N4418" s="38" t="s">
        <v>14610</v>
      </c>
      <c r="O4418" s="38" t="s">
        <v>14611</v>
      </c>
      <c r="P4418" s="38">
        <v>0</v>
      </c>
    </row>
    <row r="4419" spans="1:16" x14ac:dyDescent="0.3">
      <c r="A4419" s="38">
        <v>20150328.5</v>
      </c>
      <c r="B4419" s="38">
        <v>2457110</v>
      </c>
      <c r="C4419" s="38" t="s">
        <v>14612</v>
      </c>
      <c r="D4419" s="38" t="s">
        <v>915</v>
      </c>
      <c r="E4419" s="43" t="s">
        <v>14613</v>
      </c>
      <c r="F4419" s="38" t="s">
        <v>13373</v>
      </c>
      <c r="G4419" s="38" t="s">
        <v>48</v>
      </c>
      <c r="H4419" s="38" t="s">
        <v>2255</v>
      </c>
      <c r="I4419" s="38" t="s">
        <v>14199</v>
      </c>
      <c r="J4419" s="38">
        <f t="shared" si="68"/>
        <v>2015.2628000000004</v>
      </c>
      <c r="K4419" s="44">
        <v>1367.0417</v>
      </c>
      <c r="L4419" s="38" t="s">
        <v>13258</v>
      </c>
      <c r="M4419" s="38" t="s">
        <v>48</v>
      </c>
      <c r="N4419" s="38" t="s">
        <v>4658</v>
      </c>
      <c r="O4419" s="38" t="s">
        <v>14614</v>
      </c>
      <c r="P4419" s="38">
        <v>0</v>
      </c>
    </row>
    <row r="4420" spans="1:16" x14ac:dyDescent="0.3">
      <c r="A4420" s="38">
        <v>20150329.5</v>
      </c>
      <c r="B4420" s="38">
        <v>2457111</v>
      </c>
      <c r="C4420" s="38" t="s">
        <v>14615</v>
      </c>
      <c r="D4420" s="38" t="s">
        <v>5692</v>
      </c>
      <c r="E4420" s="43" t="s">
        <v>14616</v>
      </c>
      <c r="F4420" s="38" t="s">
        <v>13373</v>
      </c>
      <c r="G4420" s="38" t="s">
        <v>48</v>
      </c>
      <c r="H4420" s="38" t="s">
        <v>14081</v>
      </c>
      <c r="I4420" s="38" t="s">
        <v>14110</v>
      </c>
      <c r="J4420" s="38">
        <f t="shared" si="68"/>
        <v>2015.2636000000002</v>
      </c>
      <c r="K4420" s="44">
        <v>1366.2508</v>
      </c>
      <c r="L4420" s="38" t="s">
        <v>13233</v>
      </c>
      <c r="M4420" s="38" t="s">
        <v>48</v>
      </c>
      <c r="N4420" s="38" t="s">
        <v>4046</v>
      </c>
      <c r="O4420" s="38" t="s">
        <v>14617</v>
      </c>
      <c r="P4420" s="38">
        <v>0</v>
      </c>
    </row>
    <row r="4421" spans="1:16" x14ac:dyDescent="0.3">
      <c r="A4421" s="38">
        <v>20150330.5</v>
      </c>
      <c r="B4421" s="38">
        <v>2457112</v>
      </c>
      <c r="C4421" s="38" t="s">
        <v>14618</v>
      </c>
      <c r="D4421" s="38" t="s">
        <v>3352</v>
      </c>
      <c r="E4421" s="43" t="s">
        <v>14619</v>
      </c>
      <c r="F4421" s="38" t="s">
        <v>13373</v>
      </c>
      <c r="G4421" s="38" t="s">
        <v>48</v>
      </c>
      <c r="H4421" s="38" t="s">
        <v>11735</v>
      </c>
      <c r="I4421" s="38" t="s">
        <v>13461</v>
      </c>
      <c r="J4421" s="38">
        <f t="shared" si="68"/>
        <v>2015.2644</v>
      </c>
      <c r="K4421" s="44">
        <v>1365.5844999999999</v>
      </c>
      <c r="L4421" s="38" t="s">
        <v>12057</v>
      </c>
      <c r="M4421" s="38" t="s">
        <v>48</v>
      </c>
      <c r="N4421" s="38" t="s">
        <v>9890</v>
      </c>
      <c r="O4421" s="38" t="s">
        <v>14620</v>
      </c>
      <c r="P4421" s="38">
        <v>0</v>
      </c>
    </row>
    <row r="4422" spans="1:16" x14ac:dyDescent="0.3">
      <c r="A4422" s="38">
        <v>20150331.5</v>
      </c>
      <c r="B4422" s="38">
        <v>2457113</v>
      </c>
      <c r="C4422" s="38" t="s">
        <v>14621</v>
      </c>
      <c r="D4422" s="38" t="s">
        <v>243</v>
      </c>
      <c r="E4422" s="43" t="s">
        <v>14622</v>
      </c>
      <c r="F4422" s="38" t="s">
        <v>12696</v>
      </c>
      <c r="G4422" s="38" t="s">
        <v>48</v>
      </c>
      <c r="H4422" s="38" t="s">
        <v>14623</v>
      </c>
      <c r="I4422" s="38" t="s">
        <v>13385</v>
      </c>
      <c r="J4422" s="38">
        <f t="shared" ref="J4422:J4485" si="69">INT(A4422/10000)+8*(A4422/10000-INT(A4422/10000))</f>
        <v>2015.2651999999998</v>
      </c>
      <c r="K4422" s="44">
        <v>1365.029</v>
      </c>
      <c r="L4422" s="38" t="s">
        <v>13271</v>
      </c>
      <c r="M4422" s="38" t="s">
        <v>48</v>
      </c>
      <c r="N4422" s="38" t="s">
        <v>6738</v>
      </c>
      <c r="O4422" s="38" t="s">
        <v>14624</v>
      </c>
      <c r="P4422" s="38">
        <v>0</v>
      </c>
    </row>
    <row r="4423" spans="1:16" x14ac:dyDescent="0.3">
      <c r="A4423" s="38">
        <v>20150401.5</v>
      </c>
      <c r="B4423" s="38">
        <v>2457114</v>
      </c>
      <c r="C4423" s="38" t="s">
        <v>14625</v>
      </c>
      <c r="D4423" s="38" t="s">
        <v>11123</v>
      </c>
      <c r="E4423" s="43" t="s">
        <v>14626</v>
      </c>
      <c r="F4423" s="38" t="s">
        <v>13221</v>
      </c>
      <c r="G4423" s="38" t="s">
        <v>48</v>
      </c>
      <c r="H4423" s="38" t="s">
        <v>10386</v>
      </c>
      <c r="I4423" s="38" t="s">
        <v>14022</v>
      </c>
      <c r="J4423" s="38">
        <f t="shared" si="69"/>
        <v>2015.3212000000003</v>
      </c>
      <c r="K4423" s="44">
        <v>1364.3545999999999</v>
      </c>
      <c r="L4423" s="38" t="s">
        <v>13798</v>
      </c>
      <c r="M4423" s="38" t="s">
        <v>48</v>
      </c>
      <c r="N4423" s="38" t="s">
        <v>14627</v>
      </c>
      <c r="O4423" s="38" t="s">
        <v>14628</v>
      </c>
      <c r="P4423" s="38">
        <v>0</v>
      </c>
    </row>
    <row r="4424" spans="1:16" x14ac:dyDescent="0.3">
      <c r="A4424" s="38">
        <v>20150402.5</v>
      </c>
      <c r="B4424" s="38">
        <v>2457115</v>
      </c>
      <c r="C4424" s="38" t="s">
        <v>14629</v>
      </c>
      <c r="D4424" s="38" t="s">
        <v>3722</v>
      </c>
      <c r="E4424" s="43" t="s">
        <v>14630</v>
      </c>
      <c r="F4424" s="38" t="s">
        <v>13221</v>
      </c>
      <c r="G4424" s="38" t="s">
        <v>48</v>
      </c>
      <c r="H4424" s="38" t="s">
        <v>5047</v>
      </c>
      <c r="I4424" s="38" t="s">
        <v>12204</v>
      </c>
      <c r="J4424" s="38">
        <f t="shared" si="69"/>
        <v>2015.3220000000001</v>
      </c>
      <c r="K4424" s="44">
        <v>1363.6419000000001</v>
      </c>
      <c r="L4424" s="38" t="s">
        <v>11038</v>
      </c>
      <c r="M4424" s="38" t="s">
        <v>48</v>
      </c>
      <c r="N4424" s="38" t="s">
        <v>6541</v>
      </c>
      <c r="O4424" s="38" t="s">
        <v>14631</v>
      </c>
      <c r="P4424" s="38">
        <v>0</v>
      </c>
    </row>
    <row r="4425" spans="1:16" x14ac:dyDescent="0.3">
      <c r="A4425" s="38">
        <v>20150403.5</v>
      </c>
      <c r="B4425" s="38">
        <v>2457116</v>
      </c>
      <c r="C4425" s="38" t="s">
        <v>14632</v>
      </c>
      <c r="D4425" s="38" t="s">
        <v>10896</v>
      </c>
      <c r="E4425" s="43" t="s">
        <v>14633</v>
      </c>
      <c r="F4425" s="38" t="s">
        <v>13221</v>
      </c>
      <c r="G4425" s="38" t="s">
        <v>48</v>
      </c>
      <c r="H4425" s="38" t="s">
        <v>4698</v>
      </c>
      <c r="I4425" s="38" t="s">
        <v>13258</v>
      </c>
      <c r="J4425" s="38">
        <f t="shared" si="69"/>
        <v>2015.3227999999999</v>
      </c>
      <c r="K4425" s="44">
        <v>1362.8261</v>
      </c>
      <c r="L4425" s="38" t="s">
        <v>13341</v>
      </c>
      <c r="M4425" s="38" t="s">
        <v>48</v>
      </c>
      <c r="N4425" s="38" t="s">
        <v>10094</v>
      </c>
      <c r="O4425" s="38" t="s">
        <v>14469</v>
      </c>
      <c r="P4425" s="38">
        <v>0</v>
      </c>
    </row>
    <row r="4426" spans="1:16" x14ac:dyDescent="0.3">
      <c r="A4426" s="38">
        <v>20150404.5</v>
      </c>
      <c r="B4426" s="38">
        <v>2457117</v>
      </c>
      <c r="C4426" s="38" t="s">
        <v>14634</v>
      </c>
      <c r="D4426" s="38" t="s">
        <v>3722</v>
      </c>
      <c r="E4426" s="43" t="s">
        <v>14635</v>
      </c>
      <c r="F4426" s="38" t="s">
        <v>13221</v>
      </c>
      <c r="G4426" s="38" t="s">
        <v>48</v>
      </c>
      <c r="H4426" s="38" t="s">
        <v>5933</v>
      </c>
      <c r="I4426" s="38" t="s">
        <v>13128</v>
      </c>
      <c r="J4426" s="38">
        <f t="shared" si="69"/>
        <v>2015.3235999999997</v>
      </c>
      <c r="K4426" s="44">
        <v>1362.0110999999999</v>
      </c>
      <c r="L4426" s="38" t="s">
        <v>12696</v>
      </c>
      <c r="M4426" s="38" t="s">
        <v>48</v>
      </c>
      <c r="N4426" s="38" t="s">
        <v>11432</v>
      </c>
      <c r="O4426" s="38" t="s">
        <v>14636</v>
      </c>
      <c r="P4426" s="38">
        <v>0</v>
      </c>
    </row>
    <row r="4427" spans="1:16" x14ac:dyDescent="0.3">
      <c r="A4427" s="38">
        <v>20150405.5</v>
      </c>
      <c r="B4427" s="38">
        <v>2457118</v>
      </c>
      <c r="C4427" s="38" t="s">
        <v>14637</v>
      </c>
      <c r="D4427" s="38" t="s">
        <v>3365</v>
      </c>
      <c r="E4427" s="43" t="s">
        <v>14638</v>
      </c>
      <c r="F4427" s="38" t="s">
        <v>13221</v>
      </c>
      <c r="G4427" s="38" t="s">
        <v>48</v>
      </c>
      <c r="H4427" s="38" t="s">
        <v>14639</v>
      </c>
      <c r="I4427" s="38" t="s">
        <v>4602</v>
      </c>
      <c r="J4427" s="38">
        <f t="shared" si="69"/>
        <v>2015.3243999999995</v>
      </c>
      <c r="K4427" s="44">
        <v>1361.0062</v>
      </c>
      <c r="L4427" s="38" t="s">
        <v>13237</v>
      </c>
      <c r="M4427" s="38" t="s">
        <v>48</v>
      </c>
      <c r="N4427" s="38" t="s">
        <v>14640</v>
      </c>
      <c r="O4427" s="38" t="s">
        <v>14499</v>
      </c>
      <c r="P4427" s="38">
        <v>0</v>
      </c>
    </row>
    <row r="4428" spans="1:16" x14ac:dyDescent="0.3">
      <c r="A4428" s="38">
        <v>20150406.5</v>
      </c>
      <c r="B4428" s="38">
        <v>2457119</v>
      </c>
      <c r="C4428" s="38" t="s">
        <v>14641</v>
      </c>
      <c r="D4428" s="38" t="s">
        <v>3352</v>
      </c>
      <c r="E4428" s="43" t="s">
        <v>14642</v>
      </c>
      <c r="F4428" s="38" t="s">
        <v>12696</v>
      </c>
      <c r="G4428" s="38" t="s">
        <v>48</v>
      </c>
      <c r="H4428" s="38" t="s">
        <v>14643</v>
      </c>
      <c r="I4428" s="38" t="s">
        <v>13405</v>
      </c>
      <c r="J4428" s="38">
        <f t="shared" si="69"/>
        <v>2015.3251999999993</v>
      </c>
      <c r="K4428" s="44">
        <v>1360.0483999999999</v>
      </c>
      <c r="L4428" s="38" t="s">
        <v>13629</v>
      </c>
      <c r="M4428" s="38" t="s">
        <v>48</v>
      </c>
      <c r="N4428" s="38" t="s">
        <v>4069</v>
      </c>
      <c r="O4428" s="38" t="s">
        <v>14644</v>
      </c>
      <c r="P4428" s="38">
        <v>0</v>
      </c>
    </row>
    <row r="4429" spans="1:16" x14ac:dyDescent="0.3">
      <c r="A4429" s="38">
        <v>20150407.5</v>
      </c>
      <c r="B4429" s="38">
        <v>2457120</v>
      </c>
      <c r="C4429" s="38" t="s">
        <v>14645</v>
      </c>
      <c r="D4429" s="38" t="s">
        <v>824</v>
      </c>
      <c r="E4429" s="43" t="s">
        <v>14646</v>
      </c>
      <c r="F4429" s="38" t="s">
        <v>12696</v>
      </c>
      <c r="G4429" s="38" t="s">
        <v>48</v>
      </c>
      <c r="H4429" s="38" t="s">
        <v>8859</v>
      </c>
      <c r="I4429" s="38" t="s">
        <v>13405</v>
      </c>
      <c r="J4429" s="38">
        <f t="shared" si="69"/>
        <v>2015.3259999999991</v>
      </c>
      <c r="K4429" s="44">
        <v>1359.1678999999999</v>
      </c>
      <c r="L4429" s="38" t="s">
        <v>12265</v>
      </c>
      <c r="M4429" s="38" t="s">
        <v>48</v>
      </c>
      <c r="N4429" s="38" t="s">
        <v>14647</v>
      </c>
      <c r="O4429" s="38" t="s">
        <v>14644</v>
      </c>
      <c r="P4429" s="38">
        <v>0</v>
      </c>
    </row>
    <row r="4430" spans="1:16" x14ac:dyDescent="0.3">
      <c r="A4430" s="38">
        <v>20150408.5</v>
      </c>
      <c r="B4430" s="38">
        <v>2457121</v>
      </c>
      <c r="C4430" s="38" t="s">
        <v>14648</v>
      </c>
      <c r="D4430" s="38" t="s">
        <v>1692</v>
      </c>
      <c r="E4430" s="43" t="s">
        <v>14649</v>
      </c>
      <c r="F4430" s="38" t="s">
        <v>12696</v>
      </c>
      <c r="G4430" s="38" t="s">
        <v>48</v>
      </c>
      <c r="H4430" s="38" t="s">
        <v>1173</v>
      </c>
      <c r="I4430" s="38" t="s">
        <v>12204</v>
      </c>
      <c r="J4430" s="38">
        <f t="shared" si="69"/>
        <v>2015.3268000000007</v>
      </c>
      <c r="K4430" s="44">
        <v>1358.2958000000001</v>
      </c>
      <c r="L4430" s="38" t="s">
        <v>12183</v>
      </c>
      <c r="M4430" s="38" t="s">
        <v>48</v>
      </c>
      <c r="N4430" s="38" t="s">
        <v>14650</v>
      </c>
      <c r="O4430" s="38" t="s">
        <v>14651</v>
      </c>
      <c r="P4430" s="38">
        <v>0</v>
      </c>
    </row>
    <row r="4431" spans="1:16" x14ac:dyDescent="0.3">
      <c r="A4431" s="38">
        <v>20150409.5</v>
      </c>
      <c r="B4431" s="38">
        <v>2457122</v>
      </c>
      <c r="C4431" s="38" t="s">
        <v>14652</v>
      </c>
      <c r="D4431" s="38" t="s">
        <v>11288</v>
      </c>
      <c r="E4431" s="43" t="s">
        <v>14653</v>
      </c>
      <c r="F4431" s="38" t="s">
        <v>12696</v>
      </c>
      <c r="G4431" s="38" t="s">
        <v>48</v>
      </c>
      <c r="H4431" s="38" t="s">
        <v>14654</v>
      </c>
      <c r="I4431" s="38" t="s">
        <v>12216</v>
      </c>
      <c r="J4431" s="38">
        <f t="shared" si="69"/>
        <v>2015.3276000000005</v>
      </c>
      <c r="K4431" s="44">
        <v>1357.5447999999999</v>
      </c>
      <c r="L4431" s="38" t="s">
        <v>12168</v>
      </c>
      <c r="M4431" s="38" t="s">
        <v>48</v>
      </c>
      <c r="N4431" s="38" t="s">
        <v>13392</v>
      </c>
      <c r="O4431" s="38" t="s">
        <v>14655</v>
      </c>
      <c r="P4431" s="38">
        <v>0</v>
      </c>
    </row>
    <row r="4432" spans="1:16" x14ac:dyDescent="0.3">
      <c r="A4432" s="38">
        <v>20150410.5</v>
      </c>
      <c r="B4432" s="38">
        <v>2457123</v>
      </c>
      <c r="C4432" s="38" t="s">
        <v>14656</v>
      </c>
      <c r="D4432" s="38" t="s">
        <v>10133</v>
      </c>
      <c r="E4432" s="43" t="s">
        <v>14657</v>
      </c>
      <c r="F4432" s="38" t="s">
        <v>12696</v>
      </c>
      <c r="G4432" s="38" t="s">
        <v>48</v>
      </c>
      <c r="H4432" s="38" t="s">
        <v>14658</v>
      </c>
      <c r="I4432" s="38" t="s">
        <v>13128</v>
      </c>
      <c r="J4432" s="38">
        <f t="shared" si="69"/>
        <v>2015.3284000000003</v>
      </c>
      <c r="K4432" s="44">
        <v>1356.8329000000001</v>
      </c>
      <c r="L4432" s="38" t="s">
        <v>12297</v>
      </c>
      <c r="M4432" s="38" t="s">
        <v>48</v>
      </c>
      <c r="N4432" s="38" t="s">
        <v>2285</v>
      </c>
      <c r="O4432" s="38" t="s">
        <v>14659</v>
      </c>
      <c r="P4432" s="38">
        <v>0</v>
      </c>
    </row>
    <row r="4433" spans="1:16" x14ac:dyDescent="0.3">
      <c r="A4433" s="38">
        <v>20150411.5</v>
      </c>
      <c r="B4433" s="38">
        <v>2457124</v>
      </c>
      <c r="C4433" s="38" t="s">
        <v>14660</v>
      </c>
      <c r="D4433" s="38" t="s">
        <v>5463</v>
      </c>
      <c r="E4433" s="43" t="s">
        <v>14661</v>
      </c>
      <c r="F4433" s="38" t="s">
        <v>12696</v>
      </c>
      <c r="G4433" s="38" t="s">
        <v>48</v>
      </c>
      <c r="H4433" s="38" t="s">
        <v>7379</v>
      </c>
      <c r="I4433" s="38" t="s">
        <v>13258</v>
      </c>
      <c r="J4433" s="38">
        <f t="shared" si="69"/>
        <v>2015.3292000000001</v>
      </c>
      <c r="K4433" s="44">
        <v>1355.9829</v>
      </c>
      <c r="L4433" s="38" t="s">
        <v>12312</v>
      </c>
      <c r="M4433" s="38" t="s">
        <v>48</v>
      </c>
      <c r="N4433" s="38" t="s">
        <v>3824</v>
      </c>
      <c r="O4433" s="38" t="s">
        <v>14433</v>
      </c>
      <c r="P4433" s="38">
        <v>0</v>
      </c>
    </row>
    <row r="4434" spans="1:16" x14ac:dyDescent="0.3">
      <c r="A4434" s="38">
        <v>20150412.5</v>
      </c>
      <c r="B4434" s="38">
        <v>2457125</v>
      </c>
      <c r="C4434" s="38" t="s">
        <v>14662</v>
      </c>
      <c r="D4434" s="38" t="s">
        <v>3830</v>
      </c>
      <c r="E4434" s="43" t="s">
        <v>14663</v>
      </c>
      <c r="F4434" s="38" t="s">
        <v>12696</v>
      </c>
      <c r="G4434" s="38" t="s">
        <v>48</v>
      </c>
      <c r="H4434" s="38" t="s">
        <v>14664</v>
      </c>
      <c r="I4434" s="38" t="s">
        <v>13233</v>
      </c>
      <c r="J4434" s="38">
        <f t="shared" si="69"/>
        <v>2015.33</v>
      </c>
      <c r="K4434" s="44">
        <v>1355.1472000000001</v>
      </c>
      <c r="L4434" s="38" t="s">
        <v>12318</v>
      </c>
      <c r="M4434" s="38" t="s">
        <v>48</v>
      </c>
      <c r="N4434" s="38" t="s">
        <v>14665</v>
      </c>
      <c r="O4434" s="38" t="s">
        <v>13239</v>
      </c>
      <c r="P4434" s="38">
        <v>0</v>
      </c>
    </row>
    <row r="4435" spans="1:16" x14ac:dyDescent="0.3">
      <c r="A4435" s="38">
        <v>20150413.5</v>
      </c>
      <c r="B4435" s="38">
        <v>2457126</v>
      </c>
      <c r="C4435" s="38" t="s">
        <v>14666</v>
      </c>
      <c r="D4435" s="38" t="s">
        <v>8381</v>
      </c>
      <c r="E4435" s="43" t="s">
        <v>14667</v>
      </c>
      <c r="F4435" s="38" t="s">
        <v>12696</v>
      </c>
      <c r="G4435" s="38" t="s">
        <v>48</v>
      </c>
      <c r="H4435" s="38" t="s">
        <v>14668</v>
      </c>
      <c r="I4435" s="38" t="s">
        <v>12680</v>
      </c>
      <c r="J4435" s="38">
        <f t="shared" si="69"/>
        <v>2015.3307999999997</v>
      </c>
      <c r="K4435" s="44">
        <v>1354.3133</v>
      </c>
      <c r="L4435" s="38" t="s">
        <v>12128</v>
      </c>
      <c r="M4435" s="38" t="s">
        <v>48</v>
      </c>
      <c r="N4435" s="38" t="s">
        <v>14669</v>
      </c>
      <c r="O4435" s="38" t="s">
        <v>14670</v>
      </c>
      <c r="P4435" s="38">
        <v>0</v>
      </c>
    </row>
    <row r="4436" spans="1:16" x14ac:dyDescent="0.3">
      <c r="A4436" s="38">
        <v>20150414.5</v>
      </c>
      <c r="B4436" s="38">
        <v>2457127</v>
      </c>
      <c r="C4436" s="38" t="s">
        <v>14671</v>
      </c>
      <c r="D4436" s="38" t="s">
        <v>9145</v>
      </c>
      <c r="E4436" s="43" t="s">
        <v>14672</v>
      </c>
      <c r="F4436" s="38" t="s">
        <v>13373</v>
      </c>
      <c r="G4436" s="38" t="s">
        <v>48</v>
      </c>
      <c r="H4436" s="38" t="s">
        <v>14673</v>
      </c>
      <c r="I4436" s="38" t="s">
        <v>14110</v>
      </c>
      <c r="J4436" s="38">
        <f t="shared" si="69"/>
        <v>2015.3315999999995</v>
      </c>
      <c r="K4436" s="44">
        <v>1353.4351999999999</v>
      </c>
      <c r="L4436" s="38" t="s">
        <v>12118</v>
      </c>
      <c r="M4436" s="38" t="s">
        <v>48</v>
      </c>
      <c r="N4436" s="38" t="s">
        <v>14674</v>
      </c>
      <c r="O4436" s="38" t="s">
        <v>14675</v>
      </c>
      <c r="P4436" s="38">
        <v>0</v>
      </c>
    </row>
    <row r="4437" spans="1:16" x14ac:dyDescent="0.3">
      <c r="A4437" s="38">
        <v>20150415.5</v>
      </c>
      <c r="B4437" s="38">
        <v>2457128</v>
      </c>
      <c r="C4437" s="38" t="s">
        <v>14676</v>
      </c>
      <c r="D4437" s="38" t="s">
        <v>4836</v>
      </c>
      <c r="E4437" s="43" t="s">
        <v>14677</v>
      </c>
      <c r="F4437" s="38" t="s">
        <v>13286</v>
      </c>
      <c r="G4437" s="38" t="s">
        <v>48</v>
      </c>
      <c r="H4437" s="38" t="s">
        <v>14403</v>
      </c>
      <c r="I4437" s="38" t="s">
        <v>13329</v>
      </c>
      <c r="J4437" s="38">
        <f t="shared" si="69"/>
        <v>2015.3323999999993</v>
      </c>
      <c r="K4437" s="44">
        <v>1352.481</v>
      </c>
      <c r="L4437" s="38" t="s">
        <v>12110</v>
      </c>
      <c r="M4437" s="38" t="s">
        <v>48</v>
      </c>
      <c r="N4437" s="38" t="s">
        <v>14678</v>
      </c>
      <c r="O4437" s="38" t="s">
        <v>14679</v>
      </c>
      <c r="P4437" s="38">
        <v>0</v>
      </c>
    </row>
    <row r="4438" spans="1:16" x14ac:dyDescent="0.3">
      <c r="A4438" s="38">
        <v>20150416.5</v>
      </c>
      <c r="B4438" s="38">
        <v>2457129</v>
      </c>
      <c r="C4438" s="38" t="s">
        <v>14680</v>
      </c>
      <c r="D4438" s="38" t="s">
        <v>1058</v>
      </c>
      <c r="E4438" s="43" t="s">
        <v>14681</v>
      </c>
      <c r="F4438" s="38" t="s">
        <v>13286</v>
      </c>
      <c r="G4438" s="38" t="s">
        <v>48</v>
      </c>
      <c r="H4438" s="38" t="s">
        <v>872</v>
      </c>
      <c r="I4438" s="38" t="s">
        <v>13329</v>
      </c>
      <c r="J4438" s="38">
        <f t="shared" si="69"/>
        <v>2015.3331999999991</v>
      </c>
      <c r="K4438" s="44">
        <v>1351.6189999999999</v>
      </c>
      <c r="L4438" s="38" t="s">
        <v>13766</v>
      </c>
      <c r="M4438" s="38" t="s">
        <v>48</v>
      </c>
      <c r="N4438" s="38" t="s">
        <v>14682</v>
      </c>
      <c r="O4438" s="38" t="s">
        <v>14683</v>
      </c>
      <c r="P4438" s="38">
        <v>0</v>
      </c>
    </row>
    <row r="4439" spans="1:16" x14ac:dyDescent="0.3">
      <c r="A4439" s="38">
        <v>20150417.5</v>
      </c>
      <c r="B4439" s="38">
        <v>2457130</v>
      </c>
      <c r="C4439" s="38" t="s">
        <v>14684</v>
      </c>
      <c r="D4439" s="38" t="s">
        <v>2640</v>
      </c>
      <c r="E4439" s="43" t="s">
        <v>14179</v>
      </c>
      <c r="F4439" s="38" t="s">
        <v>13286</v>
      </c>
      <c r="G4439" s="38" t="s">
        <v>48</v>
      </c>
      <c r="H4439" s="38" t="s">
        <v>7696</v>
      </c>
      <c r="I4439" s="38" t="s">
        <v>13124</v>
      </c>
      <c r="J4439" s="38">
        <f t="shared" si="69"/>
        <v>2015.3340000000007</v>
      </c>
      <c r="K4439" s="44">
        <v>1350.8915999999999</v>
      </c>
      <c r="L4439" s="38" t="s">
        <v>12092</v>
      </c>
      <c r="M4439" s="38" t="s">
        <v>48</v>
      </c>
      <c r="N4439" s="38" t="s">
        <v>1677</v>
      </c>
      <c r="O4439" s="38" t="s">
        <v>14685</v>
      </c>
      <c r="P4439" s="38">
        <v>0</v>
      </c>
    </row>
    <row r="4440" spans="1:16" x14ac:dyDescent="0.3">
      <c r="A4440" s="38">
        <v>20150418.5</v>
      </c>
      <c r="B4440" s="38">
        <v>2457131</v>
      </c>
      <c r="C4440" s="38" t="s">
        <v>14686</v>
      </c>
      <c r="D4440" s="38" t="s">
        <v>2992</v>
      </c>
      <c r="E4440" s="43" t="s">
        <v>14687</v>
      </c>
      <c r="F4440" s="38" t="s">
        <v>12696</v>
      </c>
      <c r="G4440" s="38" t="s">
        <v>48</v>
      </c>
      <c r="H4440" s="38" t="s">
        <v>3631</v>
      </c>
      <c r="I4440" s="38" t="s">
        <v>13234</v>
      </c>
      <c r="J4440" s="38">
        <f t="shared" si="69"/>
        <v>2015.3348000000005</v>
      </c>
      <c r="K4440" s="44">
        <v>1350.2588000000001</v>
      </c>
      <c r="L4440" s="38" t="s">
        <v>12358</v>
      </c>
      <c r="M4440" s="38" t="s">
        <v>48</v>
      </c>
      <c r="N4440" s="38" t="s">
        <v>14688</v>
      </c>
      <c r="O4440" s="38" t="s">
        <v>13483</v>
      </c>
      <c r="P4440" s="38">
        <v>0</v>
      </c>
    </row>
    <row r="4441" spans="1:16" x14ac:dyDescent="0.3">
      <c r="A4441" s="38">
        <v>20150419.5</v>
      </c>
      <c r="B4441" s="38">
        <v>2457132</v>
      </c>
      <c r="C4441" s="38" t="s">
        <v>14689</v>
      </c>
      <c r="D4441" s="38" t="s">
        <v>1422</v>
      </c>
      <c r="E4441" s="43" t="s">
        <v>14690</v>
      </c>
      <c r="F4441" s="38" t="s">
        <v>12696</v>
      </c>
      <c r="G4441" s="38" t="s">
        <v>48</v>
      </c>
      <c r="H4441" s="38" t="s">
        <v>14691</v>
      </c>
      <c r="I4441" s="38" t="s">
        <v>13329</v>
      </c>
      <c r="J4441" s="38">
        <f t="shared" si="69"/>
        <v>2015.3356000000003</v>
      </c>
      <c r="K4441" s="44">
        <v>1349.6220000000001</v>
      </c>
      <c r="L4441" s="38" t="s">
        <v>13358</v>
      </c>
      <c r="M4441" s="38" t="s">
        <v>48</v>
      </c>
      <c r="N4441" s="38" t="s">
        <v>3282</v>
      </c>
      <c r="O4441" s="38" t="s">
        <v>14252</v>
      </c>
      <c r="P4441" s="38">
        <v>0</v>
      </c>
    </row>
    <row r="4442" spans="1:16" x14ac:dyDescent="0.3">
      <c r="A4442" s="38">
        <v>20150420.5</v>
      </c>
      <c r="B4442" s="38">
        <v>2457133</v>
      </c>
      <c r="C4442" s="38" t="s">
        <v>14692</v>
      </c>
      <c r="D4442" s="38" t="s">
        <v>11116</v>
      </c>
      <c r="E4442" s="43" t="s">
        <v>14693</v>
      </c>
      <c r="F4442" s="38" t="s">
        <v>13221</v>
      </c>
      <c r="G4442" s="38" t="s">
        <v>48</v>
      </c>
      <c r="H4442" s="38" t="s">
        <v>8777</v>
      </c>
      <c r="I4442" s="38" t="s">
        <v>12686</v>
      </c>
      <c r="J4442" s="38">
        <f t="shared" si="69"/>
        <v>2015.3364000000001</v>
      </c>
      <c r="K4442" s="44">
        <v>1349.096</v>
      </c>
      <c r="L4442" s="38" t="s">
        <v>12076</v>
      </c>
      <c r="M4442" s="38" t="s">
        <v>48</v>
      </c>
      <c r="N4442" s="38" t="s">
        <v>2715</v>
      </c>
      <c r="O4442" s="38" t="s">
        <v>12158</v>
      </c>
      <c r="P4442" s="38">
        <v>0</v>
      </c>
    </row>
    <row r="4443" spans="1:16" x14ac:dyDescent="0.3">
      <c r="A4443" s="38">
        <v>20150421.5</v>
      </c>
      <c r="B4443" s="38">
        <v>2457134</v>
      </c>
      <c r="C4443" s="38" t="s">
        <v>14694</v>
      </c>
      <c r="D4443" s="38" t="s">
        <v>4836</v>
      </c>
      <c r="E4443" s="43" t="s">
        <v>14695</v>
      </c>
      <c r="F4443" s="38" t="s">
        <v>13253</v>
      </c>
      <c r="G4443" s="38" t="s">
        <v>48</v>
      </c>
      <c r="H4443" s="38" t="s">
        <v>14696</v>
      </c>
      <c r="I4443" s="38" t="s">
        <v>11958</v>
      </c>
      <c r="J4443" s="38">
        <f t="shared" si="69"/>
        <v>2015.3371999999999</v>
      </c>
      <c r="K4443" s="44">
        <v>1348.5223000000001</v>
      </c>
      <c r="L4443" s="38" t="s">
        <v>12700</v>
      </c>
      <c r="M4443" s="38" t="s">
        <v>48</v>
      </c>
      <c r="N4443" s="38" t="s">
        <v>7281</v>
      </c>
      <c r="O4443" s="38" t="s">
        <v>14697</v>
      </c>
      <c r="P4443" s="38">
        <v>0</v>
      </c>
    </row>
    <row r="4444" spans="1:16" x14ac:dyDescent="0.3">
      <c r="A4444" s="38">
        <v>20150422.5</v>
      </c>
      <c r="B4444" s="38">
        <v>2457135</v>
      </c>
      <c r="C4444" s="38" t="s">
        <v>14698</v>
      </c>
      <c r="D4444" s="38" t="s">
        <v>921</v>
      </c>
      <c r="E4444" s="43" t="s">
        <v>14699</v>
      </c>
      <c r="F4444" s="38" t="s">
        <v>12705</v>
      </c>
      <c r="G4444" s="38" t="s">
        <v>48</v>
      </c>
      <c r="H4444" s="38" t="s">
        <v>9247</v>
      </c>
      <c r="I4444" s="38" t="s">
        <v>1542</v>
      </c>
      <c r="J4444" s="38">
        <f t="shared" si="69"/>
        <v>2015.3379999999997</v>
      </c>
      <c r="K4444" s="44">
        <v>1347.9256</v>
      </c>
      <c r="L4444" s="38" t="s">
        <v>12067</v>
      </c>
      <c r="M4444" s="38" t="s">
        <v>48</v>
      </c>
      <c r="N4444" s="38" t="s">
        <v>2511</v>
      </c>
      <c r="O4444" s="38" t="s">
        <v>14237</v>
      </c>
      <c r="P4444" s="38">
        <v>0</v>
      </c>
    </row>
    <row r="4445" spans="1:16" x14ac:dyDescent="0.3">
      <c r="A4445" s="38">
        <v>20150423.5</v>
      </c>
      <c r="B4445" s="38">
        <v>2457136</v>
      </c>
      <c r="C4445" s="38" t="s">
        <v>14700</v>
      </c>
      <c r="D4445" s="38" t="s">
        <v>2084</v>
      </c>
      <c r="E4445" s="43" t="s">
        <v>14701</v>
      </c>
      <c r="F4445" s="38" t="s">
        <v>12705</v>
      </c>
      <c r="G4445" s="38" t="s">
        <v>48</v>
      </c>
      <c r="H4445" s="38" t="s">
        <v>14702</v>
      </c>
      <c r="I4445" s="38" t="s">
        <v>13124</v>
      </c>
      <c r="J4445" s="38">
        <f t="shared" si="69"/>
        <v>2015.3387999999995</v>
      </c>
      <c r="K4445" s="44">
        <v>1347.2847999999999</v>
      </c>
      <c r="L4445" s="38" t="s">
        <v>12011</v>
      </c>
      <c r="M4445" s="38" t="s">
        <v>48</v>
      </c>
      <c r="N4445" s="38" t="s">
        <v>3866</v>
      </c>
      <c r="O4445" s="38" t="s">
        <v>12536</v>
      </c>
      <c r="P4445" s="38">
        <v>0</v>
      </c>
    </row>
    <row r="4446" spans="1:16" x14ac:dyDescent="0.3">
      <c r="A4446" s="38">
        <v>20150424.5</v>
      </c>
      <c r="B4446" s="38">
        <v>2457137</v>
      </c>
      <c r="C4446" s="38" t="s">
        <v>14703</v>
      </c>
      <c r="D4446" s="38" t="s">
        <v>5841</v>
      </c>
      <c r="E4446" s="43" t="s">
        <v>14704</v>
      </c>
      <c r="F4446" s="38" t="s">
        <v>13253</v>
      </c>
      <c r="G4446" s="38" t="s">
        <v>48</v>
      </c>
      <c r="H4446" s="38" t="s">
        <v>14705</v>
      </c>
      <c r="I4446" s="38" t="s">
        <v>14017</v>
      </c>
      <c r="J4446" s="38">
        <f t="shared" si="69"/>
        <v>2015.3395999999993</v>
      </c>
      <c r="K4446" s="44">
        <v>1346.5395000000001</v>
      </c>
      <c r="L4446" s="38" t="s">
        <v>13538</v>
      </c>
      <c r="M4446" s="38" t="s">
        <v>48</v>
      </c>
      <c r="N4446" s="38" t="s">
        <v>2187</v>
      </c>
      <c r="O4446" s="38" t="s">
        <v>12594</v>
      </c>
      <c r="P4446" s="38">
        <v>0</v>
      </c>
    </row>
    <row r="4447" spans="1:16" x14ac:dyDescent="0.3">
      <c r="A4447" s="38">
        <v>20150425.5</v>
      </c>
      <c r="B4447" s="38">
        <v>2457138</v>
      </c>
      <c r="C4447" s="38" t="s">
        <v>14706</v>
      </c>
      <c r="D4447" s="38" t="s">
        <v>3020</v>
      </c>
      <c r="E4447" s="43" t="s">
        <v>13300</v>
      </c>
      <c r="F4447" s="38" t="s">
        <v>13253</v>
      </c>
      <c r="G4447" s="38" t="s">
        <v>48</v>
      </c>
      <c r="H4447" s="38" t="s">
        <v>7029</v>
      </c>
      <c r="I4447" s="38" t="s">
        <v>13128</v>
      </c>
      <c r="J4447" s="38">
        <f t="shared" si="69"/>
        <v>2015.3403999999991</v>
      </c>
      <c r="K4447" s="44">
        <v>1345.8062</v>
      </c>
      <c r="L4447" s="38" t="s">
        <v>1549</v>
      </c>
      <c r="M4447" s="38" t="s">
        <v>48</v>
      </c>
      <c r="N4447" s="38" t="s">
        <v>6599</v>
      </c>
      <c r="O4447" s="38" t="s">
        <v>14384</v>
      </c>
      <c r="P4447" s="38">
        <v>0</v>
      </c>
    </row>
    <row r="4448" spans="1:16" x14ac:dyDescent="0.3">
      <c r="A4448" s="38">
        <v>20150426.5</v>
      </c>
      <c r="B4448" s="38">
        <v>2457139</v>
      </c>
      <c r="C4448" s="38" t="s">
        <v>14707</v>
      </c>
      <c r="D4448" s="38" t="s">
        <v>2205</v>
      </c>
      <c r="E4448" s="43" t="s">
        <v>14708</v>
      </c>
      <c r="F4448" s="38" t="s">
        <v>13253</v>
      </c>
      <c r="G4448" s="38" t="s">
        <v>48</v>
      </c>
      <c r="H4448" s="38" t="s">
        <v>7994</v>
      </c>
      <c r="I4448" s="38" t="s">
        <v>13233</v>
      </c>
      <c r="J4448" s="38">
        <f t="shared" si="69"/>
        <v>2015.3412000000008</v>
      </c>
      <c r="K4448" s="44">
        <v>1345.0371</v>
      </c>
      <c r="L4448" s="38" t="s">
        <v>13735</v>
      </c>
      <c r="M4448" s="38" t="s">
        <v>48</v>
      </c>
      <c r="N4448" s="38" t="s">
        <v>1437</v>
      </c>
      <c r="O4448" s="38" t="s">
        <v>12405</v>
      </c>
      <c r="P4448" s="38">
        <v>0</v>
      </c>
    </row>
    <row r="4449" spans="1:16" x14ac:dyDescent="0.3">
      <c r="A4449" s="38">
        <v>20150427.5</v>
      </c>
      <c r="B4449" s="38">
        <v>2457140</v>
      </c>
      <c r="C4449" s="38" t="s">
        <v>14709</v>
      </c>
      <c r="D4449" s="38" t="s">
        <v>6451</v>
      </c>
      <c r="E4449" s="43" t="s">
        <v>14710</v>
      </c>
      <c r="F4449" s="38" t="s">
        <v>13253</v>
      </c>
      <c r="G4449" s="38" t="s">
        <v>48</v>
      </c>
      <c r="H4449" s="38" t="s">
        <v>14711</v>
      </c>
      <c r="I4449" s="38" t="s">
        <v>12178</v>
      </c>
      <c r="J4449" s="38">
        <f t="shared" si="69"/>
        <v>2015.3420000000006</v>
      </c>
      <c r="K4449" s="44">
        <v>1344.3812</v>
      </c>
      <c r="L4449" s="38" t="s">
        <v>12399</v>
      </c>
      <c r="M4449" s="38" t="s">
        <v>48</v>
      </c>
      <c r="N4449" s="38" t="s">
        <v>8098</v>
      </c>
      <c r="O4449" s="38" t="s">
        <v>10402</v>
      </c>
      <c r="P4449" s="38">
        <v>0</v>
      </c>
    </row>
    <row r="4450" spans="1:16" x14ac:dyDescent="0.3">
      <c r="A4450" s="38">
        <v>20150428.5</v>
      </c>
      <c r="B4450" s="38">
        <v>2457141</v>
      </c>
      <c r="C4450" s="38" t="s">
        <v>14712</v>
      </c>
      <c r="D4450" s="38" t="s">
        <v>14713</v>
      </c>
      <c r="E4450" s="43" t="s">
        <v>14714</v>
      </c>
      <c r="F4450" s="38" t="s">
        <v>12705</v>
      </c>
      <c r="G4450" s="38" t="s">
        <v>48</v>
      </c>
      <c r="H4450" s="38" t="s">
        <v>912</v>
      </c>
      <c r="I4450" s="38" t="s">
        <v>13405</v>
      </c>
      <c r="J4450" s="38">
        <f t="shared" si="69"/>
        <v>2015.3428000000004</v>
      </c>
      <c r="K4450" s="44">
        <v>1343.7521999999999</v>
      </c>
      <c r="L4450" s="38" t="s">
        <v>14715</v>
      </c>
      <c r="M4450" s="38" t="s">
        <v>48</v>
      </c>
      <c r="N4450" s="38" t="s">
        <v>12482</v>
      </c>
      <c r="O4450" s="38" t="s">
        <v>13389</v>
      </c>
      <c r="P4450" s="38">
        <v>0</v>
      </c>
    </row>
    <row r="4451" spans="1:16" x14ac:dyDescent="0.3">
      <c r="A4451" s="38">
        <v>20150429.5</v>
      </c>
      <c r="B4451" s="38">
        <v>2457142</v>
      </c>
      <c r="C4451" s="38" t="s">
        <v>14716</v>
      </c>
      <c r="D4451" s="38" t="s">
        <v>12438</v>
      </c>
      <c r="E4451" s="43" t="s">
        <v>14717</v>
      </c>
      <c r="F4451" s="38" t="s">
        <v>13253</v>
      </c>
      <c r="G4451" s="38" t="s">
        <v>48</v>
      </c>
      <c r="H4451" s="38" t="s">
        <v>7510</v>
      </c>
      <c r="I4451" s="38" t="s">
        <v>13128</v>
      </c>
      <c r="J4451" s="38">
        <f t="shared" si="69"/>
        <v>2015.3436000000002</v>
      </c>
      <c r="K4451" s="44">
        <v>1343.0491</v>
      </c>
      <c r="L4451" s="38" t="s">
        <v>13388</v>
      </c>
      <c r="M4451" s="38" t="s">
        <v>48</v>
      </c>
      <c r="N4451" s="38" t="s">
        <v>3266</v>
      </c>
      <c r="O4451" s="38" t="s">
        <v>14718</v>
      </c>
      <c r="P4451" s="38">
        <v>0</v>
      </c>
    </row>
    <row r="4452" spans="1:16" x14ac:dyDescent="0.3">
      <c r="A4452" s="38">
        <v>20150430.5</v>
      </c>
      <c r="B4452" s="38">
        <v>2457143</v>
      </c>
      <c r="C4452" s="38" t="s">
        <v>14719</v>
      </c>
      <c r="D4452" s="38" t="s">
        <v>14720</v>
      </c>
      <c r="E4452" s="43" t="s">
        <v>14721</v>
      </c>
      <c r="F4452" s="38" t="s">
        <v>13341</v>
      </c>
      <c r="G4452" s="38" t="s">
        <v>48</v>
      </c>
      <c r="H4452" s="38" t="s">
        <v>7586</v>
      </c>
      <c r="I4452" s="38" t="s">
        <v>12258</v>
      </c>
      <c r="J4452" s="38">
        <f t="shared" si="69"/>
        <v>2015.3444</v>
      </c>
      <c r="K4452" s="44">
        <v>1342.3194000000001</v>
      </c>
      <c r="L4452" s="38" t="s">
        <v>12415</v>
      </c>
      <c r="M4452" s="38" t="s">
        <v>48</v>
      </c>
      <c r="N4452" s="38" t="s">
        <v>3371</v>
      </c>
      <c r="O4452" s="38" t="s">
        <v>12546</v>
      </c>
      <c r="P4452" s="38">
        <v>0</v>
      </c>
    </row>
    <row r="4453" spans="1:16" x14ac:dyDescent="0.3">
      <c r="A4453" s="38">
        <v>20150501.5</v>
      </c>
      <c r="B4453" s="38">
        <v>2457144</v>
      </c>
      <c r="C4453" s="38" t="s">
        <v>14722</v>
      </c>
      <c r="D4453" s="38" t="s">
        <v>7720</v>
      </c>
      <c r="E4453" s="43" t="s">
        <v>14723</v>
      </c>
      <c r="F4453" s="38" t="s">
        <v>12705</v>
      </c>
      <c r="G4453" s="38" t="s">
        <v>48</v>
      </c>
      <c r="H4453" s="38" t="s">
        <v>1579</v>
      </c>
      <c r="I4453" s="38" t="s">
        <v>12221</v>
      </c>
      <c r="J4453" s="38">
        <f t="shared" si="69"/>
        <v>2015.4012000000002</v>
      </c>
      <c r="K4453" s="44">
        <v>1341.6074000000001</v>
      </c>
      <c r="L4453" s="38" t="s">
        <v>13546</v>
      </c>
      <c r="M4453" s="38" t="s">
        <v>48</v>
      </c>
      <c r="N4453" s="38" t="s">
        <v>320</v>
      </c>
      <c r="O4453" s="38" t="s">
        <v>12376</v>
      </c>
      <c r="P4453" s="38">
        <v>0</v>
      </c>
    </row>
    <row r="4454" spans="1:16" x14ac:dyDescent="0.3">
      <c r="A4454" s="38">
        <v>20150502.5</v>
      </c>
      <c r="B4454" s="38">
        <v>2457145</v>
      </c>
      <c r="C4454" s="38" t="s">
        <v>14724</v>
      </c>
      <c r="D4454" s="38" t="s">
        <v>14725</v>
      </c>
      <c r="E4454" s="43" t="s">
        <v>14726</v>
      </c>
      <c r="F4454" s="38" t="s">
        <v>12705</v>
      </c>
      <c r="G4454" s="38" t="s">
        <v>48</v>
      </c>
      <c r="H4454" s="38" t="s">
        <v>5230</v>
      </c>
      <c r="I4454" s="38" t="s">
        <v>13128</v>
      </c>
      <c r="J4454" s="38">
        <f t="shared" si="69"/>
        <v>2015.402</v>
      </c>
      <c r="K4454" s="44">
        <v>1340.8671999999999</v>
      </c>
      <c r="L4454" s="38" t="s">
        <v>13398</v>
      </c>
      <c r="M4454" s="38" t="s">
        <v>48</v>
      </c>
      <c r="N4454" s="38" t="s">
        <v>5917</v>
      </c>
      <c r="O4454" s="38" t="s">
        <v>14727</v>
      </c>
      <c r="P4454" s="38">
        <v>0</v>
      </c>
    </row>
    <row r="4455" spans="1:16" x14ac:dyDescent="0.3">
      <c r="A4455" s="38">
        <v>20150503.5</v>
      </c>
      <c r="B4455" s="38">
        <v>2457146</v>
      </c>
      <c r="C4455" s="38" t="s">
        <v>14728</v>
      </c>
      <c r="D4455" s="38" t="s">
        <v>8753</v>
      </c>
      <c r="E4455" s="43" t="s">
        <v>14729</v>
      </c>
      <c r="F4455" s="38" t="s">
        <v>13253</v>
      </c>
      <c r="G4455" s="38" t="s">
        <v>48</v>
      </c>
      <c r="H4455" s="38" t="s">
        <v>14730</v>
      </c>
      <c r="I4455" s="38" t="s">
        <v>14559</v>
      </c>
      <c r="J4455" s="38">
        <f t="shared" si="69"/>
        <v>2015.4027999999998</v>
      </c>
      <c r="K4455" s="44">
        <v>1340.0233000000001</v>
      </c>
      <c r="L4455" s="38" t="s">
        <v>12431</v>
      </c>
      <c r="M4455" s="38" t="s">
        <v>48</v>
      </c>
      <c r="N4455" s="38" t="s">
        <v>6649</v>
      </c>
      <c r="O4455" s="38" t="s">
        <v>14731</v>
      </c>
      <c r="P4455" s="38">
        <v>0</v>
      </c>
    </row>
    <row r="4456" spans="1:16" x14ac:dyDescent="0.3">
      <c r="A4456" s="38">
        <v>20150504.5</v>
      </c>
      <c r="B4456" s="38">
        <v>2457147</v>
      </c>
      <c r="C4456" s="38" t="s">
        <v>14732</v>
      </c>
      <c r="D4456" s="38" t="s">
        <v>2940</v>
      </c>
      <c r="E4456" s="43" t="s">
        <v>14733</v>
      </c>
      <c r="F4456" s="38" t="s">
        <v>13221</v>
      </c>
      <c r="G4456" s="38" t="s">
        <v>48</v>
      </c>
      <c r="H4456" s="38" t="s">
        <v>14734</v>
      </c>
      <c r="I4456" s="38" t="s">
        <v>11958</v>
      </c>
      <c r="J4456" s="38">
        <f t="shared" si="69"/>
        <v>2015.4035999999996</v>
      </c>
      <c r="K4456" s="44">
        <v>1339.1143</v>
      </c>
      <c r="L4456" s="38" t="s">
        <v>12010</v>
      </c>
      <c r="M4456" s="38" t="s">
        <v>48</v>
      </c>
      <c r="N4456" s="38" t="s">
        <v>14735</v>
      </c>
      <c r="O4456" s="38" t="s">
        <v>14156</v>
      </c>
      <c r="P4456" s="38">
        <v>0</v>
      </c>
    </row>
    <row r="4457" spans="1:16" x14ac:dyDescent="0.3">
      <c r="A4457" s="38">
        <v>20150505.5</v>
      </c>
      <c r="B4457" s="38">
        <v>2457148</v>
      </c>
      <c r="C4457" s="38" t="s">
        <v>14736</v>
      </c>
      <c r="D4457" s="38" t="s">
        <v>7481</v>
      </c>
      <c r="E4457" s="43" t="s">
        <v>14737</v>
      </c>
      <c r="F4457" s="38" t="s">
        <v>13221</v>
      </c>
      <c r="G4457" s="38" t="s">
        <v>48</v>
      </c>
      <c r="H4457" s="38" t="s">
        <v>14738</v>
      </c>
      <c r="I4457" s="38" t="s">
        <v>12213</v>
      </c>
      <c r="J4457" s="38">
        <f t="shared" si="69"/>
        <v>2015.4043999999994</v>
      </c>
      <c r="K4457" s="44">
        <v>1338.4235000000001</v>
      </c>
      <c r="L4457" s="38" t="s">
        <v>12446</v>
      </c>
      <c r="M4457" s="38" t="s">
        <v>48</v>
      </c>
      <c r="N4457" s="38" t="s">
        <v>8732</v>
      </c>
      <c r="O4457" s="38" t="s">
        <v>13886</v>
      </c>
      <c r="P4457" s="38">
        <v>0</v>
      </c>
    </row>
    <row r="4458" spans="1:16" x14ac:dyDescent="0.3">
      <c r="A4458" s="38">
        <v>20150506.5</v>
      </c>
      <c r="B4458" s="38">
        <v>2457149</v>
      </c>
      <c r="C4458" s="38" t="s">
        <v>14739</v>
      </c>
      <c r="D4458" s="38" t="s">
        <v>235</v>
      </c>
      <c r="E4458" s="43" t="s">
        <v>14740</v>
      </c>
      <c r="F4458" s="38" t="s">
        <v>13221</v>
      </c>
      <c r="G4458" s="38" t="s">
        <v>48</v>
      </c>
      <c r="H4458" s="38" t="s">
        <v>2656</v>
      </c>
      <c r="I4458" s="38" t="s">
        <v>14199</v>
      </c>
      <c r="J4458" s="38">
        <f t="shared" si="69"/>
        <v>2015.4051999999992</v>
      </c>
      <c r="K4458" s="44">
        <v>1337.7130999999999</v>
      </c>
      <c r="L4458" s="38" t="s">
        <v>11351</v>
      </c>
      <c r="M4458" s="38" t="s">
        <v>48</v>
      </c>
      <c r="N4458" s="38" t="s">
        <v>2222</v>
      </c>
      <c r="O4458" s="38" t="s">
        <v>13422</v>
      </c>
      <c r="P4458" s="38">
        <v>0</v>
      </c>
    </row>
    <row r="4459" spans="1:16" x14ac:dyDescent="0.3">
      <c r="A4459" s="38">
        <v>20150507.5</v>
      </c>
      <c r="B4459" s="38">
        <v>2457150</v>
      </c>
      <c r="C4459" s="38" t="s">
        <v>14741</v>
      </c>
      <c r="D4459" s="38" t="s">
        <v>1753</v>
      </c>
      <c r="E4459" s="43" t="s">
        <v>14742</v>
      </c>
      <c r="F4459" s="38" t="s">
        <v>13221</v>
      </c>
      <c r="G4459" s="38" t="s">
        <v>48</v>
      </c>
      <c r="H4459" s="38" t="s">
        <v>3091</v>
      </c>
      <c r="I4459" s="38" t="s">
        <v>13258</v>
      </c>
      <c r="J4459" s="38">
        <f t="shared" si="69"/>
        <v>2015.4060000000009</v>
      </c>
      <c r="K4459" s="44">
        <v>1337.0684000000001</v>
      </c>
      <c r="L4459" s="38" t="s">
        <v>12810</v>
      </c>
      <c r="M4459" s="38" t="s">
        <v>48</v>
      </c>
      <c r="N4459" s="38" t="s">
        <v>4040</v>
      </c>
      <c r="O4459" s="38" t="s">
        <v>13902</v>
      </c>
      <c r="P4459" s="38">
        <v>0</v>
      </c>
    </row>
    <row r="4460" spans="1:16" x14ac:dyDescent="0.3">
      <c r="A4460" s="38">
        <v>20150508.5</v>
      </c>
      <c r="B4460" s="38">
        <v>2457151</v>
      </c>
      <c r="C4460" s="38" t="s">
        <v>14743</v>
      </c>
      <c r="D4460" s="38" t="s">
        <v>1854</v>
      </c>
      <c r="E4460" s="43" t="s">
        <v>14744</v>
      </c>
      <c r="F4460" s="38" t="s">
        <v>13221</v>
      </c>
      <c r="G4460" s="38" t="s">
        <v>48</v>
      </c>
      <c r="H4460" s="38" t="s">
        <v>8372</v>
      </c>
      <c r="I4460" s="38" t="s">
        <v>13258</v>
      </c>
      <c r="J4460" s="38">
        <f t="shared" si="69"/>
        <v>2015.4068000000007</v>
      </c>
      <c r="K4460" s="44">
        <v>1336.3668</v>
      </c>
      <c r="L4460" s="38" t="s">
        <v>12463</v>
      </c>
      <c r="M4460" s="38" t="s">
        <v>48</v>
      </c>
      <c r="N4460" s="38" t="s">
        <v>5461</v>
      </c>
      <c r="O4460" s="38" t="s">
        <v>13783</v>
      </c>
      <c r="P4460" s="38">
        <v>0</v>
      </c>
    </row>
    <row r="4461" spans="1:16" x14ac:dyDescent="0.3">
      <c r="A4461" s="38">
        <v>20150509.5</v>
      </c>
      <c r="B4461" s="38">
        <v>2457152</v>
      </c>
      <c r="C4461" s="38" t="s">
        <v>14745</v>
      </c>
      <c r="D4461" s="38" t="s">
        <v>1434</v>
      </c>
      <c r="E4461" s="43" t="s">
        <v>14746</v>
      </c>
      <c r="F4461" s="38" t="s">
        <v>12696</v>
      </c>
      <c r="G4461" s="38" t="s">
        <v>48</v>
      </c>
      <c r="H4461" s="38" t="s">
        <v>5047</v>
      </c>
      <c r="I4461" s="38" t="s">
        <v>12204</v>
      </c>
      <c r="J4461" s="38">
        <f t="shared" si="69"/>
        <v>2015.4076000000005</v>
      </c>
      <c r="K4461" s="44">
        <v>1335.6679999999999</v>
      </c>
      <c r="L4461" s="38" t="s">
        <v>12468</v>
      </c>
      <c r="M4461" s="38" t="s">
        <v>48</v>
      </c>
      <c r="N4461" s="38" t="s">
        <v>12517</v>
      </c>
      <c r="O4461" s="38" t="s">
        <v>13813</v>
      </c>
      <c r="P4461" s="38">
        <v>0</v>
      </c>
    </row>
    <row r="4462" spans="1:16" x14ac:dyDescent="0.3">
      <c r="A4462" s="38">
        <v>20150510.5</v>
      </c>
      <c r="B4462" s="38">
        <v>2457153</v>
      </c>
      <c r="C4462" s="38" t="s">
        <v>14747</v>
      </c>
      <c r="D4462" s="38" t="s">
        <v>11641</v>
      </c>
      <c r="E4462" s="43" t="s">
        <v>14748</v>
      </c>
      <c r="F4462" s="38" t="s">
        <v>12696</v>
      </c>
      <c r="G4462" s="38" t="s">
        <v>48</v>
      </c>
      <c r="H4462" s="38" t="s">
        <v>14658</v>
      </c>
      <c r="I4462" s="38" t="s">
        <v>13133</v>
      </c>
      <c r="J4462" s="38">
        <f t="shared" si="69"/>
        <v>2015.4084000000003</v>
      </c>
      <c r="K4462" s="44">
        <v>1335.0160000000001</v>
      </c>
      <c r="L4462" s="38" t="s">
        <v>12726</v>
      </c>
      <c r="M4462" s="38" t="s">
        <v>48</v>
      </c>
      <c r="N4462" s="38" t="s">
        <v>1089</v>
      </c>
      <c r="O4462" s="38" t="s">
        <v>14269</v>
      </c>
      <c r="P4462" s="38">
        <v>0</v>
      </c>
    </row>
    <row r="4463" spans="1:16" x14ac:dyDescent="0.3">
      <c r="A4463" s="38">
        <v>20150511.5</v>
      </c>
      <c r="B4463" s="38">
        <v>2457154</v>
      </c>
      <c r="C4463" s="38" t="s">
        <v>14749</v>
      </c>
      <c r="D4463" s="38" t="s">
        <v>1660</v>
      </c>
      <c r="E4463" s="43" t="s">
        <v>2537</v>
      </c>
      <c r="F4463" s="38" t="s">
        <v>12696</v>
      </c>
      <c r="G4463" s="38" t="s">
        <v>48</v>
      </c>
      <c r="H4463" s="38" t="s">
        <v>5518</v>
      </c>
      <c r="I4463" s="38" t="s">
        <v>13128</v>
      </c>
      <c r="J4463" s="38">
        <f t="shared" si="69"/>
        <v>2015.4092000000001</v>
      </c>
      <c r="K4463" s="44">
        <v>1334.4502</v>
      </c>
      <c r="L4463" s="38" t="s">
        <v>12842</v>
      </c>
      <c r="M4463" s="38" t="s">
        <v>48</v>
      </c>
      <c r="N4463" s="38" t="s">
        <v>1560</v>
      </c>
      <c r="O4463" s="38" t="s">
        <v>12327</v>
      </c>
      <c r="P4463" s="38">
        <v>0</v>
      </c>
    </row>
    <row r="4464" spans="1:16" x14ac:dyDescent="0.3">
      <c r="A4464" s="38">
        <v>20150512.5</v>
      </c>
      <c r="B4464" s="38">
        <v>2457155</v>
      </c>
      <c r="C4464" s="38" t="s">
        <v>14750</v>
      </c>
      <c r="D4464" s="38" t="s">
        <v>2668</v>
      </c>
      <c r="E4464" s="43" t="s">
        <v>14751</v>
      </c>
      <c r="F4464" s="38" t="s">
        <v>13221</v>
      </c>
      <c r="G4464" s="38" t="s">
        <v>48</v>
      </c>
      <c r="H4464" s="38" t="s">
        <v>14752</v>
      </c>
      <c r="I4464" s="38" t="s">
        <v>13246</v>
      </c>
      <c r="J4464" s="38">
        <f t="shared" si="69"/>
        <v>2015.4099999999999</v>
      </c>
      <c r="K4464" s="44">
        <v>1333.9023999999999</v>
      </c>
      <c r="L4464" s="38" t="s">
        <v>13636</v>
      </c>
      <c r="M4464" s="38" t="s">
        <v>48</v>
      </c>
      <c r="N4464" s="38" t="s">
        <v>1757</v>
      </c>
      <c r="O4464" s="38" t="s">
        <v>14070</v>
      </c>
      <c r="P4464" s="38">
        <v>0</v>
      </c>
    </row>
    <row r="4465" spans="1:16" x14ac:dyDescent="0.3">
      <c r="A4465" s="38">
        <v>20150513.5</v>
      </c>
      <c r="B4465" s="38">
        <v>2457156</v>
      </c>
      <c r="C4465" s="38" t="s">
        <v>14753</v>
      </c>
      <c r="D4465" s="38" t="s">
        <v>8051</v>
      </c>
      <c r="E4465" s="43" t="s">
        <v>14754</v>
      </c>
      <c r="F4465" s="38" t="s">
        <v>13221</v>
      </c>
      <c r="G4465" s="38" t="s">
        <v>48</v>
      </c>
      <c r="H4465" s="38" t="s">
        <v>12435</v>
      </c>
      <c r="I4465" s="38" t="s">
        <v>13222</v>
      </c>
      <c r="J4465" s="38">
        <f t="shared" si="69"/>
        <v>2015.4107999999997</v>
      </c>
      <c r="K4465" s="44">
        <v>1333.4265</v>
      </c>
      <c r="L4465" s="38" t="s">
        <v>14755</v>
      </c>
      <c r="M4465" s="38" t="s">
        <v>48</v>
      </c>
      <c r="N4465" s="38" t="s">
        <v>1147</v>
      </c>
      <c r="O4465" s="38" t="s">
        <v>1542</v>
      </c>
      <c r="P4465" s="38">
        <v>0</v>
      </c>
    </row>
    <row r="4466" spans="1:16" x14ac:dyDescent="0.3">
      <c r="A4466" s="38">
        <v>20150514.5</v>
      </c>
      <c r="B4466" s="38">
        <v>2457157</v>
      </c>
      <c r="C4466" s="38" t="s">
        <v>14756</v>
      </c>
      <c r="D4466" s="38" t="s">
        <v>5845</v>
      </c>
      <c r="E4466" s="43" t="s">
        <v>14757</v>
      </c>
      <c r="F4466" s="38" t="s">
        <v>13341</v>
      </c>
      <c r="G4466" s="38" t="s">
        <v>48</v>
      </c>
      <c r="H4466" s="38" t="s">
        <v>14299</v>
      </c>
      <c r="I4466" s="38" t="s">
        <v>13118</v>
      </c>
      <c r="J4466" s="38">
        <f t="shared" si="69"/>
        <v>2015.4115999999995</v>
      </c>
      <c r="K4466" s="44">
        <v>1333.021</v>
      </c>
      <c r="L4466" s="38" t="s">
        <v>14755</v>
      </c>
      <c r="M4466" s="38" t="s">
        <v>48</v>
      </c>
      <c r="N4466" s="38" t="s">
        <v>6193</v>
      </c>
      <c r="O4466" s="38" t="s">
        <v>12204</v>
      </c>
      <c r="P4466" s="38">
        <v>0</v>
      </c>
    </row>
    <row r="4467" spans="1:16" x14ac:dyDescent="0.3">
      <c r="A4467" s="38">
        <v>20150515.5</v>
      </c>
      <c r="B4467" s="38">
        <v>2457158</v>
      </c>
      <c r="C4467" s="38" t="s">
        <v>14758</v>
      </c>
      <c r="D4467" s="38" t="s">
        <v>9037</v>
      </c>
      <c r="E4467" s="43" t="s">
        <v>14759</v>
      </c>
      <c r="F4467" s="38" t="s">
        <v>13341</v>
      </c>
      <c r="G4467" s="38" t="s">
        <v>48</v>
      </c>
      <c r="H4467" s="38" t="s">
        <v>14760</v>
      </c>
      <c r="I4467" s="38" t="s">
        <v>13216</v>
      </c>
      <c r="J4467" s="38">
        <f t="shared" si="69"/>
        <v>2015.4123999999993</v>
      </c>
      <c r="K4467" s="44">
        <v>1332.6168</v>
      </c>
      <c r="L4467" s="38" t="s">
        <v>13837</v>
      </c>
      <c r="M4467" s="38" t="s">
        <v>48</v>
      </c>
      <c r="N4467" s="38" t="s">
        <v>9374</v>
      </c>
      <c r="O4467" s="38" t="s">
        <v>13234</v>
      </c>
      <c r="P4467" s="38">
        <v>0</v>
      </c>
    </row>
    <row r="4468" spans="1:16" x14ac:dyDescent="0.3">
      <c r="A4468" s="38">
        <v>20150516.5</v>
      </c>
      <c r="B4468" s="38">
        <v>2457159</v>
      </c>
      <c r="C4468" s="38" t="s">
        <v>14761</v>
      </c>
      <c r="D4468" s="38" t="s">
        <v>6079</v>
      </c>
      <c r="E4468" s="43" t="s">
        <v>14762</v>
      </c>
      <c r="F4468" s="38" t="s">
        <v>13279</v>
      </c>
      <c r="G4468" s="38" t="s">
        <v>48</v>
      </c>
      <c r="H4468" s="38" t="s">
        <v>10219</v>
      </c>
      <c r="I4468" s="38" t="s">
        <v>13258</v>
      </c>
      <c r="J4468" s="38">
        <f t="shared" si="69"/>
        <v>2015.4132000000009</v>
      </c>
      <c r="K4468" s="44">
        <v>1332.135</v>
      </c>
      <c r="L4468" s="38" t="s">
        <v>14763</v>
      </c>
      <c r="M4468" s="38" t="s">
        <v>48</v>
      </c>
      <c r="N4468" s="38" t="s">
        <v>14159</v>
      </c>
      <c r="O4468" s="38" t="s">
        <v>12686</v>
      </c>
      <c r="P4468" s="38">
        <v>0</v>
      </c>
    </row>
    <row r="4469" spans="1:16" x14ac:dyDescent="0.3">
      <c r="A4469" s="38">
        <v>20150517.5</v>
      </c>
      <c r="B4469" s="38">
        <v>2457160</v>
      </c>
      <c r="C4469" s="38" t="s">
        <v>14764</v>
      </c>
      <c r="D4469" s="38" t="s">
        <v>6985</v>
      </c>
      <c r="E4469" s="43" t="s">
        <v>14765</v>
      </c>
      <c r="F4469" s="38" t="s">
        <v>13279</v>
      </c>
      <c r="G4469" s="38" t="s">
        <v>48</v>
      </c>
      <c r="H4469" s="38" t="s">
        <v>9459</v>
      </c>
      <c r="I4469" s="38" t="s">
        <v>14415</v>
      </c>
      <c r="J4469" s="38">
        <f t="shared" si="69"/>
        <v>2015.4140000000007</v>
      </c>
      <c r="K4469" s="44">
        <v>1331.6241</v>
      </c>
      <c r="L4469" s="38" t="s">
        <v>12491</v>
      </c>
      <c r="M4469" s="38" t="s">
        <v>48</v>
      </c>
      <c r="N4469" s="38" t="s">
        <v>4644</v>
      </c>
      <c r="O4469" s="38" t="s">
        <v>14766</v>
      </c>
      <c r="P4469" s="38">
        <v>0</v>
      </c>
    </row>
    <row r="4470" spans="1:16" x14ac:dyDescent="0.3">
      <c r="A4470" s="38">
        <v>20150518.5</v>
      </c>
      <c r="B4470" s="38">
        <v>2457161</v>
      </c>
      <c r="C4470" s="38" t="s">
        <v>14767</v>
      </c>
      <c r="D4470" s="38" t="s">
        <v>309</v>
      </c>
      <c r="E4470" s="43" t="s">
        <v>14768</v>
      </c>
      <c r="F4470" s="38" t="s">
        <v>13279</v>
      </c>
      <c r="G4470" s="38" t="s">
        <v>48</v>
      </c>
      <c r="H4470" s="38" t="s">
        <v>7848</v>
      </c>
      <c r="I4470" s="38" t="s">
        <v>13133</v>
      </c>
      <c r="J4470" s="38">
        <f t="shared" si="69"/>
        <v>2015.4148000000005</v>
      </c>
      <c r="K4470" s="44">
        <v>1331.0514000000001</v>
      </c>
      <c r="L4470" s="38" t="s">
        <v>12767</v>
      </c>
      <c r="M4470" s="38" t="s">
        <v>48</v>
      </c>
      <c r="N4470" s="38" t="s">
        <v>8339</v>
      </c>
      <c r="O4470" s="38" t="s">
        <v>14415</v>
      </c>
      <c r="P4470" s="38">
        <v>0</v>
      </c>
    </row>
    <row r="4471" spans="1:16" x14ac:dyDescent="0.3">
      <c r="A4471" s="38">
        <v>20150519.5</v>
      </c>
      <c r="B4471" s="38">
        <v>2457162</v>
      </c>
      <c r="C4471" s="38" t="s">
        <v>14769</v>
      </c>
      <c r="D4471" s="38" t="s">
        <v>798</v>
      </c>
      <c r="E4471" s="43" t="s">
        <v>14770</v>
      </c>
      <c r="F4471" s="38" t="s">
        <v>13279</v>
      </c>
      <c r="G4471" s="38" t="s">
        <v>48</v>
      </c>
      <c r="H4471" s="38" t="s">
        <v>4415</v>
      </c>
      <c r="I4471" s="38" t="s">
        <v>12267</v>
      </c>
      <c r="J4471" s="38">
        <f t="shared" si="69"/>
        <v>2015.4156000000003</v>
      </c>
      <c r="K4471" s="44">
        <v>1330.567</v>
      </c>
      <c r="L4471" s="38" t="s">
        <v>85</v>
      </c>
      <c r="M4471" s="38" t="s">
        <v>48</v>
      </c>
      <c r="N4471" s="38" t="s">
        <v>5186</v>
      </c>
      <c r="O4471" s="38" t="s">
        <v>13639</v>
      </c>
      <c r="P4471" s="38">
        <v>0</v>
      </c>
    </row>
    <row r="4472" spans="1:16" x14ac:dyDescent="0.3">
      <c r="A4472" s="38">
        <v>20150520.5</v>
      </c>
      <c r="B4472" s="38">
        <v>2457163</v>
      </c>
      <c r="C4472" s="38" t="s">
        <v>14771</v>
      </c>
      <c r="D4472" s="38" t="s">
        <v>7720</v>
      </c>
      <c r="E4472" s="43" t="s">
        <v>14772</v>
      </c>
      <c r="F4472" s="38" t="s">
        <v>13279</v>
      </c>
      <c r="G4472" s="38" t="s">
        <v>48</v>
      </c>
      <c r="H4472" s="38" t="s">
        <v>3610</v>
      </c>
      <c r="I4472" s="38" t="s">
        <v>13133</v>
      </c>
      <c r="J4472" s="38">
        <f t="shared" si="69"/>
        <v>2015.4164000000001</v>
      </c>
      <c r="K4472" s="44">
        <v>1330.1116999999999</v>
      </c>
      <c r="L4472" s="38" t="s">
        <v>12256</v>
      </c>
      <c r="M4472" s="38" t="s">
        <v>48</v>
      </c>
      <c r="N4472" s="38" t="s">
        <v>5859</v>
      </c>
      <c r="O4472" s="38" t="s">
        <v>14243</v>
      </c>
      <c r="P4472" s="38">
        <v>0</v>
      </c>
    </row>
    <row r="4473" spans="1:16" x14ac:dyDescent="0.3">
      <c r="A4473" s="38">
        <v>20150521.5</v>
      </c>
      <c r="B4473" s="38">
        <v>2457164</v>
      </c>
      <c r="C4473" s="38" t="s">
        <v>14773</v>
      </c>
      <c r="D4473" s="38" t="s">
        <v>6035</v>
      </c>
      <c r="E4473" s="43" t="s">
        <v>14774</v>
      </c>
      <c r="F4473" s="38" t="s">
        <v>13279</v>
      </c>
      <c r="G4473" s="38" t="s">
        <v>48</v>
      </c>
      <c r="H4473" s="38" t="s">
        <v>4249</v>
      </c>
      <c r="I4473" s="38" t="s">
        <v>12178</v>
      </c>
      <c r="J4473" s="38">
        <f t="shared" si="69"/>
        <v>2015.4171999999999</v>
      </c>
      <c r="K4473" s="44">
        <v>1329.5084999999999</v>
      </c>
      <c r="L4473" s="38" t="s">
        <v>12797</v>
      </c>
      <c r="M4473" s="38" t="s">
        <v>48</v>
      </c>
      <c r="N4473" s="38" t="s">
        <v>6184</v>
      </c>
      <c r="O4473" s="38" t="s">
        <v>14775</v>
      </c>
      <c r="P4473" s="38">
        <v>0</v>
      </c>
    </row>
    <row r="4474" spans="1:16" x14ac:dyDescent="0.3">
      <c r="A4474" s="38">
        <v>20150522.5</v>
      </c>
      <c r="B4474" s="38">
        <v>2457165</v>
      </c>
      <c r="C4474" s="38" t="s">
        <v>14776</v>
      </c>
      <c r="D4474" s="38" t="s">
        <v>3039</v>
      </c>
      <c r="E4474" s="43" t="s">
        <v>6003</v>
      </c>
      <c r="F4474" s="38" t="s">
        <v>13341</v>
      </c>
      <c r="G4474" s="38" t="s">
        <v>48</v>
      </c>
      <c r="H4474" s="38" t="s">
        <v>14777</v>
      </c>
      <c r="I4474" s="38" t="s">
        <v>11958</v>
      </c>
      <c r="J4474" s="38">
        <f t="shared" si="69"/>
        <v>2015.4179999999997</v>
      </c>
      <c r="K4474" s="44">
        <v>1328.9129</v>
      </c>
      <c r="L4474" s="38" t="s">
        <v>13470</v>
      </c>
      <c r="M4474" s="38" t="s">
        <v>48</v>
      </c>
      <c r="N4474" s="38" t="s">
        <v>14778</v>
      </c>
      <c r="O4474" s="38" t="s">
        <v>12689</v>
      </c>
      <c r="P4474" s="38">
        <v>0</v>
      </c>
    </row>
    <row r="4475" spans="1:16" x14ac:dyDescent="0.3">
      <c r="A4475" s="38">
        <v>20150523.5</v>
      </c>
      <c r="B4475" s="38">
        <v>2457166</v>
      </c>
      <c r="C4475" s="38" t="s">
        <v>14779</v>
      </c>
      <c r="D4475" s="38" t="s">
        <v>6167</v>
      </c>
      <c r="E4475" s="43" t="s">
        <v>14780</v>
      </c>
      <c r="F4475" s="38" t="s">
        <v>13341</v>
      </c>
      <c r="G4475" s="38" t="s">
        <v>48</v>
      </c>
      <c r="H4475" s="38" t="s">
        <v>13482</v>
      </c>
      <c r="I4475" s="38" t="s">
        <v>14110</v>
      </c>
      <c r="J4475" s="38">
        <f t="shared" si="69"/>
        <v>2015.4187999999995</v>
      </c>
      <c r="K4475" s="44">
        <v>1328.2597000000001</v>
      </c>
      <c r="L4475" s="38" t="s">
        <v>12632</v>
      </c>
      <c r="M4475" s="38" t="s">
        <v>48</v>
      </c>
      <c r="N4475" s="38" t="s">
        <v>14781</v>
      </c>
      <c r="O4475" s="38" t="s">
        <v>14782</v>
      </c>
      <c r="P4475" s="38">
        <v>0</v>
      </c>
    </row>
    <row r="4476" spans="1:16" x14ac:dyDescent="0.3">
      <c r="A4476" s="38">
        <v>20150524.5</v>
      </c>
      <c r="B4476" s="38">
        <v>2457167</v>
      </c>
      <c r="C4476" s="38" t="s">
        <v>14783</v>
      </c>
      <c r="D4476" s="38" t="s">
        <v>10896</v>
      </c>
      <c r="E4476" s="43" t="s">
        <v>14784</v>
      </c>
      <c r="F4476" s="38" t="s">
        <v>12705</v>
      </c>
      <c r="G4476" s="38" t="s">
        <v>48</v>
      </c>
      <c r="H4476" s="38" t="s">
        <v>8764</v>
      </c>
      <c r="I4476" s="38" t="s">
        <v>13258</v>
      </c>
      <c r="J4476" s="38">
        <f t="shared" si="69"/>
        <v>2015.4195999999993</v>
      </c>
      <c r="K4476" s="44">
        <v>1327.7182</v>
      </c>
      <c r="L4476" s="38" t="s">
        <v>12636</v>
      </c>
      <c r="M4476" s="38" t="s">
        <v>48</v>
      </c>
      <c r="N4476" s="38" t="s">
        <v>2037</v>
      </c>
      <c r="O4476" s="38" t="s">
        <v>12189</v>
      </c>
      <c r="P4476" s="38">
        <v>0</v>
      </c>
    </row>
    <row r="4477" spans="1:16" x14ac:dyDescent="0.3">
      <c r="A4477" s="38">
        <v>20150525.5</v>
      </c>
      <c r="B4477" s="38">
        <v>2457168</v>
      </c>
      <c r="C4477" s="38" t="s">
        <v>14785</v>
      </c>
      <c r="D4477" s="38" t="s">
        <v>250</v>
      </c>
      <c r="E4477" s="43" t="s">
        <v>14786</v>
      </c>
      <c r="F4477" s="38" t="s">
        <v>13341</v>
      </c>
      <c r="G4477" s="38" t="s">
        <v>48</v>
      </c>
      <c r="H4477" s="38" t="s">
        <v>4398</v>
      </c>
      <c r="I4477" s="38" t="s">
        <v>13124</v>
      </c>
      <c r="J4477" s="38">
        <f t="shared" si="69"/>
        <v>2015.4204000000009</v>
      </c>
      <c r="K4477" s="44">
        <v>1327.2855</v>
      </c>
      <c r="L4477" s="38" t="s">
        <v>10299</v>
      </c>
      <c r="M4477" s="38" t="s">
        <v>48</v>
      </c>
      <c r="N4477" s="38" t="s">
        <v>10259</v>
      </c>
      <c r="O4477" s="38" t="s">
        <v>11038</v>
      </c>
      <c r="P4477" s="38">
        <v>0</v>
      </c>
    </row>
    <row r="4478" spans="1:16" x14ac:dyDescent="0.3">
      <c r="A4478" s="38">
        <v>20150526.5</v>
      </c>
      <c r="B4478" s="38">
        <v>2457169</v>
      </c>
      <c r="C4478" s="38" t="s">
        <v>14787</v>
      </c>
      <c r="D4478" s="38" t="s">
        <v>14788</v>
      </c>
      <c r="E4478" s="43" t="s">
        <v>14789</v>
      </c>
      <c r="F4478" s="38" t="s">
        <v>13279</v>
      </c>
      <c r="G4478" s="38" t="s">
        <v>48</v>
      </c>
      <c r="H4478" s="38" t="s">
        <v>8085</v>
      </c>
      <c r="I4478" s="38" t="s">
        <v>12680</v>
      </c>
      <c r="J4478" s="38">
        <f t="shared" si="69"/>
        <v>2015.4212000000007</v>
      </c>
      <c r="K4478" s="44">
        <v>1326.8753999999999</v>
      </c>
      <c r="L4478" s="38" t="s">
        <v>1361</v>
      </c>
      <c r="M4478" s="38" t="s">
        <v>48</v>
      </c>
      <c r="N4478" s="38" t="s">
        <v>10287</v>
      </c>
      <c r="O4478" s="38" t="s">
        <v>12221</v>
      </c>
      <c r="P4478" s="38">
        <v>0</v>
      </c>
    </row>
    <row r="4479" spans="1:16" x14ac:dyDescent="0.3">
      <c r="A4479" s="38">
        <v>20150527.5</v>
      </c>
      <c r="B4479" s="38">
        <v>2457170</v>
      </c>
      <c r="C4479" s="38" t="s">
        <v>14790</v>
      </c>
      <c r="D4479" s="38" t="s">
        <v>2530</v>
      </c>
      <c r="E4479" s="43" t="s">
        <v>14791</v>
      </c>
      <c r="F4479" s="38" t="s">
        <v>13279</v>
      </c>
      <c r="G4479" s="38" t="s">
        <v>48</v>
      </c>
      <c r="H4479" s="38" t="s">
        <v>3961</v>
      </c>
      <c r="I4479" s="38" t="s">
        <v>13124</v>
      </c>
      <c r="J4479" s="38">
        <f t="shared" si="69"/>
        <v>2015.4220000000005</v>
      </c>
      <c r="K4479" s="44">
        <v>1326.4358</v>
      </c>
      <c r="L4479" s="38" t="s">
        <v>12516</v>
      </c>
      <c r="M4479" s="38" t="s">
        <v>48</v>
      </c>
      <c r="N4479" s="38" t="s">
        <v>6203</v>
      </c>
      <c r="O4479" s="38" t="s">
        <v>13341</v>
      </c>
      <c r="P4479" s="38">
        <v>0</v>
      </c>
    </row>
    <row r="4480" spans="1:16" x14ac:dyDescent="0.3">
      <c r="A4480" s="38">
        <v>20150528.5</v>
      </c>
      <c r="B4480" s="38">
        <v>2457171</v>
      </c>
      <c r="C4480" s="38" t="s">
        <v>14792</v>
      </c>
      <c r="D4480" s="38" t="s">
        <v>3871</v>
      </c>
      <c r="E4480" s="43" t="s">
        <v>14793</v>
      </c>
      <c r="F4480" s="38" t="s">
        <v>13279</v>
      </c>
      <c r="G4480" s="38" t="s">
        <v>48</v>
      </c>
      <c r="H4480" s="38" t="s">
        <v>7904</v>
      </c>
      <c r="I4480" s="38" t="s">
        <v>13515</v>
      </c>
      <c r="J4480" s="38">
        <f t="shared" si="69"/>
        <v>2015.4228000000003</v>
      </c>
      <c r="K4480" s="44">
        <v>1325.9908</v>
      </c>
      <c r="L4480" s="38" t="s">
        <v>11284</v>
      </c>
      <c r="M4480" s="38" t="s">
        <v>48</v>
      </c>
      <c r="N4480" s="38" t="s">
        <v>14794</v>
      </c>
      <c r="O4480" s="38" t="s">
        <v>13121</v>
      </c>
      <c r="P4480" s="38">
        <v>0</v>
      </c>
    </row>
    <row r="4481" spans="1:16" x14ac:dyDescent="0.3">
      <c r="A4481" s="38">
        <v>20150529.5</v>
      </c>
      <c r="B4481" s="38">
        <v>2457172</v>
      </c>
      <c r="C4481" s="38" t="s">
        <v>14795</v>
      </c>
      <c r="D4481" s="38" t="s">
        <v>1303</v>
      </c>
      <c r="E4481" s="43" t="s">
        <v>14796</v>
      </c>
      <c r="F4481" s="38" t="s">
        <v>13279</v>
      </c>
      <c r="G4481" s="38" t="s">
        <v>48</v>
      </c>
      <c r="H4481" s="38" t="s">
        <v>14797</v>
      </c>
      <c r="I4481" s="38" t="s">
        <v>14110</v>
      </c>
      <c r="J4481" s="38">
        <f t="shared" si="69"/>
        <v>2015.4236000000001</v>
      </c>
      <c r="K4481" s="44">
        <v>1325.4417000000001</v>
      </c>
      <c r="L4481" s="38" t="s">
        <v>10906</v>
      </c>
      <c r="M4481" s="38" t="s">
        <v>48</v>
      </c>
      <c r="N4481" s="38" t="s">
        <v>2266</v>
      </c>
      <c r="O4481" s="38" t="s">
        <v>14149</v>
      </c>
      <c r="P4481" s="38">
        <v>0</v>
      </c>
    </row>
    <row r="4482" spans="1:16" x14ac:dyDescent="0.3">
      <c r="A4482" s="38">
        <v>20150530.5</v>
      </c>
      <c r="B4482" s="38">
        <v>2457173</v>
      </c>
      <c r="C4482" s="38" t="s">
        <v>14798</v>
      </c>
      <c r="D4482" s="38" t="s">
        <v>1566</v>
      </c>
      <c r="E4482" s="43" t="s">
        <v>14799</v>
      </c>
      <c r="F4482" s="38" t="s">
        <v>13341</v>
      </c>
      <c r="G4482" s="38" t="s">
        <v>48</v>
      </c>
      <c r="H4482" s="38" t="s">
        <v>3168</v>
      </c>
      <c r="I4482" s="38" t="s">
        <v>13246</v>
      </c>
      <c r="J4482" s="38">
        <f t="shared" si="69"/>
        <v>2015.4243999999999</v>
      </c>
      <c r="K4482" s="44">
        <v>1324.9612</v>
      </c>
      <c r="L4482" s="38" t="s">
        <v>12821</v>
      </c>
      <c r="M4482" s="38" t="s">
        <v>48</v>
      </c>
      <c r="N4482" s="38" t="s">
        <v>573</v>
      </c>
      <c r="O4482" s="38" t="s">
        <v>13133</v>
      </c>
      <c r="P4482" s="38">
        <v>0</v>
      </c>
    </row>
    <row r="4483" spans="1:16" x14ac:dyDescent="0.3">
      <c r="A4483" s="38">
        <v>20150531.5</v>
      </c>
      <c r="B4483" s="38">
        <v>2457174</v>
      </c>
      <c r="C4483" s="38" t="s">
        <v>14800</v>
      </c>
      <c r="D4483" s="38" t="s">
        <v>2067</v>
      </c>
      <c r="E4483" s="43" t="s">
        <v>14801</v>
      </c>
      <c r="F4483" s="38" t="s">
        <v>13341</v>
      </c>
      <c r="G4483" s="38" t="s">
        <v>48</v>
      </c>
      <c r="H4483" s="38" t="s">
        <v>6938</v>
      </c>
      <c r="I4483" s="38" t="s">
        <v>13515</v>
      </c>
      <c r="J4483" s="38">
        <f t="shared" si="69"/>
        <v>2015.4251999999997</v>
      </c>
      <c r="K4483" s="44">
        <v>1324.5234</v>
      </c>
      <c r="L4483" s="38" t="s">
        <v>12380</v>
      </c>
      <c r="M4483" s="38" t="s">
        <v>48</v>
      </c>
      <c r="N4483" s="38" t="s">
        <v>14802</v>
      </c>
      <c r="O4483" s="38" t="s">
        <v>13221</v>
      </c>
      <c r="P4483" s="38">
        <v>0</v>
      </c>
    </row>
    <row r="4484" spans="1:16" x14ac:dyDescent="0.3">
      <c r="A4484" s="38">
        <v>20150601.5</v>
      </c>
      <c r="B4484" s="38">
        <v>2457175</v>
      </c>
      <c r="C4484" s="38" t="s">
        <v>14803</v>
      </c>
      <c r="D4484" s="38" t="s">
        <v>3336</v>
      </c>
      <c r="E4484" s="43" t="s">
        <v>14804</v>
      </c>
      <c r="F4484" s="38" t="s">
        <v>13341</v>
      </c>
      <c r="G4484" s="38" t="s">
        <v>48</v>
      </c>
      <c r="H4484" s="38" t="s">
        <v>5129</v>
      </c>
      <c r="I4484" s="38" t="s">
        <v>11958</v>
      </c>
      <c r="J4484" s="38">
        <f t="shared" si="69"/>
        <v>2015.4812000000002</v>
      </c>
      <c r="K4484" s="44">
        <v>1324.134</v>
      </c>
      <c r="L4484" s="38" t="s">
        <v>12056</v>
      </c>
      <c r="M4484" s="38" t="s">
        <v>48</v>
      </c>
      <c r="N4484" s="38" t="s">
        <v>4219</v>
      </c>
      <c r="O4484" s="38" t="s">
        <v>13228</v>
      </c>
      <c r="P4484" s="38">
        <v>0</v>
      </c>
    </row>
    <row r="4485" spans="1:16" x14ac:dyDescent="0.3">
      <c r="A4485" s="38">
        <v>20150602.5</v>
      </c>
      <c r="B4485" s="38">
        <v>2457176</v>
      </c>
      <c r="C4485" s="38" t="s">
        <v>14805</v>
      </c>
      <c r="D4485" s="38" t="s">
        <v>14806</v>
      </c>
      <c r="E4485" s="43" t="s">
        <v>14807</v>
      </c>
      <c r="F4485" s="38" t="s">
        <v>13279</v>
      </c>
      <c r="G4485" s="38" t="s">
        <v>48</v>
      </c>
      <c r="H4485" s="38" t="s">
        <v>3737</v>
      </c>
      <c r="I4485" s="38" t="s">
        <v>13139</v>
      </c>
      <c r="J4485" s="38">
        <f t="shared" si="69"/>
        <v>2015.482</v>
      </c>
      <c r="K4485" s="44">
        <v>1323.8459</v>
      </c>
      <c r="L4485" s="38" t="s">
        <v>12451</v>
      </c>
      <c r="M4485" s="38" t="s">
        <v>48</v>
      </c>
      <c r="N4485" s="38" t="s">
        <v>14808</v>
      </c>
      <c r="O4485" s="38" t="s">
        <v>12015</v>
      </c>
      <c r="P4485" s="38">
        <v>0</v>
      </c>
    </row>
    <row r="4486" spans="1:16" x14ac:dyDescent="0.3">
      <c r="A4486" s="38">
        <v>20150603.5</v>
      </c>
      <c r="B4486" s="38">
        <v>2457177</v>
      </c>
      <c r="C4486" s="38" t="s">
        <v>14809</v>
      </c>
      <c r="D4486" s="38" t="s">
        <v>597</v>
      </c>
      <c r="E4486" s="43" t="s">
        <v>14810</v>
      </c>
      <c r="F4486" s="38" t="s">
        <v>13466</v>
      </c>
      <c r="G4486" s="38" t="s">
        <v>48</v>
      </c>
      <c r="H4486" s="38" t="s">
        <v>2656</v>
      </c>
      <c r="I4486" s="38" t="s">
        <v>13515</v>
      </c>
      <c r="J4486" s="38">
        <f t="shared" ref="J4486:J4549" si="70">INT(A4486/10000)+8*(A4486/10000-INT(A4486/10000))</f>
        <v>2015.4827999999998</v>
      </c>
      <c r="K4486" s="44">
        <v>1323.5781999999999</v>
      </c>
      <c r="L4486" s="38" t="s">
        <v>11962</v>
      </c>
      <c r="M4486" s="38" t="s">
        <v>48</v>
      </c>
      <c r="N4486" s="38" t="s">
        <v>14811</v>
      </c>
      <c r="O4486" s="38" t="s">
        <v>12399</v>
      </c>
      <c r="P4486" s="38">
        <v>0</v>
      </c>
    </row>
    <row r="4487" spans="1:16" x14ac:dyDescent="0.3">
      <c r="A4487" s="38">
        <v>20150604.5</v>
      </c>
      <c r="B4487" s="38">
        <v>2457178</v>
      </c>
      <c r="C4487" s="38" t="s">
        <v>14812</v>
      </c>
      <c r="D4487" s="38" t="s">
        <v>2668</v>
      </c>
      <c r="E4487" s="43" t="s">
        <v>14813</v>
      </c>
      <c r="F4487" s="38" t="s">
        <v>13466</v>
      </c>
      <c r="G4487" s="38" t="s">
        <v>48</v>
      </c>
      <c r="H4487" s="38" t="s">
        <v>599</v>
      </c>
      <c r="I4487" s="38" t="s">
        <v>13128</v>
      </c>
      <c r="J4487" s="38">
        <f t="shared" si="70"/>
        <v>2015.4835999999996</v>
      </c>
      <c r="K4487" s="44">
        <v>1323.2842000000001</v>
      </c>
      <c r="L4487" s="38" t="s">
        <v>12182</v>
      </c>
      <c r="M4487" s="38" t="s">
        <v>48</v>
      </c>
      <c r="N4487" s="38" t="s">
        <v>14814</v>
      </c>
      <c r="O4487" s="38" t="s">
        <v>12011</v>
      </c>
      <c r="P4487" s="38">
        <v>0</v>
      </c>
    </row>
    <row r="4488" spans="1:16" x14ac:dyDescent="0.3">
      <c r="A4488" s="38">
        <v>20150605.5</v>
      </c>
      <c r="B4488" s="38">
        <v>2457179</v>
      </c>
      <c r="C4488" s="38" t="s">
        <v>14815</v>
      </c>
      <c r="D4488" s="38" t="s">
        <v>8571</v>
      </c>
      <c r="E4488" s="43" t="s">
        <v>14816</v>
      </c>
      <c r="F4488" s="38" t="s">
        <v>13466</v>
      </c>
      <c r="G4488" s="38" t="s">
        <v>48</v>
      </c>
      <c r="H4488" s="38" t="s">
        <v>5557</v>
      </c>
      <c r="I4488" s="38" t="s">
        <v>13133</v>
      </c>
      <c r="J4488" s="38">
        <f t="shared" si="70"/>
        <v>2015.4843999999994</v>
      </c>
      <c r="K4488" s="44">
        <v>1322.8998999999999</v>
      </c>
      <c r="L4488" s="38" t="s">
        <v>12009</v>
      </c>
      <c r="M4488" s="38" t="s">
        <v>48</v>
      </c>
      <c r="N4488" s="38" t="s">
        <v>4143</v>
      </c>
      <c r="O4488" s="38" t="s">
        <v>10974</v>
      </c>
      <c r="P4488" s="38">
        <v>0</v>
      </c>
    </row>
    <row r="4489" spans="1:16" x14ac:dyDescent="0.3">
      <c r="A4489" s="38">
        <v>20150606.5</v>
      </c>
      <c r="B4489" s="38">
        <v>2457180</v>
      </c>
      <c r="C4489" s="38" t="s">
        <v>14817</v>
      </c>
      <c r="D4489" s="38" t="s">
        <v>13299</v>
      </c>
      <c r="E4489" s="43" t="s">
        <v>14818</v>
      </c>
      <c r="F4489" s="38" t="s">
        <v>13466</v>
      </c>
      <c r="G4489" s="38" t="s">
        <v>48</v>
      </c>
      <c r="H4489" s="38" t="s">
        <v>3419</v>
      </c>
      <c r="I4489" s="38" t="s">
        <v>13246</v>
      </c>
      <c r="J4489" s="38">
        <f t="shared" si="70"/>
        <v>2015.4851999999992</v>
      </c>
      <c r="K4489" s="44">
        <v>1322.5888</v>
      </c>
      <c r="L4489" s="38" t="s">
        <v>12220</v>
      </c>
      <c r="M4489" s="38" t="s">
        <v>48</v>
      </c>
      <c r="N4489" s="38" t="s">
        <v>10368</v>
      </c>
      <c r="O4489" s="38" t="s">
        <v>13124</v>
      </c>
      <c r="P4489" s="38">
        <v>0</v>
      </c>
    </row>
    <row r="4490" spans="1:16" x14ac:dyDescent="0.3">
      <c r="A4490" s="38">
        <v>20150607.5</v>
      </c>
      <c r="B4490" s="38">
        <v>2457181</v>
      </c>
      <c r="C4490" s="38" t="s">
        <v>14819</v>
      </c>
      <c r="D4490" s="38" t="s">
        <v>14820</v>
      </c>
      <c r="E4490" s="43" t="s">
        <v>14821</v>
      </c>
      <c r="F4490" s="38" t="s">
        <v>11038</v>
      </c>
      <c r="G4490" s="38" t="s">
        <v>48</v>
      </c>
      <c r="H4490" s="38" t="s">
        <v>6151</v>
      </c>
      <c r="I4490" s="38" t="s">
        <v>12282</v>
      </c>
      <c r="J4490" s="38">
        <f t="shared" si="70"/>
        <v>2015.4860000000008</v>
      </c>
      <c r="K4490" s="44">
        <v>1322.0474999999999</v>
      </c>
      <c r="L4490" s="38" t="s">
        <v>12321</v>
      </c>
      <c r="M4490" s="38" t="s">
        <v>48</v>
      </c>
      <c r="N4490" s="38" t="s">
        <v>4497</v>
      </c>
      <c r="O4490" s="38" t="s">
        <v>12315</v>
      </c>
      <c r="P4490" s="38">
        <v>0</v>
      </c>
    </row>
    <row r="4491" spans="1:16" x14ac:dyDescent="0.3">
      <c r="A4491" s="38">
        <v>20150608.5</v>
      </c>
      <c r="B4491" s="38">
        <v>2457182</v>
      </c>
      <c r="C4491" s="38" t="s">
        <v>14822</v>
      </c>
      <c r="D4491" s="38" t="s">
        <v>7465</v>
      </c>
      <c r="E4491" s="43" t="s">
        <v>14823</v>
      </c>
      <c r="F4491" s="38" t="s">
        <v>11038</v>
      </c>
      <c r="G4491" s="38" t="s">
        <v>48</v>
      </c>
      <c r="H4491" s="38" t="s">
        <v>3195</v>
      </c>
      <c r="I4491" s="38" t="s">
        <v>11958</v>
      </c>
      <c r="J4491" s="38">
        <f t="shared" si="70"/>
        <v>2015.4868000000006</v>
      </c>
      <c r="K4491" s="44">
        <v>1321.6928</v>
      </c>
      <c r="L4491" s="38" t="s">
        <v>12071</v>
      </c>
      <c r="M4491" s="38" t="s">
        <v>48</v>
      </c>
      <c r="N4491" s="38" t="s">
        <v>14824</v>
      </c>
      <c r="O4491" s="38" t="s">
        <v>12027</v>
      </c>
      <c r="P4491" s="38">
        <v>0</v>
      </c>
    </row>
    <row r="4492" spans="1:16" x14ac:dyDescent="0.3">
      <c r="A4492" s="38">
        <v>20150609.5</v>
      </c>
      <c r="B4492" s="38">
        <v>2457183</v>
      </c>
      <c r="C4492" s="38" t="s">
        <v>14825</v>
      </c>
      <c r="D4492" s="38" t="s">
        <v>11288</v>
      </c>
      <c r="E4492" s="43" t="s">
        <v>14826</v>
      </c>
      <c r="F4492" s="38" t="s">
        <v>11038</v>
      </c>
      <c r="G4492" s="38" t="s">
        <v>48</v>
      </c>
      <c r="H4492" s="38" t="s">
        <v>14827</v>
      </c>
      <c r="I4492" s="38" t="s">
        <v>12721</v>
      </c>
      <c r="J4492" s="38">
        <f t="shared" si="70"/>
        <v>2015.4876000000004</v>
      </c>
      <c r="K4492" s="44">
        <v>1321.4514999999999</v>
      </c>
      <c r="L4492" s="38" t="s">
        <v>5210</v>
      </c>
      <c r="M4492" s="38" t="s">
        <v>48</v>
      </c>
      <c r="N4492" s="38" t="s">
        <v>14828</v>
      </c>
      <c r="O4492" s="38" t="s">
        <v>12476</v>
      </c>
      <c r="P4492" s="38">
        <v>0</v>
      </c>
    </row>
    <row r="4493" spans="1:16" x14ac:dyDescent="0.3">
      <c r="A4493" s="38">
        <v>20150610.5</v>
      </c>
      <c r="B4493" s="38">
        <v>2457184</v>
      </c>
      <c r="C4493" s="38" t="s">
        <v>14829</v>
      </c>
      <c r="D4493" s="38" t="s">
        <v>14830</v>
      </c>
      <c r="E4493" s="43" t="s">
        <v>14831</v>
      </c>
      <c r="F4493" s="38" t="s">
        <v>11038</v>
      </c>
      <c r="G4493" s="38" t="s">
        <v>48</v>
      </c>
      <c r="H4493" s="38" t="s">
        <v>14832</v>
      </c>
      <c r="I4493" s="38" t="s">
        <v>1542</v>
      </c>
      <c r="J4493" s="38">
        <f t="shared" si="70"/>
        <v>2015.4884000000002</v>
      </c>
      <c r="K4493" s="44">
        <v>1321.2335</v>
      </c>
      <c r="L4493" s="38" t="s">
        <v>241</v>
      </c>
      <c r="M4493" s="38" t="s">
        <v>48</v>
      </c>
      <c r="N4493" s="38" t="s">
        <v>14833</v>
      </c>
      <c r="O4493" s="38" t="s">
        <v>12452</v>
      </c>
      <c r="P4493" s="38">
        <v>0</v>
      </c>
    </row>
    <row r="4494" spans="1:16" x14ac:dyDescent="0.3">
      <c r="A4494" s="38">
        <v>20150611.5</v>
      </c>
      <c r="B4494" s="38">
        <v>2457185</v>
      </c>
      <c r="C4494" s="38" t="s">
        <v>14834</v>
      </c>
      <c r="D4494" s="38" t="s">
        <v>990</v>
      </c>
      <c r="E4494" s="43" t="s">
        <v>14835</v>
      </c>
      <c r="F4494" s="38" t="s">
        <v>13228</v>
      </c>
      <c r="G4494" s="38" t="s">
        <v>48</v>
      </c>
      <c r="H4494" s="38" t="s">
        <v>7407</v>
      </c>
      <c r="I4494" s="38" t="s">
        <v>13263</v>
      </c>
      <c r="J4494" s="38">
        <f t="shared" si="70"/>
        <v>2015.4892</v>
      </c>
      <c r="K4494" s="44">
        <v>1321.0503000000001</v>
      </c>
      <c r="L4494" s="38" t="s">
        <v>241</v>
      </c>
      <c r="M4494" s="38" t="s">
        <v>48</v>
      </c>
      <c r="N4494" s="38" t="s">
        <v>14836</v>
      </c>
      <c r="O4494" s="38" t="s">
        <v>12842</v>
      </c>
      <c r="P4494" s="38">
        <v>0</v>
      </c>
    </row>
    <row r="4495" spans="1:16" x14ac:dyDescent="0.3">
      <c r="A4495" s="38">
        <v>20150612.5</v>
      </c>
      <c r="B4495" s="38">
        <v>2457186</v>
      </c>
      <c r="C4495" s="38" t="s">
        <v>14837</v>
      </c>
      <c r="D4495" s="38" t="s">
        <v>160</v>
      </c>
      <c r="E4495" s="43" t="s">
        <v>14838</v>
      </c>
      <c r="F4495" s="38" t="s">
        <v>13228</v>
      </c>
      <c r="G4495" s="38" t="s">
        <v>48</v>
      </c>
      <c r="H4495" s="38" t="s">
        <v>8889</v>
      </c>
      <c r="I4495" s="38" t="s">
        <v>13246</v>
      </c>
      <c r="J4495" s="38">
        <f t="shared" si="70"/>
        <v>2015.4899999999998</v>
      </c>
      <c r="K4495" s="44">
        <v>1320.7971</v>
      </c>
      <c r="L4495" s="38" t="s">
        <v>12296</v>
      </c>
      <c r="M4495" s="38" t="s">
        <v>48</v>
      </c>
      <c r="N4495" s="38" t="s">
        <v>10238</v>
      </c>
      <c r="O4495" s="38" t="s">
        <v>12779</v>
      </c>
      <c r="P4495" s="38">
        <v>0</v>
      </c>
    </row>
    <row r="4496" spans="1:16" x14ac:dyDescent="0.3">
      <c r="A4496" s="38">
        <v>20150613.5</v>
      </c>
      <c r="B4496" s="38">
        <v>2457187</v>
      </c>
      <c r="C4496" s="38" t="s">
        <v>14839</v>
      </c>
      <c r="D4496" s="38" t="s">
        <v>2886</v>
      </c>
      <c r="E4496" s="43" t="s">
        <v>14840</v>
      </c>
      <c r="F4496" s="38" t="s">
        <v>13228</v>
      </c>
      <c r="G4496" s="38" t="s">
        <v>48</v>
      </c>
      <c r="H4496" s="38" t="s">
        <v>2949</v>
      </c>
      <c r="I4496" s="38" t="s">
        <v>12211</v>
      </c>
      <c r="J4496" s="38">
        <f t="shared" si="70"/>
        <v>2015.4907999999996</v>
      </c>
      <c r="K4496" s="44">
        <v>1320.4984999999999</v>
      </c>
      <c r="L4496" s="38" t="s">
        <v>12408</v>
      </c>
      <c r="M4496" s="38" t="s">
        <v>48</v>
      </c>
      <c r="N4496" s="38" t="s">
        <v>14841</v>
      </c>
      <c r="O4496" s="38" t="s">
        <v>12362</v>
      </c>
      <c r="P4496" s="38">
        <v>0</v>
      </c>
    </row>
    <row r="4497" spans="1:16" x14ac:dyDescent="0.3">
      <c r="A4497" s="38">
        <v>20150614.5</v>
      </c>
      <c r="B4497" s="38">
        <v>2457188</v>
      </c>
      <c r="C4497" s="38" t="s">
        <v>14842</v>
      </c>
      <c r="D4497" s="38" t="s">
        <v>14097</v>
      </c>
      <c r="E4497" s="43" t="s">
        <v>14843</v>
      </c>
      <c r="F4497" s="38" t="s">
        <v>11038</v>
      </c>
      <c r="G4497" s="38" t="s">
        <v>48</v>
      </c>
      <c r="H4497" s="38" t="s">
        <v>14844</v>
      </c>
      <c r="I4497" s="38" t="s">
        <v>12292</v>
      </c>
      <c r="J4497" s="38">
        <f t="shared" si="70"/>
        <v>2015.4915999999994</v>
      </c>
      <c r="K4497" s="44">
        <v>1320.0717999999999</v>
      </c>
      <c r="L4497" s="38" t="s">
        <v>10361</v>
      </c>
      <c r="M4497" s="38" t="s">
        <v>48</v>
      </c>
      <c r="N4497" s="38" t="s">
        <v>14845</v>
      </c>
      <c r="O4497" s="38" t="s">
        <v>14128</v>
      </c>
      <c r="P4497" s="38">
        <v>0</v>
      </c>
    </row>
    <row r="4498" spans="1:16" x14ac:dyDescent="0.3">
      <c r="A4498" s="38">
        <v>20150615.5</v>
      </c>
      <c r="B4498" s="38">
        <v>2457189</v>
      </c>
      <c r="C4498" s="38" t="s">
        <v>14846</v>
      </c>
      <c r="D4498" s="38" t="s">
        <v>13344</v>
      </c>
      <c r="E4498" s="43" t="s">
        <v>14847</v>
      </c>
      <c r="F4498" s="38" t="s">
        <v>11038</v>
      </c>
      <c r="G4498" s="38" t="s">
        <v>48</v>
      </c>
      <c r="H4498" s="38" t="s">
        <v>14848</v>
      </c>
      <c r="I4498" s="38" t="s">
        <v>12721</v>
      </c>
      <c r="J4498" s="38">
        <f t="shared" si="70"/>
        <v>2015.4923999999992</v>
      </c>
      <c r="K4498" s="44">
        <v>1319.6627000000001</v>
      </c>
      <c r="L4498" s="38" t="s">
        <v>12081</v>
      </c>
      <c r="M4498" s="38" t="s">
        <v>48</v>
      </c>
      <c r="N4498" s="38" t="s">
        <v>14849</v>
      </c>
      <c r="O4498" s="38" t="s">
        <v>12273</v>
      </c>
      <c r="P4498" s="38">
        <v>0</v>
      </c>
    </row>
    <row r="4499" spans="1:16" x14ac:dyDescent="0.3">
      <c r="A4499" s="38">
        <v>20150616.5</v>
      </c>
      <c r="B4499" s="38">
        <v>2457190</v>
      </c>
      <c r="C4499" s="38" t="s">
        <v>14850</v>
      </c>
      <c r="D4499" s="38" t="s">
        <v>4510</v>
      </c>
      <c r="E4499" s="43" t="s">
        <v>14851</v>
      </c>
      <c r="F4499" s="38" t="s">
        <v>13466</v>
      </c>
      <c r="G4499" s="38" t="s">
        <v>48</v>
      </c>
      <c r="H4499" s="38" t="s">
        <v>14852</v>
      </c>
      <c r="I4499" s="38" t="s">
        <v>13471</v>
      </c>
      <c r="J4499" s="38">
        <f t="shared" si="70"/>
        <v>2015.4932000000008</v>
      </c>
      <c r="K4499" s="44">
        <v>1319.24</v>
      </c>
      <c r="L4499" s="38" t="s">
        <v>4607</v>
      </c>
      <c r="M4499" s="38" t="s">
        <v>48</v>
      </c>
      <c r="N4499" s="38" t="s">
        <v>14853</v>
      </c>
      <c r="O4499" s="38" t="s">
        <v>13139</v>
      </c>
      <c r="P4499" s="38">
        <v>0</v>
      </c>
    </row>
    <row r="4500" spans="1:16" x14ac:dyDescent="0.3">
      <c r="A4500" s="38">
        <v>20150617.5</v>
      </c>
      <c r="B4500" s="38">
        <v>2457191</v>
      </c>
      <c r="C4500" s="38" t="s">
        <v>14854</v>
      </c>
      <c r="D4500" s="38" t="s">
        <v>7902</v>
      </c>
      <c r="E4500" s="43" t="s">
        <v>14855</v>
      </c>
      <c r="F4500" s="38" t="s">
        <v>13279</v>
      </c>
      <c r="G4500" s="38" t="s">
        <v>48</v>
      </c>
      <c r="H4500" s="38" t="s">
        <v>14856</v>
      </c>
      <c r="I4500" s="38" t="s">
        <v>13139</v>
      </c>
      <c r="J4500" s="38">
        <f t="shared" si="70"/>
        <v>2015.4940000000006</v>
      </c>
      <c r="K4500" s="44">
        <v>1318.8144</v>
      </c>
      <c r="L4500" s="38" t="s">
        <v>12172</v>
      </c>
      <c r="M4500" s="38" t="s">
        <v>48</v>
      </c>
      <c r="N4500" s="38" t="s">
        <v>1170</v>
      </c>
      <c r="O4500" s="38" t="s">
        <v>12141</v>
      </c>
      <c r="P4500" s="38">
        <v>0</v>
      </c>
    </row>
    <row r="4501" spans="1:16" x14ac:dyDescent="0.3">
      <c r="A4501" s="38">
        <v>20150618.5</v>
      </c>
      <c r="B4501" s="38">
        <v>2457192</v>
      </c>
      <c r="C4501" s="38" t="s">
        <v>14857</v>
      </c>
      <c r="D4501" s="38" t="s">
        <v>9145</v>
      </c>
      <c r="E4501" s="43" t="s">
        <v>14858</v>
      </c>
      <c r="F4501" s="38" t="s">
        <v>13341</v>
      </c>
      <c r="G4501" s="38" t="s">
        <v>48</v>
      </c>
      <c r="H4501" s="38" t="s">
        <v>14859</v>
      </c>
      <c r="I4501" s="38" t="s">
        <v>12302</v>
      </c>
      <c r="J4501" s="38">
        <f t="shared" si="70"/>
        <v>2015.4948000000004</v>
      </c>
      <c r="K4501" s="44">
        <v>1318.2782</v>
      </c>
      <c r="L4501" s="38" t="s">
        <v>12132</v>
      </c>
      <c r="M4501" s="38" t="s">
        <v>48</v>
      </c>
      <c r="N4501" s="38" t="s">
        <v>10577</v>
      </c>
      <c r="O4501" s="38" t="s">
        <v>13130</v>
      </c>
      <c r="P4501" s="38">
        <v>0</v>
      </c>
    </row>
    <row r="4502" spans="1:16" x14ac:dyDescent="0.3">
      <c r="A4502" s="38">
        <v>20150619.5</v>
      </c>
      <c r="B4502" s="38">
        <v>2457193</v>
      </c>
      <c r="C4502" s="38" t="s">
        <v>14860</v>
      </c>
      <c r="D4502" s="38" t="s">
        <v>192</v>
      </c>
      <c r="E4502" s="43" t="s">
        <v>6617</v>
      </c>
      <c r="F4502" s="38" t="s">
        <v>13253</v>
      </c>
      <c r="G4502" s="38" t="s">
        <v>48</v>
      </c>
      <c r="H4502" s="38" t="s">
        <v>14861</v>
      </c>
      <c r="I4502" s="38" t="s">
        <v>13209</v>
      </c>
      <c r="J4502" s="38">
        <f t="shared" si="70"/>
        <v>2015.4956000000002</v>
      </c>
      <c r="K4502" s="44">
        <v>1317.7959000000001</v>
      </c>
      <c r="L4502" s="38" t="s">
        <v>12086</v>
      </c>
      <c r="M4502" s="38" t="s">
        <v>48</v>
      </c>
      <c r="N4502" s="38" t="s">
        <v>6797</v>
      </c>
      <c r="O4502" s="38" t="s">
        <v>12051</v>
      </c>
      <c r="P4502" s="38">
        <v>0</v>
      </c>
    </row>
    <row r="4503" spans="1:16" x14ac:dyDescent="0.3">
      <c r="A4503" s="38">
        <v>20150620.5</v>
      </c>
      <c r="B4503" s="38">
        <v>2457194</v>
      </c>
      <c r="C4503" s="38" t="s">
        <v>14862</v>
      </c>
      <c r="D4503" s="38" t="s">
        <v>9701</v>
      </c>
      <c r="E4503" s="43" t="s">
        <v>14863</v>
      </c>
      <c r="F4503" s="38" t="s">
        <v>12705</v>
      </c>
      <c r="G4503" s="38" t="s">
        <v>48</v>
      </c>
      <c r="H4503" s="38" t="s">
        <v>12558</v>
      </c>
      <c r="I4503" s="38" t="s">
        <v>14110</v>
      </c>
      <c r="J4503" s="38">
        <f t="shared" si="70"/>
        <v>2015.4964</v>
      </c>
      <c r="K4503" s="44">
        <v>1317.4087</v>
      </c>
      <c r="L4503" s="38" t="s">
        <v>12562</v>
      </c>
      <c r="M4503" s="38" t="s">
        <v>48</v>
      </c>
      <c r="N4503" s="38" t="s">
        <v>808</v>
      </c>
      <c r="O4503" s="38" t="s">
        <v>12431</v>
      </c>
      <c r="P4503" s="38">
        <v>0</v>
      </c>
    </row>
    <row r="4504" spans="1:16" x14ac:dyDescent="0.3">
      <c r="A4504" s="38">
        <v>20150621.5</v>
      </c>
      <c r="B4504" s="38">
        <v>2457195</v>
      </c>
      <c r="C4504" s="38" t="s">
        <v>14864</v>
      </c>
      <c r="D4504" s="38" t="s">
        <v>1800</v>
      </c>
      <c r="E4504" s="43" t="s">
        <v>14865</v>
      </c>
      <c r="F4504" s="38" t="s">
        <v>12705</v>
      </c>
      <c r="G4504" s="38" t="s">
        <v>48</v>
      </c>
      <c r="H4504" s="38" t="s">
        <v>4829</v>
      </c>
      <c r="I4504" s="38" t="s">
        <v>13258</v>
      </c>
      <c r="J4504" s="38">
        <f t="shared" si="70"/>
        <v>2015.4971999999998</v>
      </c>
      <c r="K4504" s="44">
        <v>1317.1980000000001</v>
      </c>
      <c r="L4504" s="38" t="s">
        <v>11000</v>
      </c>
      <c r="M4504" s="38" t="s">
        <v>48</v>
      </c>
      <c r="N4504" s="38" t="s">
        <v>9354</v>
      </c>
      <c r="O4504" s="38" t="s">
        <v>12182</v>
      </c>
      <c r="P4504" s="38">
        <v>0</v>
      </c>
    </row>
    <row r="4505" spans="1:16" x14ac:dyDescent="0.3">
      <c r="A4505" s="38">
        <v>20150622.5</v>
      </c>
      <c r="B4505" s="38">
        <v>2457196</v>
      </c>
      <c r="C4505" s="38" t="s">
        <v>14866</v>
      </c>
      <c r="D4505" s="38" t="s">
        <v>257</v>
      </c>
      <c r="E4505" s="43" t="s">
        <v>14867</v>
      </c>
      <c r="F4505" s="38" t="s">
        <v>12705</v>
      </c>
      <c r="G4505" s="38" t="s">
        <v>48</v>
      </c>
      <c r="H4505" s="38" t="s">
        <v>6703</v>
      </c>
      <c r="I4505" s="38" t="s">
        <v>12221</v>
      </c>
      <c r="J4505" s="38">
        <f t="shared" si="70"/>
        <v>2015.4979999999996</v>
      </c>
      <c r="K4505" s="44">
        <v>1317.1396999999999</v>
      </c>
      <c r="L4505" s="38" t="s">
        <v>11000</v>
      </c>
      <c r="M4505" s="38" t="s">
        <v>48</v>
      </c>
      <c r="N4505" s="38" t="s">
        <v>13252</v>
      </c>
      <c r="O4505" s="38" t="s">
        <v>10473</v>
      </c>
      <c r="P4505" s="38">
        <v>0</v>
      </c>
    </row>
    <row r="4506" spans="1:16" x14ac:dyDescent="0.3">
      <c r="A4506" s="38">
        <v>20150623.5</v>
      </c>
      <c r="B4506" s="38">
        <v>2457197</v>
      </c>
      <c r="C4506" s="38" t="s">
        <v>14868</v>
      </c>
      <c r="D4506" s="38" t="s">
        <v>358</v>
      </c>
      <c r="E4506" s="43" t="s">
        <v>8968</v>
      </c>
      <c r="F4506" s="38" t="s">
        <v>12705</v>
      </c>
      <c r="G4506" s="38" t="s">
        <v>48</v>
      </c>
      <c r="H4506" s="38" t="s">
        <v>4489</v>
      </c>
      <c r="I4506" s="38" t="s">
        <v>12285</v>
      </c>
      <c r="J4506" s="38">
        <f t="shared" si="70"/>
        <v>2015.4987999999994</v>
      </c>
      <c r="K4506" s="44">
        <v>1317.0608</v>
      </c>
      <c r="L4506" s="38" t="s">
        <v>11000</v>
      </c>
      <c r="M4506" s="38" t="s">
        <v>48</v>
      </c>
      <c r="N4506" s="38" t="s">
        <v>3022</v>
      </c>
      <c r="O4506" s="38" t="s">
        <v>12380</v>
      </c>
      <c r="P4506" s="38">
        <v>0</v>
      </c>
    </row>
    <row r="4507" spans="1:16" x14ac:dyDescent="0.3">
      <c r="A4507" s="38">
        <v>20150624.5</v>
      </c>
      <c r="B4507" s="38">
        <v>2457198</v>
      </c>
      <c r="C4507" s="38" t="s">
        <v>14869</v>
      </c>
      <c r="D4507" s="38" t="s">
        <v>14870</v>
      </c>
      <c r="E4507" s="43" t="s">
        <v>14871</v>
      </c>
      <c r="F4507" s="38" t="s">
        <v>13341</v>
      </c>
      <c r="G4507" s="38" t="s">
        <v>48</v>
      </c>
      <c r="H4507" s="38" t="s">
        <v>3701</v>
      </c>
      <c r="I4507" s="38" t="s">
        <v>12319</v>
      </c>
      <c r="J4507" s="38">
        <f t="shared" si="70"/>
        <v>2015.4995999999992</v>
      </c>
      <c r="K4507" s="44">
        <v>1317.1677</v>
      </c>
      <c r="L4507" s="38" t="s">
        <v>11000</v>
      </c>
      <c r="M4507" s="38" t="s">
        <v>48</v>
      </c>
      <c r="N4507" s="38" t="s">
        <v>14872</v>
      </c>
      <c r="O4507" s="38" t="s">
        <v>13470</v>
      </c>
      <c r="P4507" s="38">
        <v>0</v>
      </c>
    </row>
    <row r="4508" spans="1:16" x14ac:dyDescent="0.3">
      <c r="A4508" s="38">
        <v>20150625.5</v>
      </c>
      <c r="B4508" s="38">
        <v>2457199</v>
      </c>
      <c r="C4508" s="38" t="s">
        <v>14873</v>
      </c>
      <c r="D4508" s="38" t="s">
        <v>2019</v>
      </c>
      <c r="E4508" s="43" t="s">
        <v>9867</v>
      </c>
      <c r="F4508" s="38" t="s">
        <v>13279</v>
      </c>
      <c r="G4508" s="38" t="s">
        <v>48</v>
      </c>
      <c r="H4508" s="38" t="s">
        <v>14874</v>
      </c>
      <c r="I4508" s="38" t="s">
        <v>13118</v>
      </c>
      <c r="J4508" s="38">
        <f t="shared" si="70"/>
        <v>2015.5004000000008</v>
      </c>
      <c r="K4508" s="44">
        <v>1317.3013000000001</v>
      </c>
      <c r="L4508" s="38" t="s">
        <v>12562</v>
      </c>
      <c r="M4508" s="38" t="s">
        <v>48</v>
      </c>
      <c r="N4508" s="38" t="s">
        <v>3894</v>
      </c>
      <c r="O4508" s="38" t="s">
        <v>12056</v>
      </c>
      <c r="P4508" s="38">
        <v>0</v>
      </c>
    </row>
    <row r="4509" spans="1:16" x14ac:dyDescent="0.3">
      <c r="A4509" s="38">
        <v>20150626.5</v>
      </c>
      <c r="B4509" s="38">
        <v>2457200</v>
      </c>
      <c r="C4509" s="38" t="s">
        <v>14875</v>
      </c>
      <c r="D4509" s="38" t="s">
        <v>4261</v>
      </c>
      <c r="E4509" s="43" t="s">
        <v>14876</v>
      </c>
      <c r="F4509" s="38" t="s">
        <v>13466</v>
      </c>
      <c r="G4509" s="38" t="s">
        <v>48</v>
      </c>
      <c r="H4509" s="38" t="s">
        <v>14877</v>
      </c>
      <c r="I4509" s="38" t="s">
        <v>13222</v>
      </c>
      <c r="J4509" s="38">
        <f t="shared" si="70"/>
        <v>2015.5012000000006</v>
      </c>
      <c r="K4509" s="44">
        <v>1317.3304000000001</v>
      </c>
      <c r="L4509" s="38" t="s">
        <v>12562</v>
      </c>
      <c r="M4509" s="38" t="s">
        <v>48</v>
      </c>
      <c r="N4509" s="38" t="s">
        <v>89</v>
      </c>
      <c r="O4509" s="38" t="s">
        <v>12220</v>
      </c>
      <c r="P4509" s="38">
        <v>0</v>
      </c>
    </row>
    <row r="4510" spans="1:16" x14ac:dyDescent="0.3">
      <c r="A4510" s="38">
        <v>20150627.5</v>
      </c>
      <c r="B4510" s="38">
        <v>2457201</v>
      </c>
      <c r="C4510" s="38" t="s">
        <v>14878</v>
      </c>
      <c r="D4510" s="38" t="s">
        <v>1257</v>
      </c>
      <c r="E4510" s="43" t="s">
        <v>14879</v>
      </c>
      <c r="F4510" s="38" t="s">
        <v>11038</v>
      </c>
      <c r="G4510" s="38" t="s">
        <v>48</v>
      </c>
      <c r="H4510" s="38" t="s">
        <v>10116</v>
      </c>
      <c r="I4510" s="38" t="s">
        <v>12178</v>
      </c>
      <c r="J4510" s="38">
        <f t="shared" si="70"/>
        <v>2015.5020000000004</v>
      </c>
      <c r="K4510" s="44">
        <v>1317.3686</v>
      </c>
      <c r="L4510" s="38" t="s">
        <v>12562</v>
      </c>
      <c r="M4510" s="38" t="s">
        <v>48</v>
      </c>
      <c r="N4510" s="38" t="s">
        <v>6865</v>
      </c>
      <c r="O4510" s="38" t="s">
        <v>12150</v>
      </c>
      <c r="P4510" s="38">
        <v>0</v>
      </c>
    </row>
    <row r="4511" spans="1:16" x14ac:dyDescent="0.3">
      <c r="A4511" s="38">
        <v>20150628.5</v>
      </c>
      <c r="B4511" s="38">
        <v>2457202</v>
      </c>
      <c r="C4511" s="38" t="s">
        <v>14880</v>
      </c>
      <c r="D4511" s="38" t="s">
        <v>6188</v>
      </c>
      <c r="E4511" s="43" t="s">
        <v>14881</v>
      </c>
      <c r="F4511" s="38" t="s">
        <v>11038</v>
      </c>
      <c r="G4511" s="38" t="s">
        <v>48</v>
      </c>
      <c r="H4511" s="38" t="s">
        <v>6331</v>
      </c>
      <c r="I4511" s="38" t="s">
        <v>13124</v>
      </c>
      <c r="J4511" s="38">
        <f t="shared" si="70"/>
        <v>2015.5028000000002</v>
      </c>
      <c r="K4511" s="44">
        <v>1317.3611000000001</v>
      </c>
      <c r="L4511" s="38" t="s">
        <v>12562</v>
      </c>
      <c r="M4511" s="38" t="s">
        <v>48</v>
      </c>
      <c r="N4511" s="38" t="s">
        <v>7467</v>
      </c>
      <c r="O4511" s="38" t="s">
        <v>241</v>
      </c>
      <c r="P4511" s="38">
        <v>0</v>
      </c>
    </row>
    <row r="4512" spans="1:16" x14ac:dyDescent="0.3">
      <c r="A4512" s="38">
        <v>20150629.5</v>
      </c>
      <c r="B4512" s="38">
        <v>2457203</v>
      </c>
      <c r="C4512" s="38" t="s">
        <v>14882</v>
      </c>
      <c r="D4512" s="38" t="s">
        <v>3156</v>
      </c>
      <c r="E4512" s="43" t="s">
        <v>14883</v>
      </c>
      <c r="F4512" s="38" t="s">
        <v>11038</v>
      </c>
      <c r="G4512" s="38" t="s">
        <v>48</v>
      </c>
      <c r="H4512" s="38" t="s">
        <v>5091</v>
      </c>
      <c r="I4512" s="38" t="s">
        <v>12285</v>
      </c>
      <c r="J4512" s="38">
        <f t="shared" si="70"/>
        <v>2015.5036</v>
      </c>
      <c r="K4512" s="44">
        <v>1317.3919000000001</v>
      </c>
      <c r="L4512" s="38" t="s">
        <v>12562</v>
      </c>
      <c r="M4512" s="38" t="s">
        <v>48</v>
      </c>
      <c r="N4512" s="38" t="s">
        <v>9497</v>
      </c>
      <c r="O4512" s="38" t="s">
        <v>12745</v>
      </c>
      <c r="P4512" s="38">
        <v>0</v>
      </c>
    </row>
    <row r="4513" spans="1:16" x14ac:dyDescent="0.3">
      <c r="A4513" s="38">
        <v>20150630.5</v>
      </c>
      <c r="B4513" s="38">
        <v>2457204</v>
      </c>
      <c r="C4513" s="38" t="s">
        <v>14884</v>
      </c>
      <c r="D4513" s="38" t="s">
        <v>1692</v>
      </c>
      <c r="E4513" s="43" t="s">
        <v>14885</v>
      </c>
      <c r="F4513" s="38" t="s">
        <v>13228</v>
      </c>
      <c r="G4513" s="38" t="s">
        <v>48</v>
      </c>
      <c r="H4513" s="38" t="s">
        <v>7132</v>
      </c>
      <c r="I4513" s="38" t="s">
        <v>12221</v>
      </c>
      <c r="J4513" s="38">
        <f t="shared" si="70"/>
        <v>2015.5043999999998</v>
      </c>
      <c r="K4513" s="44">
        <v>1317.4535000000001</v>
      </c>
      <c r="L4513" s="38" t="s">
        <v>12086</v>
      </c>
      <c r="M4513" s="38" t="s">
        <v>48</v>
      </c>
      <c r="N4513" s="38" t="s">
        <v>14886</v>
      </c>
      <c r="O4513" s="38" t="s">
        <v>5210</v>
      </c>
      <c r="P4513" s="38">
        <v>0</v>
      </c>
    </row>
    <row r="4514" spans="1:16" x14ac:dyDescent="0.3">
      <c r="A4514" s="38">
        <v>20150701.5</v>
      </c>
      <c r="B4514" s="38">
        <v>2457205</v>
      </c>
      <c r="C4514" s="38" t="s">
        <v>14887</v>
      </c>
      <c r="D4514" s="38" t="s">
        <v>3199</v>
      </c>
      <c r="E4514" s="43" t="s">
        <v>14888</v>
      </c>
      <c r="F4514" s="38" t="s">
        <v>13228</v>
      </c>
      <c r="G4514" s="38" t="s">
        <v>48</v>
      </c>
      <c r="H4514" s="38" t="s">
        <v>8804</v>
      </c>
      <c r="I4514" s="38" t="s">
        <v>14199</v>
      </c>
      <c r="J4514" s="38">
        <f t="shared" si="70"/>
        <v>2015.5612000000001</v>
      </c>
      <c r="K4514" s="44">
        <v>1317.3947000000001</v>
      </c>
      <c r="L4514" s="38" t="s">
        <v>12562</v>
      </c>
      <c r="M4514" s="38" t="s">
        <v>48</v>
      </c>
      <c r="N4514" s="38" t="s">
        <v>2787</v>
      </c>
      <c r="O4514" s="38" t="s">
        <v>12220</v>
      </c>
      <c r="P4514" s="38">
        <v>0</v>
      </c>
    </row>
    <row r="4515" spans="1:16" x14ac:dyDescent="0.3">
      <c r="A4515" s="38">
        <v>20150702.5</v>
      </c>
      <c r="B4515" s="38">
        <v>2457206</v>
      </c>
      <c r="C4515" s="38" t="s">
        <v>14889</v>
      </c>
      <c r="D4515" s="38" t="s">
        <v>14890</v>
      </c>
      <c r="E4515" s="43" t="s">
        <v>14891</v>
      </c>
      <c r="F4515" s="38" t="s">
        <v>13228</v>
      </c>
      <c r="G4515" s="38" t="s">
        <v>48</v>
      </c>
      <c r="H4515" s="38" t="s">
        <v>5672</v>
      </c>
      <c r="I4515" s="38" t="s">
        <v>13124</v>
      </c>
      <c r="J4515" s="38">
        <f t="shared" si="70"/>
        <v>2015.5619999999999</v>
      </c>
      <c r="K4515" s="44">
        <v>1317.3349000000001</v>
      </c>
      <c r="L4515" s="38" t="s">
        <v>12562</v>
      </c>
      <c r="M4515" s="38" t="s">
        <v>48</v>
      </c>
      <c r="N4515" s="38" t="s">
        <v>14892</v>
      </c>
      <c r="O4515" s="38" t="s">
        <v>12321</v>
      </c>
      <c r="P4515" s="38">
        <v>0</v>
      </c>
    </row>
    <row r="4516" spans="1:16" x14ac:dyDescent="0.3">
      <c r="A4516" s="38">
        <v>20150703.5</v>
      </c>
      <c r="B4516" s="38">
        <v>2457207</v>
      </c>
      <c r="C4516" s="38" t="s">
        <v>14893</v>
      </c>
      <c r="D4516" s="38" t="s">
        <v>2045</v>
      </c>
      <c r="E4516" s="43" t="s">
        <v>14894</v>
      </c>
      <c r="F4516" s="38" t="s">
        <v>13898</v>
      </c>
      <c r="G4516" s="38" t="s">
        <v>48</v>
      </c>
      <c r="H4516" s="38" t="s">
        <v>7904</v>
      </c>
      <c r="I4516" s="38" t="s">
        <v>12221</v>
      </c>
      <c r="J4516" s="38">
        <f t="shared" si="70"/>
        <v>2015.5627999999997</v>
      </c>
      <c r="K4516" s="44">
        <v>1317.3013000000001</v>
      </c>
      <c r="L4516" s="38" t="s">
        <v>12086</v>
      </c>
      <c r="M4516" s="38" t="s">
        <v>48</v>
      </c>
      <c r="N4516" s="38" t="s">
        <v>7514</v>
      </c>
      <c r="O4516" s="38" t="s">
        <v>12009</v>
      </c>
      <c r="P4516" s="38">
        <v>0</v>
      </c>
    </row>
    <row r="4517" spans="1:16" x14ac:dyDescent="0.3">
      <c r="A4517" s="38">
        <v>20150704.5</v>
      </c>
      <c r="B4517" s="38">
        <v>2457208</v>
      </c>
      <c r="C4517" s="38" t="s">
        <v>14895</v>
      </c>
      <c r="D4517" s="38" t="s">
        <v>764</v>
      </c>
      <c r="E4517" s="43" t="s">
        <v>14896</v>
      </c>
      <c r="F4517" s="38" t="s">
        <v>13898</v>
      </c>
      <c r="G4517" s="38" t="s">
        <v>48</v>
      </c>
      <c r="H4517" s="38" t="s">
        <v>14595</v>
      </c>
      <c r="I4517" s="38" t="s">
        <v>13133</v>
      </c>
      <c r="J4517" s="38">
        <f t="shared" si="70"/>
        <v>2015.5635999999995</v>
      </c>
      <c r="K4517" s="44">
        <v>1317.2817</v>
      </c>
      <c r="L4517" s="38" t="s">
        <v>12086</v>
      </c>
      <c r="M4517" s="38" t="s">
        <v>48</v>
      </c>
      <c r="N4517" s="38" t="s">
        <v>4292</v>
      </c>
      <c r="O4517" s="38" t="s">
        <v>12321</v>
      </c>
      <c r="P4517" s="38">
        <v>0</v>
      </c>
    </row>
    <row r="4518" spans="1:16" x14ac:dyDescent="0.3">
      <c r="A4518" s="38">
        <v>20150705.5</v>
      </c>
      <c r="B4518" s="38">
        <v>2457209</v>
      </c>
      <c r="C4518" s="38" t="s">
        <v>14897</v>
      </c>
      <c r="D4518" s="38" t="s">
        <v>5132</v>
      </c>
      <c r="E4518" s="43" t="s">
        <v>14898</v>
      </c>
      <c r="F4518" s="38" t="s">
        <v>13898</v>
      </c>
      <c r="G4518" s="38" t="s">
        <v>48</v>
      </c>
      <c r="H4518" s="38" t="s">
        <v>7883</v>
      </c>
      <c r="I4518" s="38" t="s">
        <v>13125</v>
      </c>
      <c r="J4518" s="38">
        <f t="shared" si="70"/>
        <v>2015.5643999999993</v>
      </c>
      <c r="K4518" s="44">
        <v>1317.2334000000001</v>
      </c>
      <c r="L4518" s="38" t="s">
        <v>12086</v>
      </c>
      <c r="M4518" s="38" t="s">
        <v>48</v>
      </c>
      <c r="N4518" s="38" t="s">
        <v>14899</v>
      </c>
      <c r="O4518" s="38" t="s">
        <v>85</v>
      </c>
      <c r="P4518" s="38">
        <v>0</v>
      </c>
    </row>
    <row r="4519" spans="1:16" x14ac:dyDescent="0.3">
      <c r="A4519" s="38">
        <v>20150706.5</v>
      </c>
      <c r="B4519" s="38">
        <v>2457210</v>
      </c>
      <c r="C4519" s="38" t="s">
        <v>14900</v>
      </c>
      <c r="D4519" s="38" t="s">
        <v>6597</v>
      </c>
      <c r="E4519" s="43" t="s">
        <v>14901</v>
      </c>
      <c r="F4519" s="38" t="s">
        <v>13228</v>
      </c>
      <c r="G4519" s="38" t="s">
        <v>48</v>
      </c>
      <c r="H4519" s="38" t="s">
        <v>3375</v>
      </c>
      <c r="I4519" s="38" t="s">
        <v>12211</v>
      </c>
      <c r="J4519" s="38">
        <f t="shared" si="70"/>
        <v>2015.5651999999991</v>
      </c>
      <c r="K4519" s="44">
        <v>1317.0477000000001</v>
      </c>
      <c r="L4519" s="38" t="s">
        <v>12562</v>
      </c>
      <c r="M4519" s="38" t="s">
        <v>48</v>
      </c>
      <c r="N4519" s="38" t="s">
        <v>14902</v>
      </c>
      <c r="O4519" s="38" t="s">
        <v>12462</v>
      </c>
      <c r="P4519" s="38">
        <v>0</v>
      </c>
    </row>
    <row r="4520" spans="1:16" x14ac:dyDescent="0.3">
      <c r="A4520" s="38">
        <v>20150707.5</v>
      </c>
      <c r="B4520" s="38">
        <v>2457211</v>
      </c>
      <c r="C4520" s="38" t="s">
        <v>14903</v>
      </c>
      <c r="D4520" s="38" t="s">
        <v>1787</v>
      </c>
      <c r="E4520" s="43" t="s">
        <v>14904</v>
      </c>
      <c r="F4520" s="38" t="s">
        <v>13898</v>
      </c>
      <c r="G4520" s="38" t="s">
        <v>48</v>
      </c>
      <c r="H4520" s="38" t="s">
        <v>14905</v>
      </c>
      <c r="I4520" s="38" t="s">
        <v>13128</v>
      </c>
      <c r="J4520" s="38">
        <f t="shared" si="70"/>
        <v>2015.5660000000007</v>
      </c>
      <c r="K4520" s="44">
        <v>1317.0953</v>
      </c>
      <c r="L4520" s="38" t="s">
        <v>12562</v>
      </c>
      <c r="M4520" s="38" t="s">
        <v>48</v>
      </c>
      <c r="N4520" s="38" t="s">
        <v>14906</v>
      </c>
      <c r="O4520" s="38" t="s">
        <v>12071</v>
      </c>
      <c r="P4520" s="38">
        <v>0</v>
      </c>
    </row>
    <row r="4521" spans="1:16" x14ac:dyDescent="0.3">
      <c r="A4521" s="38">
        <v>20150708.5</v>
      </c>
      <c r="B4521" s="38">
        <v>2457212</v>
      </c>
      <c r="C4521" s="38" t="s">
        <v>14907</v>
      </c>
      <c r="D4521" s="38" t="s">
        <v>4921</v>
      </c>
      <c r="E4521" s="43" t="s">
        <v>13831</v>
      </c>
      <c r="F4521" s="38" t="s">
        <v>13898</v>
      </c>
      <c r="G4521" s="38" t="s">
        <v>48</v>
      </c>
      <c r="H4521" s="38" t="s">
        <v>14908</v>
      </c>
      <c r="I4521" s="38" t="s">
        <v>13216</v>
      </c>
      <c r="J4521" s="38">
        <f t="shared" si="70"/>
        <v>2015.5668000000005</v>
      </c>
      <c r="K4521" s="44">
        <v>1317.1573000000001</v>
      </c>
      <c r="L4521" s="38" t="s">
        <v>12086</v>
      </c>
      <c r="M4521" s="38" t="s">
        <v>48</v>
      </c>
      <c r="N4521" s="38" t="s">
        <v>14909</v>
      </c>
      <c r="O4521" s="38" t="s">
        <v>12188</v>
      </c>
      <c r="P4521" s="38">
        <v>0</v>
      </c>
    </row>
    <row r="4522" spans="1:16" x14ac:dyDescent="0.3">
      <c r="A4522" s="38">
        <v>20150709.5</v>
      </c>
      <c r="B4522" s="38">
        <v>2457213</v>
      </c>
      <c r="C4522" s="38" t="s">
        <v>14910</v>
      </c>
      <c r="D4522" s="38" t="s">
        <v>5861</v>
      </c>
      <c r="E4522" s="43" t="s">
        <v>14911</v>
      </c>
      <c r="F4522" s="38" t="s">
        <v>13898</v>
      </c>
      <c r="G4522" s="38" t="s">
        <v>48</v>
      </c>
      <c r="H4522" s="38" t="s">
        <v>952</v>
      </c>
      <c r="I4522" s="38" t="s">
        <v>11958</v>
      </c>
      <c r="J4522" s="38">
        <f t="shared" si="70"/>
        <v>2015.5676000000003</v>
      </c>
      <c r="K4522" s="44">
        <v>1317.2755999999999</v>
      </c>
      <c r="L4522" s="38" t="s">
        <v>12086</v>
      </c>
      <c r="M4522" s="38" t="s">
        <v>48</v>
      </c>
      <c r="N4522" s="38" t="s">
        <v>6938</v>
      </c>
      <c r="O4522" s="38" t="s">
        <v>12056</v>
      </c>
      <c r="P4522" s="38">
        <v>0</v>
      </c>
    </row>
    <row r="4523" spans="1:16" x14ac:dyDescent="0.3">
      <c r="A4523" s="38">
        <v>20150710.5</v>
      </c>
      <c r="B4523" s="38">
        <v>2457214</v>
      </c>
      <c r="C4523" s="38" t="s">
        <v>14912</v>
      </c>
      <c r="D4523" s="38" t="s">
        <v>7851</v>
      </c>
      <c r="E4523" s="43" t="s">
        <v>14913</v>
      </c>
      <c r="F4523" s="38" t="s">
        <v>13898</v>
      </c>
      <c r="G4523" s="38" t="s">
        <v>48</v>
      </c>
      <c r="H4523" s="38" t="s">
        <v>4264</v>
      </c>
      <c r="I4523" s="38" t="s">
        <v>12221</v>
      </c>
      <c r="J4523" s="38">
        <f t="shared" si="70"/>
        <v>2015.5684000000001</v>
      </c>
      <c r="K4523" s="44">
        <v>1317.2716</v>
      </c>
      <c r="L4523" s="38" t="s">
        <v>12086</v>
      </c>
      <c r="M4523" s="38" t="s">
        <v>48</v>
      </c>
      <c r="N4523" s="38" t="s">
        <v>8462</v>
      </c>
      <c r="O4523" s="38" t="s">
        <v>11962</v>
      </c>
      <c r="P4523" s="38">
        <v>0</v>
      </c>
    </row>
    <row r="4524" spans="1:16" x14ac:dyDescent="0.3">
      <c r="A4524" s="38">
        <v>20150711.5</v>
      </c>
      <c r="B4524" s="38">
        <v>2457215</v>
      </c>
      <c r="C4524" s="38" t="s">
        <v>14914</v>
      </c>
      <c r="D4524" s="38" t="s">
        <v>2470</v>
      </c>
      <c r="E4524" s="43" t="s">
        <v>14915</v>
      </c>
      <c r="F4524" s="38" t="s">
        <v>13898</v>
      </c>
      <c r="G4524" s="38" t="s">
        <v>48</v>
      </c>
      <c r="H4524" s="38" t="s">
        <v>7153</v>
      </c>
      <c r="I4524" s="38" t="s">
        <v>12680</v>
      </c>
      <c r="J4524" s="38">
        <f t="shared" si="70"/>
        <v>2015.5691999999999</v>
      </c>
      <c r="K4524" s="44">
        <v>1317.3842</v>
      </c>
      <c r="L4524" s="38" t="s">
        <v>12113</v>
      </c>
      <c r="M4524" s="38" t="s">
        <v>48</v>
      </c>
      <c r="N4524" s="38" t="s">
        <v>2605</v>
      </c>
      <c r="O4524" s="38" t="s">
        <v>10906</v>
      </c>
      <c r="P4524" s="38">
        <v>0</v>
      </c>
    </row>
    <row r="4525" spans="1:16" x14ac:dyDescent="0.3">
      <c r="A4525" s="38">
        <v>20150712.5</v>
      </c>
      <c r="B4525" s="38">
        <v>2457216</v>
      </c>
      <c r="C4525" s="38" t="s">
        <v>14916</v>
      </c>
      <c r="D4525" s="38" t="s">
        <v>4066</v>
      </c>
      <c r="E4525" s="43" t="s">
        <v>14917</v>
      </c>
      <c r="F4525" s="38" t="s">
        <v>13898</v>
      </c>
      <c r="G4525" s="38" t="s">
        <v>48</v>
      </c>
      <c r="H4525" s="38" t="s">
        <v>7259</v>
      </c>
      <c r="I4525" s="38" t="s">
        <v>11958</v>
      </c>
      <c r="J4525" s="38">
        <f t="shared" si="70"/>
        <v>2015.5699999999997</v>
      </c>
      <c r="K4525" s="44">
        <v>1317.4685999999999</v>
      </c>
      <c r="L4525" s="38" t="s">
        <v>12113</v>
      </c>
      <c r="M4525" s="38" t="s">
        <v>48</v>
      </c>
      <c r="N4525" s="38" t="s">
        <v>14734</v>
      </c>
      <c r="O4525" s="38" t="s">
        <v>12425</v>
      </c>
      <c r="P4525" s="38">
        <v>0</v>
      </c>
    </row>
    <row r="4526" spans="1:16" x14ac:dyDescent="0.3">
      <c r="A4526" s="38">
        <v>20150713.5</v>
      </c>
      <c r="B4526" s="38">
        <v>2457217</v>
      </c>
      <c r="C4526" s="38" t="s">
        <v>14918</v>
      </c>
      <c r="D4526" s="38" t="s">
        <v>3538</v>
      </c>
      <c r="E4526" s="43" t="s">
        <v>14919</v>
      </c>
      <c r="F4526" s="38" t="s">
        <v>13798</v>
      </c>
      <c r="G4526" s="38" t="s">
        <v>48</v>
      </c>
      <c r="H4526" s="38" t="s">
        <v>7789</v>
      </c>
      <c r="I4526" s="38" t="s">
        <v>13515</v>
      </c>
      <c r="J4526" s="38">
        <f t="shared" si="70"/>
        <v>2015.5707999999995</v>
      </c>
      <c r="K4526" s="44">
        <v>1317.6351999999999</v>
      </c>
      <c r="L4526" s="38" t="s">
        <v>12132</v>
      </c>
      <c r="M4526" s="38" t="s">
        <v>48</v>
      </c>
      <c r="N4526" s="38" t="s">
        <v>12261</v>
      </c>
      <c r="O4526" s="38" t="s">
        <v>12380</v>
      </c>
      <c r="P4526" s="38">
        <v>0</v>
      </c>
    </row>
    <row r="4527" spans="1:16" x14ac:dyDescent="0.3">
      <c r="A4527" s="38">
        <v>20150714.5</v>
      </c>
      <c r="B4527" s="38">
        <v>2457218</v>
      </c>
      <c r="C4527" s="38" t="s">
        <v>14920</v>
      </c>
      <c r="D4527" s="38" t="s">
        <v>323</v>
      </c>
      <c r="E4527" s="43" t="s">
        <v>14921</v>
      </c>
      <c r="F4527" s="38" t="s">
        <v>13798</v>
      </c>
      <c r="G4527" s="38" t="s">
        <v>48</v>
      </c>
      <c r="H4527" s="38" t="s">
        <v>4154</v>
      </c>
      <c r="I4527" s="38" t="s">
        <v>13405</v>
      </c>
      <c r="J4527" s="38">
        <f t="shared" si="70"/>
        <v>2015.5715999999993</v>
      </c>
      <c r="K4527" s="44">
        <v>1317.7524000000001</v>
      </c>
      <c r="L4527" s="38" t="s">
        <v>12132</v>
      </c>
      <c r="M4527" s="38" t="s">
        <v>48</v>
      </c>
      <c r="N4527" s="38" t="s">
        <v>14922</v>
      </c>
      <c r="O4527" s="38" t="s">
        <v>12821</v>
      </c>
      <c r="P4527" s="38">
        <v>0</v>
      </c>
    </row>
    <row r="4528" spans="1:16" x14ac:dyDescent="0.3">
      <c r="A4528" s="38">
        <v>20150715.5</v>
      </c>
      <c r="B4528" s="38">
        <v>2457219</v>
      </c>
      <c r="C4528" s="38" t="s">
        <v>14923</v>
      </c>
      <c r="D4528" s="38" t="s">
        <v>14924</v>
      </c>
      <c r="E4528" s="43" t="s">
        <v>14925</v>
      </c>
      <c r="F4528" s="38" t="s">
        <v>13798</v>
      </c>
      <c r="G4528" s="38" t="s">
        <v>48</v>
      </c>
      <c r="H4528" s="38" t="s">
        <v>4450</v>
      </c>
      <c r="I4528" s="38" t="s">
        <v>13246</v>
      </c>
      <c r="J4528" s="38">
        <f t="shared" si="70"/>
        <v>2015.5723999999991</v>
      </c>
      <c r="K4528" s="44">
        <v>1317.8106</v>
      </c>
      <c r="L4528" s="38" t="s">
        <v>12132</v>
      </c>
      <c r="M4528" s="38" t="s">
        <v>48</v>
      </c>
      <c r="N4528" s="38" t="s">
        <v>6496</v>
      </c>
      <c r="O4528" s="38" t="s">
        <v>12451</v>
      </c>
      <c r="P4528" s="38">
        <v>0</v>
      </c>
    </row>
    <row r="4529" spans="1:16" x14ac:dyDescent="0.3">
      <c r="A4529" s="38">
        <v>20150716.5</v>
      </c>
      <c r="B4529" s="38">
        <v>2457220</v>
      </c>
      <c r="C4529" s="38" t="s">
        <v>14926</v>
      </c>
      <c r="D4529" s="38" t="s">
        <v>3422</v>
      </c>
      <c r="E4529" s="43" t="s">
        <v>14927</v>
      </c>
      <c r="F4529" s="38" t="s">
        <v>12252</v>
      </c>
      <c r="G4529" s="38" t="s">
        <v>48</v>
      </c>
      <c r="H4529" s="38" t="s">
        <v>5428</v>
      </c>
      <c r="I4529" s="38" t="s">
        <v>12178</v>
      </c>
      <c r="J4529" s="38">
        <f t="shared" si="70"/>
        <v>2015.5732000000007</v>
      </c>
      <c r="K4529" s="44">
        <v>1317.8739</v>
      </c>
      <c r="L4529" s="38" t="s">
        <v>12172</v>
      </c>
      <c r="M4529" s="38" t="s">
        <v>48</v>
      </c>
      <c r="N4529" s="38" t="s">
        <v>8773</v>
      </c>
      <c r="O4529" s="38" t="s">
        <v>12380</v>
      </c>
      <c r="P4529" s="38">
        <v>0</v>
      </c>
    </row>
    <row r="4530" spans="1:16" x14ac:dyDescent="0.3">
      <c r="A4530" s="38">
        <v>20150717.5</v>
      </c>
      <c r="B4530" s="38">
        <v>2457221</v>
      </c>
      <c r="C4530" s="38" t="s">
        <v>14928</v>
      </c>
      <c r="D4530" s="38" t="s">
        <v>2002</v>
      </c>
      <c r="E4530" s="43" t="s">
        <v>14929</v>
      </c>
      <c r="F4530" s="38" t="s">
        <v>12252</v>
      </c>
      <c r="G4530" s="38" t="s">
        <v>48</v>
      </c>
      <c r="H4530" s="38" t="s">
        <v>7189</v>
      </c>
      <c r="I4530" s="38" t="s">
        <v>13405</v>
      </c>
      <c r="J4530" s="38">
        <f t="shared" si="70"/>
        <v>2015.5740000000005</v>
      </c>
      <c r="K4530" s="44">
        <v>1317.998</v>
      </c>
      <c r="L4530" s="38" t="s">
        <v>12172</v>
      </c>
      <c r="M4530" s="38" t="s">
        <v>48</v>
      </c>
      <c r="N4530" s="38" t="s">
        <v>5161</v>
      </c>
      <c r="O4530" s="38" t="s">
        <v>10906</v>
      </c>
      <c r="P4530" s="38">
        <v>0</v>
      </c>
    </row>
    <row r="4531" spans="1:16" x14ac:dyDescent="0.3">
      <c r="A4531" s="38">
        <v>20150718.5</v>
      </c>
      <c r="B4531" s="38">
        <v>2457222</v>
      </c>
      <c r="C4531" s="38" t="s">
        <v>14930</v>
      </c>
      <c r="D4531" s="38" t="s">
        <v>8299</v>
      </c>
      <c r="E4531" s="43" t="s">
        <v>14931</v>
      </c>
      <c r="F4531" s="38" t="s">
        <v>13798</v>
      </c>
      <c r="G4531" s="38" t="s">
        <v>48</v>
      </c>
      <c r="H4531" s="38" t="s">
        <v>5774</v>
      </c>
      <c r="I4531" s="38" t="s">
        <v>13246</v>
      </c>
      <c r="J4531" s="38">
        <f t="shared" si="70"/>
        <v>2015.5748000000003</v>
      </c>
      <c r="K4531" s="44">
        <v>1318.1103000000001</v>
      </c>
      <c r="L4531" s="38" t="s">
        <v>12061</v>
      </c>
      <c r="M4531" s="38" t="s">
        <v>48</v>
      </c>
      <c r="N4531" s="38" t="s">
        <v>6994</v>
      </c>
      <c r="O4531" s="38" t="s">
        <v>11900</v>
      </c>
      <c r="P4531" s="38">
        <v>0</v>
      </c>
    </row>
    <row r="4532" spans="1:16" x14ac:dyDescent="0.3">
      <c r="A4532" s="38">
        <v>20150719.5</v>
      </c>
      <c r="B4532" s="38">
        <v>2457223</v>
      </c>
      <c r="C4532" s="38" t="s">
        <v>14932</v>
      </c>
      <c r="D4532" s="38" t="s">
        <v>14933</v>
      </c>
      <c r="E4532" s="43" t="s">
        <v>14934</v>
      </c>
      <c r="F4532" s="38" t="s">
        <v>13798</v>
      </c>
      <c r="G4532" s="38" t="s">
        <v>48</v>
      </c>
      <c r="H4532" s="38" t="s">
        <v>14935</v>
      </c>
      <c r="I4532" s="38" t="s">
        <v>12721</v>
      </c>
      <c r="J4532" s="38">
        <f t="shared" si="70"/>
        <v>2015.5756000000001</v>
      </c>
      <c r="K4532" s="44">
        <v>1318.1675</v>
      </c>
      <c r="L4532" s="38" t="s">
        <v>12061</v>
      </c>
      <c r="M4532" s="38" t="s">
        <v>48</v>
      </c>
      <c r="N4532" s="38" t="s">
        <v>4698</v>
      </c>
      <c r="O4532" s="38" t="s">
        <v>12380</v>
      </c>
      <c r="P4532" s="38">
        <v>0</v>
      </c>
    </row>
    <row r="4533" spans="1:16" x14ac:dyDescent="0.3">
      <c r="A4533" s="38">
        <v>20150720.5</v>
      </c>
      <c r="B4533" s="38">
        <v>2457224</v>
      </c>
      <c r="C4533" s="38" t="s">
        <v>14936</v>
      </c>
      <c r="D4533" s="38" t="s">
        <v>14937</v>
      </c>
      <c r="E4533" s="43" t="s">
        <v>12856</v>
      </c>
      <c r="F4533" s="38" t="s">
        <v>13898</v>
      </c>
      <c r="G4533" s="38" t="s">
        <v>48</v>
      </c>
      <c r="H4533" s="38" t="s">
        <v>10156</v>
      </c>
      <c r="I4533" s="38" t="s">
        <v>12680</v>
      </c>
      <c r="J4533" s="38">
        <f t="shared" si="70"/>
        <v>2015.5763999999999</v>
      </c>
      <c r="K4533" s="44">
        <v>1318.2388000000001</v>
      </c>
      <c r="L4533" s="38" t="s">
        <v>4607</v>
      </c>
      <c r="M4533" s="38" t="s">
        <v>48</v>
      </c>
      <c r="N4533" s="38" t="s">
        <v>11728</v>
      </c>
      <c r="O4533" s="38" t="s">
        <v>4597</v>
      </c>
      <c r="P4533" s="38">
        <v>0</v>
      </c>
    </row>
    <row r="4534" spans="1:16" x14ac:dyDescent="0.3">
      <c r="A4534" s="38">
        <v>20150721.5</v>
      </c>
      <c r="B4534" s="38">
        <v>2457225</v>
      </c>
      <c r="C4534" s="38" t="s">
        <v>14938</v>
      </c>
      <c r="D4534" s="38" t="s">
        <v>3455</v>
      </c>
      <c r="E4534" s="43" t="s">
        <v>14939</v>
      </c>
      <c r="F4534" s="38" t="s">
        <v>13898</v>
      </c>
      <c r="G4534" s="38" t="s">
        <v>48</v>
      </c>
      <c r="H4534" s="38" t="s">
        <v>4242</v>
      </c>
      <c r="I4534" s="38" t="s">
        <v>11958</v>
      </c>
      <c r="J4534" s="38">
        <f t="shared" si="70"/>
        <v>2015.5771999999997</v>
      </c>
      <c r="K4534" s="44">
        <v>1318.4777999999999</v>
      </c>
      <c r="L4534" s="38" t="s">
        <v>12021</v>
      </c>
      <c r="M4534" s="38" t="s">
        <v>48</v>
      </c>
      <c r="N4534" s="38" t="s">
        <v>1735</v>
      </c>
      <c r="O4534" s="38" t="s">
        <v>12035</v>
      </c>
      <c r="P4534" s="38">
        <v>0</v>
      </c>
    </row>
    <row r="4535" spans="1:16" x14ac:dyDescent="0.3">
      <c r="A4535" s="38">
        <v>20150722.5</v>
      </c>
      <c r="B4535" s="38">
        <v>2457226</v>
      </c>
      <c r="C4535" s="38" t="s">
        <v>14940</v>
      </c>
      <c r="D4535" s="38" t="s">
        <v>14941</v>
      </c>
      <c r="E4535" s="43" t="s">
        <v>14942</v>
      </c>
      <c r="F4535" s="38" t="s">
        <v>13898</v>
      </c>
      <c r="G4535" s="38" t="s">
        <v>48</v>
      </c>
      <c r="H4535" s="38" t="s">
        <v>10222</v>
      </c>
      <c r="I4535" s="38" t="s">
        <v>11958</v>
      </c>
      <c r="J4535" s="38">
        <f t="shared" si="70"/>
        <v>2015.5779999999995</v>
      </c>
      <c r="K4535" s="44">
        <v>1318.7088000000001</v>
      </c>
      <c r="L4535" s="38" t="s">
        <v>12081</v>
      </c>
      <c r="M4535" s="38" t="s">
        <v>48</v>
      </c>
      <c r="N4535" s="38" t="s">
        <v>3275</v>
      </c>
      <c r="O4535" s="38" t="s">
        <v>12767</v>
      </c>
      <c r="P4535" s="38">
        <v>0</v>
      </c>
    </row>
    <row r="4536" spans="1:16" x14ac:dyDescent="0.3">
      <c r="A4536" s="38">
        <v>20150723.5</v>
      </c>
      <c r="B4536" s="38">
        <v>2457227</v>
      </c>
      <c r="C4536" s="38" t="s">
        <v>14943</v>
      </c>
      <c r="D4536" s="38" t="s">
        <v>3650</v>
      </c>
      <c r="E4536" s="43" t="s">
        <v>14944</v>
      </c>
      <c r="F4536" s="38" t="s">
        <v>13898</v>
      </c>
      <c r="G4536" s="38" t="s">
        <v>48</v>
      </c>
      <c r="H4536" s="38" t="s">
        <v>12248</v>
      </c>
      <c r="I4536" s="38" t="s">
        <v>14110</v>
      </c>
      <c r="J4536" s="38">
        <f t="shared" si="70"/>
        <v>2015.5787999999993</v>
      </c>
      <c r="K4536" s="44">
        <v>1318.9292</v>
      </c>
      <c r="L4536" s="38" t="s">
        <v>12081</v>
      </c>
      <c r="M4536" s="38" t="s">
        <v>48</v>
      </c>
      <c r="N4536" s="38" t="s">
        <v>7498</v>
      </c>
      <c r="O4536" s="38" t="s">
        <v>12751</v>
      </c>
      <c r="P4536" s="38">
        <v>0</v>
      </c>
    </row>
    <row r="4537" spans="1:16" x14ac:dyDescent="0.3">
      <c r="A4537" s="38">
        <v>20150724.5</v>
      </c>
      <c r="B4537" s="38">
        <v>2457228</v>
      </c>
      <c r="C4537" s="38" t="s">
        <v>14945</v>
      </c>
      <c r="D4537" s="38" t="s">
        <v>14946</v>
      </c>
      <c r="E4537" s="43" t="s">
        <v>11430</v>
      </c>
      <c r="F4537" s="38" t="s">
        <v>13898</v>
      </c>
      <c r="G4537" s="38" t="s">
        <v>48</v>
      </c>
      <c r="H4537" s="38" t="s">
        <v>1623</v>
      </c>
      <c r="I4537" s="38" t="s">
        <v>13263</v>
      </c>
      <c r="J4537" s="38">
        <f t="shared" si="70"/>
        <v>2015.5795999999991</v>
      </c>
      <c r="K4537" s="44">
        <v>1319.1696999999999</v>
      </c>
      <c r="L4537" s="38" t="s">
        <v>10361</v>
      </c>
      <c r="M4537" s="38" t="s">
        <v>48</v>
      </c>
      <c r="N4537" s="38" t="s">
        <v>7880</v>
      </c>
      <c r="O4537" s="38" t="s">
        <v>12476</v>
      </c>
      <c r="P4537" s="38">
        <v>0</v>
      </c>
    </row>
    <row r="4538" spans="1:16" x14ac:dyDescent="0.3">
      <c r="A4538" s="38">
        <v>20150725.5</v>
      </c>
      <c r="B4538" s="38">
        <v>2457229</v>
      </c>
      <c r="C4538" s="38" t="s">
        <v>14947</v>
      </c>
      <c r="D4538" s="38" t="s">
        <v>4706</v>
      </c>
      <c r="E4538" s="43" t="s">
        <v>14948</v>
      </c>
      <c r="F4538" s="38" t="s">
        <v>13898</v>
      </c>
      <c r="G4538" s="38" t="s">
        <v>48</v>
      </c>
      <c r="H4538" s="38" t="s">
        <v>7450</v>
      </c>
      <c r="I4538" s="38" t="s">
        <v>12680</v>
      </c>
      <c r="J4538" s="38">
        <f t="shared" si="70"/>
        <v>2015.5804000000007</v>
      </c>
      <c r="K4538" s="44">
        <v>1319.4173000000001</v>
      </c>
      <c r="L4538" s="38" t="s">
        <v>12408</v>
      </c>
      <c r="M4538" s="38" t="s">
        <v>48</v>
      </c>
      <c r="N4538" s="38" t="s">
        <v>14949</v>
      </c>
      <c r="O4538" s="38" t="s">
        <v>11351</v>
      </c>
      <c r="P4538" s="38">
        <v>0</v>
      </c>
    </row>
    <row r="4539" spans="1:16" x14ac:dyDescent="0.3">
      <c r="A4539" s="38">
        <v>20150726.5</v>
      </c>
      <c r="B4539" s="38">
        <v>2457230</v>
      </c>
      <c r="C4539" s="38" t="s">
        <v>14950</v>
      </c>
      <c r="D4539" s="38" t="s">
        <v>855</v>
      </c>
      <c r="E4539" s="43" t="s">
        <v>14951</v>
      </c>
      <c r="F4539" s="38" t="s">
        <v>13898</v>
      </c>
      <c r="G4539" s="38" t="s">
        <v>48</v>
      </c>
      <c r="H4539" s="38" t="s">
        <v>8446</v>
      </c>
      <c r="I4539" s="38" t="s">
        <v>13133</v>
      </c>
      <c r="J4539" s="38">
        <f t="shared" si="70"/>
        <v>2015.5812000000005</v>
      </c>
      <c r="K4539" s="44">
        <v>1319.6074000000001</v>
      </c>
      <c r="L4539" s="38" t="s">
        <v>12408</v>
      </c>
      <c r="M4539" s="38" t="s">
        <v>48</v>
      </c>
      <c r="N4539" s="38" t="s">
        <v>14952</v>
      </c>
      <c r="O4539" s="38" t="s">
        <v>13398</v>
      </c>
      <c r="P4539" s="38">
        <v>0</v>
      </c>
    </row>
    <row r="4540" spans="1:16" x14ac:dyDescent="0.3">
      <c r="A4540" s="38">
        <v>20150727.5</v>
      </c>
      <c r="B4540" s="38">
        <v>2457231</v>
      </c>
      <c r="C4540" s="38" t="s">
        <v>14953</v>
      </c>
      <c r="D4540" s="38" t="s">
        <v>555</v>
      </c>
      <c r="E4540" s="43" t="s">
        <v>14954</v>
      </c>
      <c r="F4540" s="38" t="s">
        <v>13898</v>
      </c>
      <c r="G4540" s="38" t="s">
        <v>48</v>
      </c>
      <c r="H4540" s="38" t="s">
        <v>14955</v>
      </c>
      <c r="I4540" s="38" t="s">
        <v>13385</v>
      </c>
      <c r="J4540" s="38">
        <f t="shared" si="70"/>
        <v>2015.5820000000003</v>
      </c>
      <c r="K4540" s="44">
        <v>1319.9499000000001</v>
      </c>
      <c r="L4540" s="38" t="s">
        <v>10459</v>
      </c>
      <c r="M4540" s="38" t="s">
        <v>48</v>
      </c>
      <c r="N4540" s="38" t="s">
        <v>2042</v>
      </c>
      <c r="O4540" s="38" t="s">
        <v>12297</v>
      </c>
      <c r="P4540" s="38">
        <v>0</v>
      </c>
    </row>
    <row r="4541" spans="1:16" x14ac:dyDescent="0.3">
      <c r="A4541" s="38">
        <v>20150728.5</v>
      </c>
      <c r="B4541" s="38">
        <v>2457232</v>
      </c>
      <c r="C4541" s="38" t="s">
        <v>14956</v>
      </c>
      <c r="D4541" s="38" t="s">
        <v>323</v>
      </c>
      <c r="E4541" s="43" t="s">
        <v>940</v>
      </c>
      <c r="F4541" s="38" t="s">
        <v>13798</v>
      </c>
      <c r="G4541" s="38" t="s">
        <v>48</v>
      </c>
      <c r="H4541" s="38" t="s">
        <v>14957</v>
      </c>
      <c r="I4541" s="38" t="s">
        <v>13135</v>
      </c>
      <c r="J4541" s="38">
        <f t="shared" si="70"/>
        <v>2015.5828000000001</v>
      </c>
      <c r="K4541" s="44">
        <v>1320.3587</v>
      </c>
      <c r="L4541" s="38" t="s">
        <v>5210</v>
      </c>
      <c r="M4541" s="38" t="s">
        <v>48</v>
      </c>
      <c r="N4541" s="38" t="s">
        <v>2113</v>
      </c>
      <c r="O4541" s="38" t="s">
        <v>12151</v>
      </c>
      <c r="P4541" s="38">
        <v>0</v>
      </c>
    </row>
    <row r="4542" spans="1:16" x14ac:dyDescent="0.3">
      <c r="A4542" s="38">
        <v>20150729.5</v>
      </c>
      <c r="B4542" s="38">
        <v>2457233</v>
      </c>
      <c r="C4542" s="38" t="s">
        <v>14958</v>
      </c>
      <c r="D4542" s="38" t="s">
        <v>14959</v>
      </c>
      <c r="E4542" s="43" t="s">
        <v>14960</v>
      </c>
      <c r="F4542" s="38" t="s">
        <v>12716</v>
      </c>
      <c r="G4542" s="38" t="s">
        <v>48</v>
      </c>
      <c r="H4542" s="38" t="s">
        <v>3615</v>
      </c>
      <c r="I4542" s="38" t="s">
        <v>1542</v>
      </c>
      <c r="J4542" s="38">
        <f t="shared" si="70"/>
        <v>2015.5835999999999</v>
      </c>
      <c r="K4542" s="44">
        <v>1320.7973</v>
      </c>
      <c r="L4542" s="38" t="s">
        <v>12321</v>
      </c>
      <c r="M4542" s="38" t="s">
        <v>48</v>
      </c>
      <c r="N4542" s="38" t="s">
        <v>8339</v>
      </c>
      <c r="O4542" s="38" t="s">
        <v>12202</v>
      </c>
      <c r="P4542" s="38">
        <v>0</v>
      </c>
    </row>
    <row r="4543" spans="1:16" x14ac:dyDescent="0.3">
      <c r="A4543" s="38">
        <v>20150730.5</v>
      </c>
      <c r="B4543" s="38">
        <v>2457234</v>
      </c>
      <c r="C4543" s="38" t="s">
        <v>14961</v>
      </c>
      <c r="D4543" s="38" t="s">
        <v>14962</v>
      </c>
      <c r="E4543" s="43" t="s">
        <v>14963</v>
      </c>
      <c r="F4543" s="38" t="s">
        <v>12716</v>
      </c>
      <c r="G4543" s="38" t="s">
        <v>48</v>
      </c>
      <c r="H4543" s="38" t="s">
        <v>382</v>
      </c>
      <c r="I4543" s="38" t="s">
        <v>12221</v>
      </c>
      <c r="J4543" s="38">
        <f t="shared" si="70"/>
        <v>2015.5843999999997</v>
      </c>
      <c r="K4543" s="44">
        <v>1321.1384</v>
      </c>
      <c r="L4543" s="38" t="s">
        <v>12220</v>
      </c>
      <c r="M4543" s="38" t="s">
        <v>48</v>
      </c>
      <c r="N4543" s="38" t="s">
        <v>5817</v>
      </c>
      <c r="O4543" s="38" t="s">
        <v>12696</v>
      </c>
      <c r="P4543" s="38">
        <v>0</v>
      </c>
    </row>
    <row r="4544" spans="1:16" x14ac:dyDescent="0.3">
      <c r="A4544" s="38">
        <v>20150731.5</v>
      </c>
      <c r="B4544" s="38">
        <v>2457235</v>
      </c>
      <c r="C4544" s="38" t="s">
        <v>14964</v>
      </c>
      <c r="D4544" s="38" t="s">
        <v>5811</v>
      </c>
      <c r="E4544" s="43" t="s">
        <v>14965</v>
      </c>
      <c r="F4544" s="38" t="s">
        <v>12716</v>
      </c>
      <c r="G4544" s="38" t="s">
        <v>48</v>
      </c>
      <c r="H4544" s="38" t="s">
        <v>831</v>
      </c>
      <c r="I4544" s="38" t="s">
        <v>13263</v>
      </c>
      <c r="J4544" s="38">
        <f t="shared" si="70"/>
        <v>2015.5851999999995</v>
      </c>
      <c r="K4544" s="44">
        <v>1321.5329999999999</v>
      </c>
      <c r="L4544" s="38" t="s">
        <v>11900</v>
      </c>
      <c r="M4544" s="38" t="s">
        <v>48</v>
      </c>
      <c r="N4544" s="38" t="s">
        <v>14966</v>
      </c>
      <c r="O4544" s="38" t="s">
        <v>12395</v>
      </c>
      <c r="P4544" s="38">
        <v>0</v>
      </c>
    </row>
    <row r="4545" spans="1:16" x14ac:dyDescent="0.3">
      <c r="A4545" s="38">
        <v>20150801.5</v>
      </c>
      <c r="B4545" s="38">
        <v>2457236</v>
      </c>
      <c r="C4545" s="38" t="s">
        <v>14967</v>
      </c>
      <c r="D4545" s="38" t="s">
        <v>635</v>
      </c>
      <c r="E4545" s="43" t="s">
        <v>14968</v>
      </c>
      <c r="F4545" s="38" t="s">
        <v>12716</v>
      </c>
      <c r="G4545" s="38" t="s">
        <v>48</v>
      </c>
      <c r="H4545" s="38" t="s">
        <v>2937</v>
      </c>
      <c r="I4545" s="38" t="s">
        <v>12221</v>
      </c>
      <c r="J4545" s="38">
        <f t="shared" si="70"/>
        <v>2015.6412</v>
      </c>
      <c r="K4545" s="44">
        <v>1321.8255999999999</v>
      </c>
      <c r="L4545" s="38" t="s">
        <v>12182</v>
      </c>
      <c r="M4545" s="38" t="s">
        <v>48</v>
      </c>
      <c r="N4545" s="38" t="s">
        <v>6431</v>
      </c>
      <c r="O4545" s="38" t="s">
        <v>10915</v>
      </c>
      <c r="P4545" s="38">
        <v>0</v>
      </c>
    </row>
    <row r="4546" spans="1:16" x14ac:dyDescent="0.3">
      <c r="A4546" s="38">
        <v>20150802.5</v>
      </c>
      <c r="B4546" s="38">
        <v>2457237</v>
      </c>
      <c r="C4546" s="38" t="s">
        <v>14969</v>
      </c>
      <c r="D4546" s="38" t="s">
        <v>6560</v>
      </c>
      <c r="E4546" s="43" t="s">
        <v>14970</v>
      </c>
      <c r="F4546" s="38" t="s">
        <v>12716</v>
      </c>
      <c r="G4546" s="38" t="s">
        <v>48</v>
      </c>
      <c r="H4546" s="38" t="s">
        <v>8544</v>
      </c>
      <c r="I4546" s="38" t="s">
        <v>11958</v>
      </c>
      <c r="J4546" s="38">
        <f t="shared" si="70"/>
        <v>2015.6419999999998</v>
      </c>
      <c r="K4546" s="44">
        <v>1322.1297999999999</v>
      </c>
      <c r="L4546" s="38" t="s">
        <v>11962</v>
      </c>
      <c r="M4546" s="38" t="s">
        <v>48</v>
      </c>
      <c r="N4546" s="38" t="s">
        <v>8350</v>
      </c>
      <c r="O4546" s="38" t="s">
        <v>10915</v>
      </c>
      <c r="P4546" s="38">
        <v>0</v>
      </c>
    </row>
    <row r="4547" spans="1:16" x14ac:dyDescent="0.3">
      <c r="A4547" s="38">
        <v>20150803.5</v>
      </c>
      <c r="B4547" s="38">
        <v>2457238</v>
      </c>
      <c r="C4547" s="38" t="s">
        <v>14971</v>
      </c>
      <c r="D4547" s="38" t="s">
        <v>14972</v>
      </c>
      <c r="E4547" s="43" t="s">
        <v>14973</v>
      </c>
      <c r="F4547" s="38" t="s">
        <v>12716</v>
      </c>
      <c r="G4547" s="38" t="s">
        <v>48</v>
      </c>
      <c r="H4547" s="38" t="s">
        <v>6880</v>
      </c>
      <c r="I4547" s="38" t="s">
        <v>13234</v>
      </c>
      <c r="J4547" s="38">
        <f t="shared" si="70"/>
        <v>2015.6427999999996</v>
      </c>
      <c r="K4547" s="44">
        <v>1322.4545000000001</v>
      </c>
      <c r="L4547" s="38" t="s">
        <v>12056</v>
      </c>
      <c r="M4547" s="38" t="s">
        <v>48</v>
      </c>
      <c r="N4547" s="38" t="s">
        <v>14523</v>
      </c>
      <c r="O4547" s="38" t="s">
        <v>13766</v>
      </c>
      <c r="P4547" s="38">
        <v>0</v>
      </c>
    </row>
    <row r="4548" spans="1:16" x14ac:dyDescent="0.3">
      <c r="A4548" s="38">
        <v>20150804.5</v>
      </c>
      <c r="B4548" s="38">
        <v>2457239</v>
      </c>
      <c r="C4548" s="38" t="s">
        <v>14974</v>
      </c>
      <c r="D4548" s="38" t="s">
        <v>14975</v>
      </c>
      <c r="E4548" s="43" t="s">
        <v>12180</v>
      </c>
      <c r="F4548" s="38" t="s">
        <v>12716</v>
      </c>
      <c r="G4548" s="38" t="s">
        <v>48</v>
      </c>
      <c r="H4548" s="38" t="s">
        <v>4903</v>
      </c>
      <c r="I4548" s="38" t="s">
        <v>14128</v>
      </c>
      <c r="J4548" s="38">
        <f t="shared" si="70"/>
        <v>2015.6435999999994</v>
      </c>
      <c r="K4548" s="44">
        <v>1322.7611999999999</v>
      </c>
      <c r="L4548" s="38" t="s">
        <v>12745</v>
      </c>
      <c r="M4548" s="38" t="s">
        <v>48</v>
      </c>
      <c r="N4548" s="38" t="s">
        <v>14976</v>
      </c>
      <c r="O4548" s="38" t="s">
        <v>11351</v>
      </c>
      <c r="P4548" s="38">
        <v>0</v>
      </c>
    </row>
    <row r="4549" spans="1:16" x14ac:dyDescent="0.3">
      <c r="A4549" s="38">
        <v>20150805.5</v>
      </c>
      <c r="B4549" s="38">
        <v>2457240</v>
      </c>
      <c r="C4549" s="38" t="s">
        <v>14977</v>
      </c>
      <c r="D4549" s="38" t="s">
        <v>14978</v>
      </c>
      <c r="E4549" s="43" t="s">
        <v>14979</v>
      </c>
      <c r="F4549" s="38" t="s">
        <v>12252</v>
      </c>
      <c r="G4549" s="38" t="s">
        <v>48</v>
      </c>
      <c r="H4549" s="38" t="s">
        <v>9233</v>
      </c>
      <c r="I4549" s="38" t="s">
        <v>12655</v>
      </c>
      <c r="J4549" s="38">
        <f t="shared" si="70"/>
        <v>2015.6443999999992</v>
      </c>
      <c r="K4549" s="44">
        <v>1322.9199000000001</v>
      </c>
      <c r="L4549" s="38" t="s">
        <v>12380</v>
      </c>
      <c r="M4549" s="38" t="s">
        <v>48</v>
      </c>
      <c r="N4549" s="38" t="s">
        <v>3505</v>
      </c>
      <c r="O4549" s="38" t="s">
        <v>12797</v>
      </c>
      <c r="P4549" s="38">
        <v>0</v>
      </c>
    </row>
    <row r="4550" spans="1:16" x14ac:dyDescent="0.3">
      <c r="A4550" s="38">
        <v>20150806.5</v>
      </c>
      <c r="B4550" s="38">
        <v>2457241</v>
      </c>
      <c r="C4550" s="38" t="s">
        <v>14980</v>
      </c>
      <c r="D4550" s="38" t="s">
        <v>6678</v>
      </c>
      <c r="E4550" s="43" t="s">
        <v>2743</v>
      </c>
      <c r="F4550" s="38" t="s">
        <v>13798</v>
      </c>
      <c r="G4550" s="38" t="s">
        <v>48</v>
      </c>
      <c r="H4550" s="38" t="s">
        <v>2910</v>
      </c>
      <c r="I4550" s="38" t="s">
        <v>12106</v>
      </c>
      <c r="J4550" s="38">
        <f t="shared" ref="J4550:J4613" si="71">INT(A4550/10000)+8*(A4550/10000-INT(A4550/10000))</f>
        <v>2015.6452000000008</v>
      </c>
      <c r="K4550" s="44">
        <v>1322.979</v>
      </c>
      <c r="L4550" s="38" t="s">
        <v>12380</v>
      </c>
      <c r="M4550" s="38" t="s">
        <v>48</v>
      </c>
      <c r="N4550" s="38" t="s">
        <v>3429</v>
      </c>
      <c r="O4550" s="38" t="s">
        <v>11928</v>
      </c>
      <c r="P4550" s="38">
        <v>0</v>
      </c>
    </row>
    <row r="4551" spans="1:16" x14ac:dyDescent="0.3">
      <c r="A4551" s="38">
        <v>20150807.5</v>
      </c>
      <c r="B4551" s="38">
        <v>2457242</v>
      </c>
      <c r="C4551" s="38" t="s">
        <v>14981</v>
      </c>
      <c r="D4551" s="38" t="s">
        <v>4306</v>
      </c>
      <c r="E4551" s="43" t="s">
        <v>14982</v>
      </c>
      <c r="F4551" s="38" t="s">
        <v>13898</v>
      </c>
      <c r="G4551" s="38" t="s">
        <v>48</v>
      </c>
      <c r="H4551" s="38" t="s">
        <v>14983</v>
      </c>
      <c r="I4551" s="38" t="s">
        <v>14251</v>
      </c>
      <c r="J4551" s="38">
        <f t="shared" si="71"/>
        <v>2015.6460000000006</v>
      </c>
      <c r="K4551" s="44">
        <v>1323.1022</v>
      </c>
      <c r="L4551" s="38" t="s">
        <v>12523</v>
      </c>
      <c r="M4551" s="38" t="s">
        <v>48</v>
      </c>
      <c r="N4551" s="38" t="s">
        <v>12891</v>
      </c>
      <c r="O4551" s="38" t="s">
        <v>13425</v>
      </c>
      <c r="P4551" s="38">
        <v>0</v>
      </c>
    </row>
    <row r="4552" spans="1:16" x14ac:dyDescent="0.3">
      <c r="A4552" s="38">
        <v>20150808.5</v>
      </c>
      <c r="B4552" s="38">
        <v>2457243</v>
      </c>
      <c r="C4552" s="38" t="s">
        <v>14984</v>
      </c>
      <c r="D4552" s="38" t="s">
        <v>5094</v>
      </c>
      <c r="E4552" s="43" t="s">
        <v>5036</v>
      </c>
      <c r="F4552" s="38" t="s">
        <v>13898</v>
      </c>
      <c r="G4552" s="38" t="s">
        <v>48</v>
      </c>
      <c r="H4552" s="38" t="s">
        <v>14985</v>
      </c>
      <c r="I4552" s="38" t="s">
        <v>12267</v>
      </c>
      <c r="J4552" s="38">
        <f t="shared" si="71"/>
        <v>2015.6468000000004</v>
      </c>
      <c r="K4552" s="44">
        <v>1323.4219000000001</v>
      </c>
      <c r="L4552" s="38" t="s">
        <v>12821</v>
      </c>
      <c r="M4552" s="38" t="s">
        <v>48</v>
      </c>
      <c r="N4552" s="38" t="s">
        <v>10889</v>
      </c>
      <c r="O4552" s="38" t="s">
        <v>12063</v>
      </c>
      <c r="P4552" s="38">
        <v>0</v>
      </c>
    </row>
    <row r="4553" spans="1:16" x14ac:dyDescent="0.3">
      <c r="A4553" s="38">
        <v>20150809.5</v>
      </c>
      <c r="B4553" s="38">
        <v>2457244</v>
      </c>
      <c r="C4553" s="38" t="s">
        <v>14986</v>
      </c>
      <c r="D4553" s="38" t="s">
        <v>915</v>
      </c>
      <c r="E4553" s="43" t="s">
        <v>14987</v>
      </c>
      <c r="F4553" s="38" t="s">
        <v>13798</v>
      </c>
      <c r="G4553" s="38" t="s">
        <v>48</v>
      </c>
      <c r="H4553" s="38" t="s">
        <v>1146</v>
      </c>
      <c r="I4553" s="38" t="s">
        <v>11958</v>
      </c>
      <c r="J4553" s="38">
        <f t="shared" si="71"/>
        <v>2015.6476000000002</v>
      </c>
      <c r="K4553" s="44">
        <v>1323.8702000000001</v>
      </c>
      <c r="L4553" s="38" t="s">
        <v>11313</v>
      </c>
      <c r="M4553" s="38" t="s">
        <v>48</v>
      </c>
      <c r="N4553" s="38" t="s">
        <v>1208</v>
      </c>
      <c r="O4553" s="38" t="s">
        <v>13515</v>
      </c>
      <c r="P4553" s="38">
        <v>0</v>
      </c>
    </row>
    <row r="4554" spans="1:16" x14ac:dyDescent="0.3">
      <c r="A4554" s="38">
        <v>20150810.5</v>
      </c>
      <c r="B4554" s="38">
        <v>2457245</v>
      </c>
      <c r="C4554" s="38" t="s">
        <v>14988</v>
      </c>
      <c r="D4554" s="38" t="s">
        <v>3067</v>
      </c>
      <c r="E4554" s="43" t="s">
        <v>14989</v>
      </c>
      <c r="F4554" s="38" t="s">
        <v>12252</v>
      </c>
      <c r="G4554" s="38" t="s">
        <v>48</v>
      </c>
      <c r="H4554" s="38" t="s">
        <v>14990</v>
      </c>
      <c r="I4554" s="38" t="s">
        <v>12410</v>
      </c>
      <c r="J4554" s="38">
        <f t="shared" si="71"/>
        <v>2015.6484</v>
      </c>
      <c r="K4554" s="44">
        <v>1324.4522999999999</v>
      </c>
      <c r="L4554" s="38" t="s">
        <v>12516</v>
      </c>
      <c r="M4554" s="38" t="s">
        <v>48</v>
      </c>
      <c r="N4554" s="38" t="s">
        <v>4774</v>
      </c>
      <c r="O4554" s="38" t="s">
        <v>14991</v>
      </c>
      <c r="P4554" s="38">
        <v>0</v>
      </c>
    </row>
    <row r="4555" spans="1:16" x14ac:dyDescent="0.3">
      <c r="A4555" s="38">
        <v>20150811.5</v>
      </c>
      <c r="B4555" s="38">
        <v>2457246</v>
      </c>
      <c r="C4555" s="38" t="s">
        <v>14992</v>
      </c>
      <c r="D4555" s="38" t="s">
        <v>13294</v>
      </c>
      <c r="E4555" s="43" t="s">
        <v>14993</v>
      </c>
      <c r="F4555" s="38" t="s">
        <v>12716</v>
      </c>
      <c r="G4555" s="38" t="s">
        <v>48</v>
      </c>
      <c r="H4555" s="38" t="s">
        <v>14994</v>
      </c>
      <c r="I4555" s="38" t="s">
        <v>12327</v>
      </c>
      <c r="J4555" s="38">
        <f t="shared" si="71"/>
        <v>2015.6491999999998</v>
      </c>
      <c r="K4555" s="44">
        <v>1325.1144999999999</v>
      </c>
      <c r="L4555" s="38" t="s">
        <v>10299</v>
      </c>
      <c r="M4555" s="38" t="s">
        <v>48</v>
      </c>
      <c r="N4555" s="38" t="s">
        <v>14588</v>
      </c>
      <c r="O4555" s="38" t="s">
        <v>14995</v>
      </c>
      <c r="P4555" s="38">
        <v>0</v>
      </c>
    </row>
    <row r="4556" spans="1:16" x14ac:dyDescent="0.3">
      <c r="A4556" s="38">
        <v>20150812.5</v>
      </c>
      <c r="B4556" s="38">
        <v>2457247</v>
      </c>
      <c r="C4556" s="38" t="s">
        <v>14996</v>
      </c>
      <c r="D4556" s="38" t="s">
        <v>4655</v>
      </c>
      <c r="E4556" s="43" t="s">
        <v>14997</v>
      </c>
      <c r="F4556" s="38" t="s">
        <v>13271</v>
      </c>
      <c r="G4556" s="38" t="s">
        <v>48</v>
      </c>
      <c r="H4556" s="38" t="s">
        <v>4330</v>
      </c>
      <c r="I4556" s="38" t="s">
        <v>12285</v>
      </c>
      <c r="J4556" s="38">
        <f t="shared" si="71"/>
        <v>2015.6499999999996</v>
      </c>
      <c r="K4556" s="44">
        <v>1325.6713999999999</v>
      </c>
      <c r="L4556" s="38" t="s">
        <v>12510</v>
      </c>
      <c r="M4556" s="38" t="s">
        <v>48</v>
      </c>
      <c r="N4556" s="38" t="s">
        <v>9929</v>
      </c>
      <c r="O4556" s="38" t="s">
        <v>13661</v>
      </c>
      <c r="P4556" s="38">
        <v>0</v>
      </c>
    </row>
    <row r="4557" spans="1:16" x14ac:dyDescent="0.3">
      <c r="A4557" s="38">
        <v>20150813.5</v>
      </c>
      <c r="B4557" s="38">
        <v>2457248</v>
      </c>
      <c r="C4557" s="38" t="s">
        <v>14998</v>
      </c>
      <c r="D4557" s="38" t="s">
        <v>402</v>
      </c>
      <c r="E4557" s="43" t="s">
        <v>14999</v>
      </c>
      <c r="F4557" s="38" t="s">
        <v>13271</v>
      </c>
      <c r="G4557" s="38" t="s">
        <v>48</v>
      </c>
      <c r="H4557" s="38" t="s">
        <v>14324</v>
      </c>
      <c r="I4557" s="38" t="s">
        <v>14128</v>
      </c>
      <c r="J4557" s="38">
        <f t="shared" si="71"/>
        <v>2015.6507999999994</v>
      </c>
      <c r="K4557" s="44">
        <v>1326.1817000000001</v>
      </c>
      <c r="L4557" s="38" t="s">
        <v>12632</v>
      </c>
      <c r="M4557" s="38" t="s">
        <v>48</v>
      </c>
      <c r="N4557" s="38" t="s">
        <v>1809</v>
      </c>
      <c r="O4557" s="38" t="s">
        <v>12312</v>
      </c>
      <c r="P4557" s="38">
        <v>0</v>
      </c>
    </row>
    <row r="4558" spans="1:16" x14ac:dyDescent="0.3">
      <c r="A4558" s="38">
        <v>20150814.5</v>
      </c>
      <c r="B4558" s="38">
        <v>2457249</v>
      </c>
      <c r="C4558" s="38" t="s">
        <v>15000</v>
      </c>
      <c r="D4558" s="38" t="s">
        <v>5845</v>
      </c>
      <c r="E4558" s="43" t="s">
        <v>15001</v>
      </c>
      <c r="F4558" s="38" t="s">
        <v>12716</v>
      </c>
      <c r="G4558" s="38" t="s">
        <v>48</v>
      </c>
      <c r="H4558" s="38" t="s">
        <v>1772</v>
      </c>
      <c r="I4558" s="38" t="s">
        <v>11958</v>
      </c>
      <c r="J4558" s="38">
        <f t="shared" si="71"/>
        <v>2015.6515999999992</v>
      </c>
      <c r="K4558" s="44">
        <v>1326.5153</v>
      </c>
      <c r="L4558" s="38" t="s">
        <v>13470</v>
      </c>
      <c r="M4558" s="38" t="s">
        <v>48</v>
      </c>
      <c r="N4558" s="38" t="s">
        <v>3458</v>
      </c>
      <c r="O4558" s="38" t="s">
        <v>4602</v>
      </c>
      <c r="P4558" s="38">
        <v>0</v>
      </c>
    </row>
    <row r="4559" spans="1:16" x14ac:dyDescent="0.3">
      <c r="A4559" s="38">
        <v>20150815.5</v>
      </c>
      <c r="B4559" s="38">
        <v>2457250</v>
      </c>
      <c r="C4559" s="38" t="s">
        <v>15002</v>
      </c>
      <c r="D4559" s="38" t="s">
        <v>3663</v>
      </c>
      <c r="E4559" s="43" t="s">
        <v>15003</v>
      </c>
      <c r="F4559" s="38" t="s">
        <v>12716</v>
      </c>
      <c r="G4559" s="38" t="s">
        <v>48</v>
      </c>
      <c r="H4559" s="38" t="s">
        <v>3807</v>
      </c>
      <c r="I4559" s="38" t="s">
        <v>11958</v>
      </c>
      <c r="J4559" s="38">
        <f t="shared" si="71"/>
        <v>2015.6524000000009</v>
      </c>
      <c r="K4559" s="44">
        <v>1326.9395999999999</v>
      </c>
      <c r="L4559" s="38" t="s">
        <v>12917</v>
      </c>
      <c r="M4559" s="38" t="s">
        <v>48</v>
      </c>
      <c r="N4559" s="38" t="s">
        <v>502</v>
      </c>
      <c r="O4559" s="38" t="s">
        <v>12211</v>
      </c>
      <c r="P4559" s="38">
        <v>0</v>
      </c>
    </row>
    <row r="4560" spans="1:16" x14ac:dyDescent="0.3">
      <c r="A4560" s="38">
        <v>20150816.5</v>
      </c>
      <c r="B4560" s="38">
        <v>2457251</v>
      </c>
      <c r="C4560" s="38" t="s">
        <v>15004</v>
      </c>
      <c r="D4560" s="38" t="s">
        <v>215</v>
      </c>
      <c r="E4560" s="43" t="s">
        <v>15005</v>
      </c>
      <c r="F4560" s="38" t="s">
        <v>12716</v>
      </c>
      <c r="G4560" s="38" t="s">
        <v>48</v>
      </c>
      <c r="H4560" s="38" t="s">
        <v>15006</v>
      </c>
      <c r="I4560" s="38" t="s">
        <v>13133</v>
      </c>
      <c r="J4560" s="38">
        <f t="shared" si="71"/>
        <v>2015.6532000000007</v>
      </c>
      <c r="K4560" s="44">
        <v>1327.4029</v>
      </c>
      <c r="L4560" s="38" t="s">
        <v>12797</v>
      </c>
      <c r="M4560" s="38" t="s">
        <v>48</v>
      </c>
      <c r="N4560" s="38" t="s">
        <v>7797</v>
      </c>
      <c r="O4560" s="38" t="s">
        <v>4602</v>
      </c>
      <c r="P4560" s="38">
        <v>0</v>
      </c>
    </row>
    <row r="4561" spans="1:16" x14ac:dyDescent="0.3">
      <c r="A4561" s="38">
        <v>20150817.5</v>
      </c>
      <c r="B4561" s="38">
        <v>2457252</v>
      </c>
      <c r="C4561" s="38" t="s">
        <v>15007</v>
      </c>
      <c r="D4561" s="38" t="s">
        <v>3608</v>
      </c>
      <c r="E4561" s="43" t="s">
        <v>15008</v>
      </c>
      <c r="F4561" s="38" t="s">
        <v>12716</v>
      </c>
      <c r="G4561" s="38" t="s">
        <v>48</v>
      </c>
      <c r="H4561" s="38" t="s">
        <v>5672</v>
      </c>
      <c r="I4561" s="38" t="s">
        <v>13246</v>
      </c>
      <c r="J4561" s="38">
        <f t="shared" si="71"/>
        <v>2015.6540000000005</v>
      </c>
      <c r="K4561" s="44">
        <v>1327.8514</v>
      </c>
      <c r="L4561" s="38" t="s">
        <v>11928</v>
      </c>
      <c r="M4561" s="38" t="s">
        <v>48</v>
      </c>
      <c r="N4561" s="38" t="s">
        <v>15009</v>
      </c>
      <c r="O4561" s="38" t="s">
        <v>14082</v>
      </c>
      <c r="P4561" s="38">
        <v>0</v>
      </c>
    </row>
    <row r="4562" spans="1:16" x14ac:dyDescent="0.3">
      <c r="A4562" s="38">
        <v>20150818.5</v>
      </c>
      <c r="B4562" s="38">
        <v>2457253</v>
      </c>
      <c r="C4562" s="38" t="s">
        <v>15010</v>
      </c>
      <c r="D4562" s="38" t="s">
        <v>15011</v>
      </c>
      <c r="E4562" s="43" t="s">
        <v>15012</v>
      </c>
      <c r="F4562" s="38" t="s">
        <v>12716</v>
      </c>
      <c r="G4562" s="38" t="s">
        <v>48</v>
      </c>
      <c r="H4562" s="38" t="s">
        <v>15013</v>
      </c>
      <c r="I4562" s="38" t="s">
        <v>13133</v>
      </c>
      <c r="J4562" s="38">
        <f t="shared" si="71"/>
        <v>2015.6548000000003</v>
      </c>
      <c r="K4562" s="44">
        <v>1328.3732</v>
      </c>
      <c r="L4562" s="38" t="s">
        <v>10388</v>
      </c>
      <c r="M4562" s="38" t="s">
        <v>48</v>
      </c>
      <c r="N4562" s="38" t="s">
        <v>9540</v>
      </c>
      <c r="O4562" s="38" t="s">
        <v>14122</v>
      </c>
      <c r="P4562" s="38">
        <v>0</v>
      </c>
    </row>
    <row r="4563" spans="1:16" x14ac:dyDescent="0.3">
      <c r="A4563" s="38">
        <v>20150819.5</v>
      </c>
      <c r="B4563" s="38">
        <v>2457254</v>
      </c>
      <c r="C4563" s="38" t="s">
        <v>15014</v>
      </c>
      <c r="D4563" s="38" t="s">
        <v>1818</v>
      </c>
      <c r="E4563" s="43" t="s">
        <v>15015</v>
      </c>
      <c r="F4563" s="38" t="s">
        <v>12716</v>
      </c>
      <c r="G4563" s="38" t="s">
        <v>48</v>
      </c>
      <c r="H4563" s="38" t="s">
        <v>15016</v>
      </c>
      <c r="I4563" s="38" t="s">
        <v>13515</v>
      </c>
      <c r="J4563" s="38">
        <f t="shared" si="71"/>
        <v>2015.6556</v>
      </c>
      <c r="K4563" s="44">
        <v>1328.8443</v>
      </c>
      <c r="L4563" s="38" t="s">
        <v>13719</v>
      </c>
      <c r="M4563" s="38" t="s">
        <v>48</v>
      </c>
      <c r="N4563" s="38" t="s">
        <v>502</v>
      </c>
      <c r="O4563" s="38" t="s">
        <v>13139</v>
      </c>
      <c r="P4563" s="38">
        <v>0</v>
      </c>
    </row>
    <row r="4564" spans="1:16" x14ac:dyDescent="0.3">
      <c r="A4564" s="38">
        <v>20150820.5</v>
      </c>
      <c r="B4564" s="38">
        <v>2457255</v>
      </c>
      <c r="C4564" s="38" t="s">
        <v>15017</v>
      </c>
      <c r="D4564" s="38" t="s">
        <v>15018</v>
      </c>
      <c r="E4564" s="43" t="s">
        <v>15019</v>
      </c>
      <c r="F4564" s="38" t="s">
        <v>12716</v>
      </c>
      <c r="G4564" s="38" t="s">
        <v>48</v>
      </c>
      <c r="H4564" s="38" t="s">
        <v>15020</v>
      </c>
      <c r="I4564" s="38" t="s">
        <v>12285</v>
      </c>
      <c r="J4564" s="38">
        <f t="shared" si="71"/>
        <v>2015.6563999999998</v>
      </c>
      <c r="K4564" s="44">
        <v>1329.3490999999999</v>
      </c>
      <c r="L4564" s="38" t="s">
        <v>12491</v>
      </c>
      <c r="M4564" s="38" t="s">
        <v>48</v>
      </c>
      <c r="N4564" s="38" t="s">
        <v>666</v>
      </c>
      <c r="O4564" s="38" t="s">
        <v>12142</v>
      </c>
      <c r="P4564" s="38">
        <v>0</v>
      </c>
    </row>
    <row r="4565" spans="1:16" x14ac:dyDescent="0.3">
      <c r="A4565" s="38">
        <v>20150821.5</v>
      </c>
      <c r="B4565" s="38">
        <v>2457256</v>
      </c>
      <c r="C4565" s="38" t="s">
        <v>15021</v>
      </c>
      <c r="D4565" s="38" t="s">
        <v>9273</v>
      </c>
      <c r="E4565" s="43" t="s">
        <v>15022</v>
      </c>
      <c r="F4565" s="38" t="s">
        <v>12252</v>
      </c>
      <c r="G4565" s="38" t="s">
        <v>48</v>
      </c>
      <c r="H4565" s="38" t="s">
        <v>4928</v>
      </c>
      <c r="I4565" s="38" t="s">
        <v>12152</v>
      </c>
      <c r="J4565" s="38">
        <f t="shared" si="71"/>
        <v>2015.6571999999996</v>
      </c>
      <c r="K4565" s="44">
        <v>1329.7073</v>
      </c>
      <c r="L4565" s="38" t="s">
        <v>13833</v>
      </c>
      <c r="M4565" s="38" t="s">
        <v>48</v>
      </c>
      <c r="N4565" s="38" t="s">
        <v>4234</v>
      </c>
      <c r="O4565" s="38" t="s">
        <v>12340</v>
      </c>
      <c r="P4565" s="38">
        <v>0</v>
      </c>
    </row>
    <row r="4566" spans="1:16" x14ac:dyDescent="0.3">
      <c r="A4566" s="38">
        <v>20150822.5</v>
      </c>
      <c r="B4566" s="38">
        <v>2457257</v>
      </c>
      <c r="C4566" s="38" t="s">
        <v>15023</v>
      </c>
      <c r="D4566" s="38" t="s">
        <v>10144</v>
      </c>
      <c r="E4566" s="43" t="s">
        <v>15024</v>
      </c>
      <c r="F4566" s="38" t="s">
        <v>13798</v>
      </c>
      <c r="G4566" s="38" t="s">
        <v>48</v>
      </c>
      <c r="H4566" s="38" t="s">
        <v>15025</v>
      </c>
      <c r="I4566" s="38" t="s">
        <v>12174</v>
      </c>
      <c r="J4566" s="38">
        <f t="shared" si="71"/>
        <v>2015.6579999999994</v>
      </c>
      <c r="K4566" s="44">
        <v>1330.0174</v>
      </c>
      <c r="L4566" s="38" t="s">
        <v>14763</v>
      </c>
      <c r="M4566" s="38" t="s">
        <v>48</v>
      </c>
      <c r="N4566" s="38" t="s">
        <v>3479</v>
      </c>
      <c r="O4566" s="38" t="s">
        <v>12151</v>
      </c>
      <c r="P4566" s="38">
        <v>0</v>
      </c>
    </row>
    <row r="4567" spans="1:16" x14ac:dyDescent="0.3">
      <c r="A4567" s="38">
        <v>20150823.5</v>
      </c>
      <c r="B4567" s="38">
        <v>2457258</v>
      </c>
      <c r="C4567" s="38" t="s">
        <v>15026</v>
      </c>
      <c r="D4567" s="38" t="s">
        <v>15027</v>
      </c>
      <c r="E4567" s="43" t="s">
        <v>15028</v>
      </c>
      <c r="F4567" s="38" t="s">
        <v>13798</v>
      </c>
      <c r="G4567" s="38" t="s">
        <v>48</v>
      </c>
      <c r="H4567" s="38" t="s">
        <v>15029</v>
      </c>
      <c r="I4567" s="38" t="s">
        <v>12106</v>
      </c>
      <c r="J4567" s="38">
        <f t="shared" si="71"/>
        <v>2015.6587999999992</v>
      </c>
      <c r="K4567" s="44">
        <v>1330.3404</v>
      </c>
      <c r="L4567" s="38" t="s">
        <v>15030</v>
      </c>
      <c r="M4567" s="38" t="s">
        <v>48</v>
      </c>
      <c r="N4567" s="38" t="s">
        <v>2658</v>
      </c>
      <c r="O4567" s="38" t="s">
        <v>12252</v>
      </c>
      <c r="P4567" s="38">
        <v>0</v>
      </c>
    </row>
    <row r="4568" spans="1:16" x14ac:dyDescent="0.3">
      <c r="A4568" s="38">
        <v>20150824.5</v>
      </c>
      <c r="B4568" s="38">
        <v>2457259</v>
      </c>
      <c r="C4568" s="38" t="s">
        <v>15031</v>
      </c>
      <c r="D4568" s="38" t="s">
        <v>3857</v>
      </c>
      <c r="E4568" s="43" t="s">
        <v>6126</v>
      </c>
      <c r="F4568" s="38" t="s">
        <v>13898</v>
      </c>
      <c r="G4568" s="38" t="s">
        <v>48</v>
      </c>
      <c r="H4568" s="38" t="s">
        <v>1740</v>
      </c>
      <c r="I4568" s="38" t="s">
        <v>12221</v>
      </c>
      <c r="J4568" s="38">
        <f t="shared" si="71"/>
        <v>2015.6596000000009</v>
      </c>
      <c r="K4568" s="44">
        <v>1330.7225000000001</v>
      </c>
      <c r="L4568" s="38" t="s">
        <v>12481</v>
      </c>
      <c r="M4568" s="38" t="s">
        <v>48</v>
      </c>
      <c r="N4568" s="38" t="s">
        <v>3282</v>
      </c>
      <c r="O4568" s="38" t="s">
        <v>12341</v>
      </c>
      <c r="P4568" s="38">
        <v>0</v>
      </c>
    </row>
    <row r="4569" spans="1:16" x14ac:dyDescent="0.3">
      <c r="A4569" s="38">
        <v>20150825.5</v>
      </c>
      <c r="B4569" s="38">
        <v>2457260</v>
      </c>
      <c r="C4569" s="38" t="s">
        <v>15032</v>
      </c>
      <c r="D4569" s="38" t="s">
        <v>10345</v>
      </c>
      <c r="E4569" s="43" t="s">
        <v>15033</v>
      </c>
      <c r="F4569" s="38" t="s">
        <v>13798</v>
      </c>
      <c r="G4569" s="38" t="s">
        <v>48</v>
      </c>
      <c r="H4569" s="38" t="s">
        <v>15034</v>
      </c>
      <c r="I4569" s="38" t="s">
        <v>13121</v>
      </c>
      <c r="J4569" s="38">
        <f t="shared" si="71"/>
        <v>2015.6604000000007</v>
      </c>
      <c r="K4569" s="44">
        <v>1331.5444</v>
      </c>
      <c r="L4569" s="38" t="s">
        <v>12650</v>
      </c>
      <c r="M4569" s="38" t="s">
        <v>48</v>
      </c>
      <c r="N4569" s="38" t="s">
        <v>15035</v>
      </c>
      <c r="O4569" s="38" t="s">
        <v>15036</v>
      </c>
      <c r="P4569" s="38">
        <v>0</v>
      </c>
    </row>
    <row r="4570" spans="1:16" x14ac:dyDescent="0.3">
      <c r="A4570" s="38">
        <v>20150826.5</v>
      </c>
      <c r="B4570" s="38">
        <v>2457261</v>
      </c>
      <c r="C4570" s="38" t="s">
        <v>15037</v>
      </c>
      <c r="D4570" s="38" t="s">
        <v>6597</v>
      </c>
      <c r="E4570" s="43" t="s">
        <v>15038</v>
      </c>
      <c r="F4570" s="38" t="s">
        <v>12716</v>
      </c>
      <c r="G4570" s="38" t="s">
        <v>48</v>
      </c>
      <c r="H4570" s="38" t="s">
        <v>11250</v>
      </c>
      <c r="I4570" s="38" t="s">
        <v>12313</v>
      </c>
      <c r="J4570" s="38">
        <f t="shared" si="71"/>
        <v>2015.6612000000005</v>
      </c>
      <c r="K4570" s="44">
        <v>1332.4982</v>
      </c>
      <c r="L4570" s="38" t="s">
        <v>12237</v>
      </c>
      <c r="M4570" s="38" t="s">
        <v>48</v>
      </c>
      <c r="N4570" s="38" t="s">
        <v>9474</v>
      </c>
      <c r="O4570" s="38" t="s">
        <v>15039</v>
      </c>
      <c r="P4570" s="38">
        <v>0</v>
      </c>
    </row>
    <row r="4571" spans="1:16" x14ac:dyDescent="0.3">
      <c r="A4571" s="38">
        <v>20150827.5</v>
      </c>
      <c r="B4571" s="38">
        <v>2457262</v>
      </c>
      <c r="C4571" s="38" t="s">
        <v>15040</v>
      </c>
      <c r="D4571" s="38" t="s">
        <v>3899</v>
      </c>
      <c r="E4571" s="43" t="s">
        <v>1139</v>
      </c>
      <c r="F4571" s="38" t="s">
        <v>13271</v>
      </c>
      <c r="G4571" s="38" t="s">
        <v>48</v>
      </c>
      <c r="H4571" s="38" t="s">
        <v>8353</v>
      </c>
      <c r="I4571" s="38" t="s">
        <v>12341</v>
      </c>
      <c r="J4571" s="38">
        <f t="shared" si="71"/>
        <v>2015.6620000000003</v>
      </c>
      <c r="K4571" s="44">
        <v>1333.3647000000001</v>
      </c>
      <c r="L4571" s="38" t="s">
        <v>10925</v>
      </c>
      <c r="M4571" s="38" t="s">
        <v>48</v>
      </c>
      <c r="N4571" s="38" t="s">
        <v>15041</v>
      </c>
      <c r="O4571" s="38" t="s">
        <v>15042</v>
      </c>
      <c r="P4571" s="38">
        <v>0</v>
      </c>
    </row>
    <row r="4572" spans="1:16" x14ac:dyDescent="0.3">
      <c r="A4572" s="38">
        <v>20150828.5</v>
      </c>
      <c r="B4572" s="38">
        <v>2457263</v>
      </c>
      <c r="C4572" s="38" t="s">
        <v>15043</v>
      </c>
      <c r="D4572" s="38" t="s">
        <v>9574</v>
      </c>
      <c r="E4572" s="43" t="s">
        <v>15044</v>
      </c>
      <c r="F4572" s="38" t="s">
        <v>12189</v>
      </c>
      <c r="G4572" s="38" t="s">
        <v>48</v>
      </c>
      <c r="H4572" s="38" t="s">
        <v>105</v>
      </c>
      <c r="I4572" s="38" t="s">
        <v>13461</v>
      </c>
      <c r="J4572" s="38">
        <f t="shared" si="71"/>
        <v>2015.6628000000001</v>
      </c>
      <c r="K4572" s="44">
        <v>1334.2873</v>
      </c>
      <c r="L4572" s="38" t="s">
        <v>12810</v>
      </c>
      <c r="M4572" s="38" t="s">
        <v>48</v>
      </c>
      <c r="N4572" s="38" t="s">
        <v>13319</v>
      </c>
      <c r="O4572" s="38" t="s">
        <v>15045</v>
      </c>
      <c r="P4572" s="38">
        <v>0</v>
      </c>
    </row>
    <row r="4573" spans="1:16" x14ac:dyDescent="0.3">
      <c r="A4573" s="38">
        <v>20150829.5</v>
      </c>
      <c r="B4573" s="38">
        <v>2457264</v>
      </c>
      <c r="C4573" s="38" t="s">
        <v>15046</v>
      </c>
      <c r="D4573" s="38" t="s">
        <v>1355</v>
      </c>
      <c r="E4573" s="43" t="s">
        <v>15047</v>
      </c>
      <c r="F4573" s="38" t="s">
        <v>12057</v>
      </c>
      <c r="G4573" s="38" t="s">
        <v>48</v>
      </c>
      <c r="H4573" s="38" t="s">
        <v>7876</v>
      </c>
      <c r="I4573" s="38" t="s">
        <v>12680</v>
      </c>
      <c r="J4573" s="38">
        <f t="shared" si="71"/>
        <v>2015.6635999999999</v>
      </c>
      <c r="K4573" s="44">
        <v>1334.9399000000001</v>
      </c>
      <c r="L4573" s="38" t="s">
        <v>11351</v>
      </c>
      <c r="M4573" s="38" t="s">
        <v>48</v>
      </c>
      <c r="N4573" s="38" t="s">
        <v>12554</v>
      </c>
      <c r="O4573" s="38" t="s">
        <v>12405</v>
      </c>
      <c r="P4573" s="38">
        <v>0</v>
      </c>
    </row>
    <row r="4574" spans="1:16" x14ac:dyDescent="0.3">
      <c r="A4574" s="38">
        <v>20150830.5</v>
      </c>
      <c r="B4574" s="38">
        <v>2457265</v>
      </c>
      <c r="C4574" s="38" t="s">
        <v>15048</v>
      </c>
      <c r="D4574" s="38" t="s">
        <v>4660</v>
      </c>
      <c r="E4574" s="43" t="s">
        <v>15049</v>
      </c>
      <c r="F4574" s="38" t="s">
        <v>12057</v>
      </c>
      <c r="G4574" s="38" t="s">
        <v>48</v>
      </c>
      <c r="H4574" s="38" t="s">
        <v>3186</v>
      </c>
      <c r="I4574" s="38" t="s">
        <v>13234</v>
      </c>
      <c r="J4574" s="38">
        <f t="shared" si="71"/>
        <v>2015.6643999999997</v>
      </c>
      <c r="K4574" s="44">
        <v>1335.6107</v>
      </c>
      <c r="L4574" s="38" t="s">
        <v>12446</v>
      </c>
      <c r="M4574" s="38" t="s">
        <v>48</v>
      </c>
      <c r="N4574" s="38" t="s">
        <v>8094</v>
      </c>
      <c r="O4574" s="38" t="s">
        <v>14297</v>
      </c>
      <c r="P4574" s="38">
        <v>0</v>
      </c>
    </row>
    <row r="4575" spans="1:16" x14ac:dyDescent="0.3">
      <c r="A4575" s="38">
        <v>20150831.5</v>
      </c>
      <c r="B4575" s="38">
        <v>2457266</v>
      </c>
      <c r="C4575" s="38" t="s">
        <v>15050</v>
      </c>
      <c r="D4575" s="38" t="s">
        <v>1692</v>
      </c>
      <c r="E4575" s="43" t="s">
        <v>15051</v>
      </c>
      <c r="F4575" s="38" t="s">
        <v>12057</v>
      </c>
      <c r="G4575" s="38" t="s">
        <v>48</v>
      </c>
      <c r="H4575" s="38" t="s">
        <v>14654</v>
      </c>
      <c r="I4575" s="38" t="s">
        <v>12221</v>
      </c>
      <c r="J4575" s="38">
        <f t="shared" si="71"/>
        <v>2015.6651999999995</v>
      </c>
      <c r="K4575" s="44">
        <v>1336.2466999999999</v>
      </c>
      <c r="L4575" s="38" t="s">
        <v>12441</v>
      </c>
      <c r="M4575" s="38" t="s">
        <v>48</v>
      </c>
      <c r="N4575" s="38" t="s">
        <v>7762</v>
      </c>
      <c r="O4575" s="38" t="s">
        <v>13816</v>
      </c>
      <c r="P4575" s="38">
        <v>0</v>
      </c>
    </row>
    <row r="4576" spans="1:16" x14ac:dyDescent="0.3">
      <c r="A4576" s="38">
        <v>20150901.5</v>
      </c>
      <c r="B4576" s="38">
        <v>2457267</v>
      </c>
      <c r="C4576" s="38" t="s">
        <v>15052</v>
      </c>
      <c r="D4576" s="38" t="s">
        <v>1667</v>
      </c>
      <c r="E4576" s="43" t="s">
        <v>14092</v>
      </c>
      <c r="F4576" s="38" t="s">
        <v>12057</v>
      </c>
      <c r="G4576" s="38" t="s">
        <v>48</v>
      </c>
      <c r="H4576" s="38" t="s">
        <v>6133</v>
      </c>
      <c r="I4576" s="38" t="s">
        <v>14022</v>
      </c>
      <c r="J4576" s="38">
        <f t="shared" si="71"/>
        <v>2015.7212</v>
      </c>
      <c r="K4576" s="44">
        <v>1336.8231000000001</v>
      </c>
      <c r="L4576" s="38" t="s">
        <v>12015</v>
      </c>
      <c r="M4576" s="38" t="s">
        <v>48</v>
      </c>
      <c r="N4576" s="38" t="s">
        <v>15053</v>
      </c>
      <c r="O4576" s="38" t="s">
        <v>12152</v>
      </c>
      <c r="P4576" s="38">
        <v>0</v>
      </c>
    </row>
    <row r="4577" spans="1:16" x14ac:dyDescent="0.3">
      <c r="A4577" s="38">
        <v>20150902.5</v>
      </c>
      <c r="B4577" s="38">
        <v>2457268</v>
      </c>
      <c r="C4577" s="38" t="s">
        <v>15054</v>
      </c>
      <c r="D4577" s="38" t="s">
        <v>345</v>
      </c>
      <c r="E4577" s="43" t="s">
        <v>15055</v>
      </c>
      <c r="F4577" s="38" t="s">
        <v>12189</v>
      </c>
      <c r="G4577" s="38" t="s">
        <v>48</v>
      </c>
      <c r="H4577" s="38" t="s">
        <v>11689</v>
      </c>
      <c r="I4577" s="38" t="s">
        <v>1542</v>
      </c>
      <c r="J4577" s="38">
        <f t="shared" si="71"/>
        <v>2015.7219999999998</v>
      </c>
      <c r="K4577" s="44">
        <v>1337.3594000000001</v>
      </c>
      <c r="L4577" s="38" t="s">
        <v>12431</v>
      </c>
      <c r="M4577" s="38" t="s">
        <v>48</v>
      </c>
      <c r="N4577" s="38" t="s">
        <v>15056</v>
      </c>
      <c r="O4577" s="38" t="s">
        <v>12119</v>
      </c>
      <c r="P4577" s="38">
        <v>0</v>
      </c>
    </row>
    <row r="4578" spans="1:16" x14ac:dyDescent="0.3">
      <c r="A4578" s="38">
        <v>20150903.5</v>
      </c>
      <c r="B4578" s="38">
        <v>2457269</v>
      </c>
      <c r="C4578" s="38" t="s">
        <v>15057</v>
      </c>
      <c r="D4578" s="38" t="s">
        <v>2836</v>
      </c>
      <c r="E4578" s="43" t="s">
        <v>15058</v>
      </c>
      <c r="F4578" s="38" t="s">
        <v>12189</v>
      </c>
      <c r="G4578" s="38" t="s">
        <v>48</v>
      </c>
      <c r="H4578" s="38" t="s">
        <v>5550</v>
      </c>
      <c r="I4578" s="38" t="s">
        <v>13263</v>
      </c>
      <c r="J4578" s="38">
        <f t="shared" si="71"/>
        <v>2015.7227999999996</v>
      </c>
      <c r="K4578" s="44">
        <v>1337.8711000000001</v>
      </c>
      <c r="L4578" s="38" t="s">
        <v>12022</v>
      </c>
      <c r="M4578" s="38" t="s">
        <v>48</v>
      </c>
      <c r="N4578" s="38" t="s">
        <v>1689</v>
      </c>
      <c r="O4578" s="38" t="s">
        <v>14256</v>
      </c>
      <c r="P4578" s="38">
        <v>0</v>
      </c>
    </row>
    <row r="4579" spans="1:16" x14ac:dyDescent="0.3">
      <c r="A4579" s="38">
        <v>20150904.5</v>
      </c>
      <c r="B4579" s="38">
        <v>2457270</v>
      </c>
      <c r="C4579" s="38" t="s">
        <v>15059</v>
      </c>
      <c r="D4579" s="38" t="s">
        <v>13989</v>
      </c>
      <c r="E4579" s="43" t="s">
        <v>15060</v>
      </c>
      <c r="F4579" s="38" t="s">
        <v>12057</v>
      </c>
      <c r="G4579" s="38" t="s">
        <v>48</v>
      </c>
      <c r="H4579" s="38" t="s">
        <v>6278</v>
      </c>
      <c r="I4579" s="38" t="s">
        <v>13405</v>
      </c>
      <c r="J4579" s="38">
        <f t="shared" si="71"/>
        <v>2015.7235999999994</v>
      </c>
      <c r="K4579" s="44">
        <v>1338.4861000000001</v>
      </c>
      <c r="L4579" s="38" t="s">
        <v>13546</v>
      </c>
      <c r="M4579" s="38" t="s">
        <v>48</v>
      </c>
      <c r="N4579" s="38" t="s">
        <v>2565</v>
      </c>
      <c r="O4579" s="38" t="s">
        <v>12546</v>
      </c>
      <c r="P4579" s="38">
        <v>0</v>
      </c>
    </row>
    <row r="4580" spans="1:16" x14ac:dyDescent="0.3">
      <c r="A4580" s="38">
        <v>20150905.5</v>
      </c>
      <c r="B4580" s="38">
        <v>2457271</v>
      </c>
      <c r="C4580" s="38" t="s">
        <v>15061</v>
      </c>
      <c r="D4580" s="38" t="s">
        <v>849</v>
      </c>
      <c r="E4580" s="43" t="s">
        <v>15062</v>
      </c>
      <c r="F4580" s="38" t="s">
        <v>12057</v>
      </c>
      <c r="G4580" s="38" t="s">
        <v>48</v>
      </c>
      <c r="H4580" s="38" t="s">
        <v>3795</v>
      </c>
      <c r="I4580" s="38" t="s">
        <v>13263</v>
      </c>
      <c r="J4580" s="38">
        <f t="shared" si="71"/>
        <v>2015.7243999999992</v>
      </c>
      <c r="K4580" s="44">
        <v>1339.0718999999999</v>
      </c>
      <c r="L4580" s="38" t="s">
        <v>12415</v>
      </c>
      <c r="M4580" s="38" t="s">
        <v>48</v>
      </c>
      <c r="N4580" s="38" t="s">
        <v>9165</v>
      </c>
      <c r="O4580" s="38" t="s">
        <v>12366</v>
      </c>
      <c r="P4580" s="38">
        <v>0</v>
      </c>
    </row>
    <row r="4581" spans="1:16" x14ac:dyDescent="0.3">
      <c r="A4581" s="38">
        <v>20150906.5</v>
      </c>
      <c r="B4581" s="38">
        <v>2457272</v>
      </c>
      <c r="C4581" s="38" t="s">
        <v>15063</v>
      </c>
      <c r="D4581" s="38" t="s">
        <v>1996</v>
      </c>
      <c r="E4581" s="43" t="s">
        <v>1850</v>
      </c>
      <c r="F4581" s="38" t="s">
        <v>12057</v>
      </c>
      <c r="G4581" s="38" t="s">
        <v>48</v>
      </c>
      <c r="H4581" s="38" t="s">
        <v>15064</v>
      </c>
      <c r="I4581" s="38" t="s">
        <v>12211</v>
      </c>
      <c r="J4581" s="38">
        <f t="shared" si="71"/>
        <v>2015.7252000000008</v>
      </c>
      <c r="K4581" s="44">
        <v>1339.6895999999999</v>
      </c>
      <c r="L4581" s="38" t="s">
        <v>12037</v>
      </c>
      <c r="M4581" s="38" t="s">
        <v>48</v>
      </c>
      <c r="N4581" s="38" t="s">
        <v>9865</v>
      </c>
      <c r="O4581" s="38" t="s">
        <v>15065</v>
      </c>
      <c r="P4581" s="38">
        <v>0</v>
      </c>
    </row>
    <row r="4582" spans="1:16" x14ac:dyDescent="0.3">
      <c r="A4582" s="38">
        <v>20150907.5</v>
      </c>
      <c r="B4582" s="38">
        <v>2457273</v>
      </c>
      <c r="C4582" s="38" t="s">
        <v>15066</v>
      </c>
      <c r="D4582" s="38" t="s">
        <v>1718</v>
      </c>
      <c r="E4582" s="43" t="s">
        <v>15067</v>
      </c>
      <c r="F4582" s="38" t="s">
        <v>12057</v>
      </c>
      <c r="G4582" s="38" t="s">
        <v>48</v>
      </c>
      <c r="H4582" s="38" t="s">
        <v>12025</v>
      </c>
      <c r="I4582" s="38" t="s">
        <v>13405</v>
      </c>
      <c r="J4582" s="38">
        <f t="shared" si="71"/>
        <v>2015.7260000000006</v>
      </c>
      <c r="K4582" s="44">
        <v>1340.3579999999999</v>
      </c>
      <c r="L4582" s="38" t="s">
        <v>14715</v>
      </c>
      <c r="M4582" s="38" t="s">
        <v>48</v>
      </c>
      <c r="N4582" s="38" t="s">
        <v>5257</v>
      </c>
      <c r="O4582" s="38" t="s">
        <v>14276</v>
      </c>
      <c r="P4582" s="38">
        <v>0</v>
      </c>
    </row>
    <row r="4583" spans="1:16" x14ac:dyDescent="0.3">
      <c r="A4583" s="38">
        <v>20150908.5</v>
      </c>
      <c r="B4583" s="38">
        <v>2457274</v>
      </c>
      <c r="C4583" s="38" t="s">
        <v>15068</v>
      </c>
      <c r="D4583" s="38" t="s">
        <v>6079</v>
      </c>
      <c r="E4583" s="43" t="s">
        <v>12329</v>
      </c>
      <c r="F4583" s="38" t="s">
        <v>12057</v>
      </c>
      <c r="G4583" s="38" t="s">
        <v>48</v>
      </c>
      <c r="H4583" s="38" t="s">
        <v>2826</v>
      </c>
      <c r="I4583" s="38" t="s">
        <v>13234</v>
      </c>
      <c r="J4583" s="38">
        <f t="shared" si="71"/>
        <v>2015.7268000000004</v>
      </c>
      <c r="K4583" s="44">
        <v>1340.9412</v>
      </c>
      <c r="L4583" s="38" t="s">
        <v>12399</v>
      </c>
      <c r="M4583" s="38" t="s">
        <v>48</v>
      </c>
      <c r="N4583" s="38" t="s">
        <v>7035</v>
      </c>
      <c r="O4583" s="38" t="s">
        <v>109</v>
      </c>
      <c r="P4583" s="38">
        <v>0</v>
      </c>
    </row>
    <row r="4584" spans="1:16" x14ac:dyDescent="0.3">
      <c r="A4584" s="38">
        <v>20150909.5</v>
      </c>
      <c r="B4584" s="38">
        <v>2457275</v>
      </c>
      <c r="C4584" s="38" t="s">
        <v>15069</v>
      </c>
      <c r="D4584" s="38" t="s">
        <v>1667</v>
      </c>
      <c r="E4584" s="43" t="s">
        <v>15070</v>
      </c>
      <c r="F4584" s="38" t="s">
        <v>12057</v>
      </c>
      <c r="G4584" s="38" t="s">
        <v>48</v>
      </c>
      <c r="H4584" s="38" t="s">
        <v>7668</v>
      </c>
      <c r="I4584" s="38" t="s">
        <v>13452</v>
      </c>
      <c r="J4584" s="38">
        <f t="shared" si="71"/>
        <v>2015.7276000000002</v>
      </c>
      <c r="K4584" s="44">
        <v>1341.5719999999999</v>
      </c>
      <c r="L4584" s="38" t="s">
        <v>13735</v>
      </c>
      <c r="M4584" s="38" t="s">
        <v>48</v>
      </c>
      <c r="N4584" s="38" t="s">
        <v>15071</v>
      </c>
      <c r="O4584" s="38" t="s">
        <v>14207</v>
      </c>
      <c r="P4584" s="38">
        <v>0</v>
      </c>
    </row>
    <row r="4585" spans="1:16" x14ac:dyDescent="0.3">
      <c r="A4585" s="38">
        <v>20150910.5</v>
      </c>
      <c r="B4585" s="38">
        <v>2457276</v>
      </c>
      <c r="C4585" s="38" t="s">
        <v>15072</v>
      </c>
      <c r="D4585" s="38" t="s">
        <v>860</v>
      </c>
      <c r="E4585" s="43" t="s">
        <v>15073</v>
      </c>
      <c r="F4585" s="38" t="s">
        <v>12189</v>
      </c>
      <c r="G4585" s="38" t="s">
        <v>48</v>
      </c>
      <c r="H4585" s="38" t="s">
        <v>6434</v>
      </c>
      <c r="I4585" s="38" t="s">
        <v>13263</v>
      </c>
      <c r="J4585" s="38">
        <f t="shared" si="71"/>
        <v>2015.7284</v>
      </c>
      <c r="K4585" s="44">
        <v>1342.1928</v>
      </c>
      <c r="L4585" s="38" t="s">
        <v>12779</v>
      </c>
      <c r="M4585" s="38" t="s">
        <v>48</v>
      </c>
      <c r="N4585" s="38" t="s">
        <v>5223</v>
      </c>
      <c r="O4585" s="38" t="s">
        <v>14411</v>
      </c>
      <c r="P4585" s="38">
        <v>0</v>
      </c>
    </row>
    <row r="4586" spans="1:16" x14ac:dyDescent="0.3">
      <c r="A4586" s="38">
        <v>20150911.5</v>
      </c>
      <c r="B4586" s="38">
        <v>2457277</v>
      </c>
      <c r="C4586" s="38" t="s">
        <v>15074</v>
      </c>
      <c r="D4586" s="38" t="s">
        <v>497</v>
      </c>
      <c r="E4586" s="43" t="s">
        <v>15075</v>
      </c>
      <c r="F4586" s="38" t="s">
        <v>12189</v>
      </c>
      <c r="G4586" s="38" t="s">
        <v>48</v>
      </c>
      <c r="H4586" s="38" t="s">
        <v>15076</v>
      </c>
      <c r="I4586" s="38" t="s">
        <v>11953</v>
      </c>
      <c r="J4586" s="38">
        <f t="shared" si="71"/>
        <v>2015.7291999999998</v>
      </c>
      <c r="K4586" s="44">
        <v>1342.7246</v>
      </c>
      <c r="L4586" s="38" t="s">
        <v>12385</v>
      </c>
      <c r="M4586" s="38" t="s">
        <v>48</v>
      </c>
      <c r="N4586" s="38" t="s">
        <v>1645</v>
      </c>
      <c r="O4586" s="38" t="s">
        <v>13794</v>
      </c>
      <c r="P4586" s="38">
        <v>0</v>
      </c>
    </row>
    <row r="4587" spans="1:16" x14ac:dyDescent="0.3">
      <c r="A4587" s="38">
        <v>20150912.5</v>
      </c>
      <c r="B4587" s="38">
        <v>2457278</v>
      </c>
      <c r="C4587" s="38" t="s">
        <v>15077</v>
      </c>
      <c r="D4587" s="38" t="s">
        <v>7912</v>
      </c>
      <c r="E4587" s="43" t="s">
        <v>5207</v>
      </c>
      <c r="F4587" s="38" t="s">
        <v>13271</v>
      </c>
      <c r="G4587" s="38" t="s">
        <v>48</v>
      </c>
      <c r="H4587" s="38" t="s">
        <v>6159</v>
      </c>
      <c r="I4587" s="38" t="s">
        <v>13135</v>
      </c>
      <c r="J4587" s="38">
        <f t="shared" si="71"/>
        <v>2015.7299999999996</v>
      </c>
      <c r="K4587" s="44">
        <v>1343.2782999999999</v>
      </c>
      <c r="L4587" s="38" t="s">
        <v>12050</v>
      </c>
      <c r="M4587" s="38" t="s">
        <v>48</v>
      </c>
      <c r="N4587" s="38" t="s">
        <v>3642</v>
      </c>
      <c r="O4587" s="38" t="s">
        <v>12513</v>
      </c>
      <c r="P4587" s="38">
        <v>0</v>
      </c>
    </row>
    <row r="4588" spans="1:16" x14ac:dyDescent="0.3">
      <c r="A4588" s="38">
        <v>20150913.5</v>
      </c>
      <c r="B4588" s="38">
        <v>2457279</v>
      </c>
      <c r="C4588" s="38" t="s">
        <v>15078</v>
      </c>
      <c r="D4588" s="38" t="s">
        <v>4290</v>
      </c>
      <c r="E4588" s="43" t="s">
        <v>15079</v>
      </c>
      <c r="F4588" s="38" t="s">
        <v>13271</v>
      </c>
      <c r="G4588" s="38" t="s">
        <v>48</v>
      </c>
      <c r="H4588" s="38" t="s">
        <v>15080</v>
      </c>
      <c r="I4588" s="38" t="s">
        <v>13139</v>
      </c>
      <c r="J4588" s="38">
        <f t="shared" si="71"/>
        <v>2015.7307999999994</v>
      </c>
      <c r="K4588" s="44">
        <v>1344.0400999999999</v>
      </c>
      <c r="L4588" s="38" t="s">
        <v>12375</v>
      </c>
      <c r="M4588" s="38" t="s">
        <v>48</v>
      </c>
      <c r="N4588" s="38" t="s">
        <v>15081</v>
      </c>
      <c r="O4588" s="38" t="s">
        <v>15082</v>
      </c>
      <c r="P4588" s="38">
        <v>0</v>
      </c>
    </row>
    <row r="4589" spans="1:16" x14ac:dyDescent="0.3">
      <c r="A4589" s="38">
        <v>20150914.5</v>
      </c>
      <c r="B4589" s="38">
        <v>2457280</v>
      </c>
      <c r="C4589" s="38" t="s">
        <v>15083</v>
      </c>
      <c r="D4589" s="38" t="s">
        <v>3244</v>
      </c>
      <c r="E4589" s="43" t="s">
        <v>15084</v>
      </c>
      <c r="F4589" s="38" t="s">
        <v>12189</v>
      </c>
      <c r="G4589" s="38" t="s">
        <v>48</v>
      </c>
      <c r="H4589" s="38" t="s">
        <v>7240</v>
      </c>
      <c r="I4589" s="38" t="s">
        <v>13234</v>
      </c>
      <c r="J4589" s="38">
        <f t="shared" si="71"/>
        <v>2015.7315999999992</v>
      </c>
      <c r="K4589" s="44">
        <v>1344.9319</v>
      </c>
      <c r="L4589" s="38" t="s">
        <v>12700</v>
      </c>
      <c r="M4589" s="38" t="s">
        <v>48</v>
      </c>
      <c r="N4589" s="38" t="s">
        <v>15085</v>
      </c>
      <c r="O4589" s="38" t="s">
        <v>15086</v>
      </c>
      <c r="P4589" s="38">
        <v>0</v>
      </c>
    </row>
    <row r="4590" spans="1:16" x14ac:dyDescent="0.3">
      <c r="A4590" s="38">
        <v>20150915.5</v>
      </c>
      <c r="B4590" s="38">
        <v>2457281</v>
      </c>
      <c r="C4590" s="38" t="s">
        <v>15087</v>
      </c>
      <c r="D4590" s="38" t="s">
        <v>4056</v>
      </c>
      <c r="E4590" s="43" t="s">
        <v>15088</v>
      </c>
      <c r="F4590" s="38" t="s">
        <v>12189</v>
      </c>
      <c r="G4590" s="38" t="s">
        <v>48</v>
      </c>
      <c r="H4590" s="38" t="s">
        <v>7076</v>
      </c>
      <c r="I4590" s="38" t="s">
        <v>13135</v>
      </c>
      <c r="J4590" s="38">
        <f t="shared" si="71"/>
        <v>2015.7324000000008</v>
      </c>
      <c r="K4590" s="44">
        <v>1345.6264000000001</v>
      </c>
      <c r="L4590" s="38" t="s">
        <v>12076</v>
      </c>
      <c r="M4590" s="38" t="s">
        <v>48</v>
      </c>
      <c r="N4590" s="38" t="s">
        <v>13971</v>
      </c>
      <c r="O4590" s="38" t="s">
        <v>15089</v>
      </c>
      <c r="P4590" s="38">
        <v>0</v>
      </c>
    </row>
    <row r="4591" spans="1:16" x14ac:dyDescent="0.3">
      <c r="A4591" s="38">
        <v>20150916.5</v>
      </c>
      <c r="B4591" s="38">
        <v>2457282</v>
      </c>
      <c r="C4591" s="38" t="s">
        <v>15090</v>
      </c>
      <c r="D4591" s="38" t="s">
        <v>14367</v>
      </c>
      <c r="E4591" s="43" t="s">
        <v>15091</v>
      </c>
      <c r="F4591" s="38" t="s">
        <v>13271</v>
      </c>
      <c r="G4591" s="38" t="s">
        <v>48</v>
      </c>
      <c r="H4591" s="38" t="s">
        <v>15092</v>
      </c>
      <c r="I4591" s="38" t="s">
        <v>13125</v>
      </c>
      <c r="J4591" s="38">
        <f t="shared" si="71"/>
        <v>2015.7332000000006</v>
      </c>
      <c r="K4591" s="44">
        <v>1346.2117000000001</v>
      </c>
      <c r="L4591" s="38" t="s">
        <v>13358</v>
      </c>
      <c r="M4591" s="38" t="s">
        <v>48</v>
      </c>
      <c r="N4591" s="38" t="s">
        <v>531</v>
      </c>
      <c r="O4591" s="38" t="s">
        <v>15093</v>
      </c>
      <c r="P4591" s="38">
        <v>0</v>
      </c>
    </row>
    <row r="4592" spans="1:16" x14ac:dyDescent="0.3">
      <c r="A4592" s="38">
        <v>20150917.5</v>
      </c>
      <c r="B4592" s="38">
        <v>2457283</v>
      </c>
      <c r="C4592" s="38" t="s">
        <v>15094</v>
      </c>
      <c r="D4592" s="38" t="s">
        <v>1313</v>
      </c>
      <c r="E4592" s="43" t="s">
        <v>10111</v>
      </c>
      <c r="F4592" s="38" t="s">
        <v>12057</v>
      </c>
      <c r="G4592" s="38" t="s">
        <v>48</v>
      </c>
      <c r="H4592" s="38" t="s">
        <v>5203</v>
      </c>
      <c r="I4592" s="38" t="s">
        <v>13405</v>
      </c>
      <c r="J4592" s="38">
        <f t="shared" si="71"/>
        <v>2015.7340000000004</v>
      </c>
      <c r="K4592" s="44">
        <v>1346.9258</v>
      </c>
      <c r="L4592" s="38" t="s">
        <v>13350</v>
      </c>
      <c r="M4592" s="38" t="s">
        <v>48</v>
      </c>
      <c r="N4592" s="38" t="s">
        <v>2208</v>
      </c>
      <c r="O4592" s="38" t="s">
        <v>14440</v>
      </c>
      <c r="P4592" s="38">
        <v>0</v>
      </c>
    </row>
    <row r="4593" spans="1:16" x14ac:dyDescent="0.3">
      <c r="A4593" s="38">
        <v>20150918.5</v>
      </c>
      <c r="B4593" s="38">
        <v>2457284</v>
      </c>
      <c r="C4593" s="38" t="s">
        <v>15095</v>
      </c>
      <c r="D4593" s="38" t="s">
        <v>555</v>
      </c>
      <c r="E4593" s="43" t="s">
        <v>15096</v>
      </c>
      <c r="F4593" s="38" t="s">
        <v>12057</v>
      </c>
      <c r="G4593" s="38" t="s">
        <v>48</v>
      </c>
      <c r="H4593" s="38" t="s">
        <v>14664</v>
      </c>
      <c r="I4593" s="38" t="s">
        <v>12680</v>
      </c>
      <c r="J4593" s="38">
        <f t="shared" si="71"/>
        <v>2015.7348000000002</v>
      </c>
      <c r="K4593" s="44">
        <v>1347.6890000000001</v>
      </c>
      <c r="L4593" s="38" t="s">
        <v>12101</v>
      </c>
      <c r="M4593" s="38" t="s">
        <v>48</v>
      </c>
      <c r="N4593" s="38" t="s">
        <v>8558</v>
      </c>
      <c r="O4593" s="38" t="s">
        <v>15097</v>
      </c>
      <c r="P4593" s="38">
        <v>0</v>
      </c>
    </row>
    <row r="4594" spans="1:16" x14ac:dyDescent="0.3">
      <c r="A4594" s="38">
        <v>20150919.5</v>
      </c>
      <c r="B4594" s="38">
        <v>2457285</v>
      </c>
      <c r="C4594" s="38" t="s">
        <v>15098</v>
      </c>
      <c r="D4594" s="38" t="s">
        <v>2116</v>
      </c>
      <c r="E4594" s="43" t="s">
        <v>15099</v>
      </c>
      <c r="F4594" s="38" t="s">
        <v>12057</v>
      </c>
      <c r="G4594" s="38" t="s">
        <v>48</v>
      </c>
      <c r="H4594" s="38" t="s">
        <v>15100</v>
      </c>
      <c r="I4594" s="38" t="s">
        <v>13918</v>
      </c>
      <c r="J4594" s="38">
        <f t="shared" si="71"/>
        <v>2015.7356</v>
      </c>
      <c r="K4594" s="44">
        <v>1348.5116</v>
      </c>
      <c r="L4594" s="38" t="s">
        <v>12340</v>
      </c>
      <c r="M4594" s="38" t="s">
        <v>48</v>
      </c>
      <c r="N4594" s="38" t="s">
        <v>15101</v>
      </c>
      <c r="O4594" s="38" t="s">
        <v>15102</v>
      </c>
      <c r="P4594" s="38">
        <v>0</v>
      </c>
    </row>
    <row r="4595" spans="1:16" x14ac:dyDescent="0.3">
      <c r="A4595" s="38">
        <v>20150920.5</v>
      </c>
      <c r="B4595" s="38">
        <v>2457286</v>
      </c>
      <c r="C4595" s="38" t="s">
        <v>15103</v>
      </c>
      <c r="D4595" s="38" t="s">
        <v>3524</v>
      </c>
      <c r="E4595" s="43" t="s">
        <v>11647</v>
      </c>
      <c r="F4595" s="38" t="s">
        <v>12213</v>
      </c>
      <c r="G4595" s="38" t="s">
        <v>48</v>
      </c>
      <c r="H4595" s="38" t="s">
        <v>15104</v>
      </c>
      <c r="I4595" s="38" t="s">
        <v>12282</v>
      </c>
      <c r="J4595" s="38">
        <f t="shared" si="71"/>
        <v>2015.7363999999998</v>
      </c>
      <c r="K4595" s="44">
        <v>1349.5409</v>
      </c>
      <c r="L4595" s="38" t="s">
        <v>13335</v>
      </c>
      <c r="M4595" s="38" t="s">
        <v>48</v>
      </c>
      <c r="N4595" s="38" t="s">
        <v>15105</v>
      </c>
      <c r="O4595" s="38" t="s">
        <v>15106</v>
      </c>
      <c r="P4595" s="38">
        <v>0</v>
      </c>
    </row>
    <row r="4596" spans="1:16" x14ac:dyDescent="0.3">
      <c r="A4596" s="38">
        <v>20150921.5</v>
      </c>
      <c r="B4596" s="38">
        <v>2457287</v>
      </c>
      <c r="C4596" s="38" t="s">
        <v>15107</v>
      </c>
      <c r="D4596" s="38" t="s">
        <v>5405</v>
      </c>
      <c r="E4596" s="43" t="s">
        <v>15108</v>
      </c>
      <c r="F4596" s="38" t="s">
        <v>12213</v>
      </c>
      <c r="G4596" s="38" t="s">
        <v>48</v>
      </c>
      <c r="H4596" s="38" t="s">
        <v>6922</v>
      </c>
      <c r="I4596" s="38" t="s">
        <v>12721</v>
      </c>
      <c r="J4596" s="38">
        <f t="shared" si="71"/>
        <v>2015.7371999999996</v>
      </c>
      <c r="K4596" s="44">
        <v>1350.3536999999999</v>
      </c>
      <c r="L4596" s="38" t="s">
        <v>12128</v>
      </c>
      <c r="M4596" s="38" t="s">
        <v>48</v>
      </c>
      <c r="N4596" s="38" t="s">
        <v>10905</v>
      </c>
      <c r="O4596" s="38" t="s">
        <v>15109</v>
      </c>
      <c r="P4596" s="38">
        <v>0</v>
      </c>
    </row>
    <row r="4597" spans="1:16" x14ac:dyDescent="0.3">
      <c r="A4597" s="38">
        <v>20150922.5</v>
      </c>
      <c r="B4597" s="38">
        <v>2457288</v>
      </c>
      <c r="C4597" s="38" t="s">
        <v>15110</v>
      </c>
      <c r="D4597" s="38" t="s">
        <v>3538</v>
      </c>
      <c r="E4597" s="43" t="s">
        <v>15111</v>
      </c>
      <c r="F4597" s="38" t="s">
        <v>12216</v>
      </c>
      <c r="G4597" s="38" t="s">
        <v>48</v>
      </c>
      <c r="H4597" s="38" t="s">
        <v>2844</v>
      </c>
      <c r="I4597" s="38" t="s">
        <v>14110</v>
      </c>
      <c r="J4597" s="38">
        <f t="shared" si="71"/>
        <v>2015.7379999999994</v>
      </c>
      <c r="K4597" s="44">
        <v>1351.1958</v>
      </c>
      <c r="L4597" s="38" t="s">
        <v>12137</v>
      </c>
      <c r="M4597" s="38" t="s">
        <v>48</v>
      </c>
      <c r="N4597" s="38" t="s">
        <v>1260</v>
      </c>
      <c r="O4597" s="38" t="s">
        <v>15112</v>
      </c>
      <c r="P4597" s="38">
        <v>0</v>
      </c>
    </row>
    <row r="4598" spans="1:16" x14ac:dyDescent="0.3">
      <c r="A4598" s="38">
        <v>20150923.5</v>
      </c>
      <c r="B4598" s="38">
        <v>2457289</v>
      </c>
      <c r="C4598" s="38" t="s">
        <v>15113</v>
      </c>
      <c r="D4598" s="38" t="s">
        <v>2370</v>
      </c>
      <c r="E4598" s="43" t="s">
        <v>15114</v>
      </c>
      <c r="F4598" s="38" t="s">
        <v>12216</v>
      </c>
      <c r="G4598" s="38" t="s">
        <v>48</v>
      </c>
      <c r="H4598" s="38" t="s">
        <v>5112</v>
      </c>
      <c r="I4598" s="38" t="s">
        <v>13385</v>
      </c>
      <c r="J4598" s="38">
        <f t="shared" si="71"/>
        <v>2015.7387999999992</v>
      </c>
      <c r="K4598" s="44">
        <v>1351.9275</v>
      </c>
      <c r="L4598" s="38" t="s">
        <v>12312</v>
      </c>
      <c r="M4598" s="38" t="s">
        <v>48</v>
      </c>
      <c r="N4598" s="38" t="s">
        <v>3237</v>
      </c>
      <c r="O4598" s="38" t="s">
        <v>15115</v>
      </c>
      <c r="P4598" s="38">
        <v>0</v>
      </c>
    </row>
    <row r="4599" spans="1:16" x14ac:dyDescent="0.3">
      <c r="A4599" s="38">
        <v>20150924.5</v>
      </c>
      <c r="B4599" s="38">
        <v>2457290</v>
      </c>
      <c r="C4599" s="38" t="s">
        <v>15116</v>
      </c>
      <c r="D4599" s="38" t="s">
        <v>2668</v>
      </c>
      <c r="E4599" s="43" t="s">
        <v>15117</v>
      </c>
      <c r="F4599" s="38" t="s">
        <v>12213</v>
      </c>
      <c r="G4599" s="38" t="s">
        <v>48</v>
      </c>
      <c r="H4599" s="38" t="s">
        <v>15118</v>
      </c>
      <c r="I4599" s="38" t="s">
        <v>12029</v>
      </c>
      <c r="J4599" s="38">
        <f t="shared" si="71"/>
        <v>2015.7396000000008</v>
      </c>
      <c r="K4599" s="44">
        <v>1352.6441</v>
      </c>
      <c r="L4599" s="38" t="s">
        <v>13875</v>
      </c>
      <c r="M4599" s="38" t="s">
        <v>48</v>
      </c>
      <c r="N4599" s="38" t="s">
        <v>2602</v>
      </c>
      <c r="O4599" s="38" t="s">
        <v>15119</v>
      </c>
      <c r="P4599" s="38">
        <v>0</v>
      </c>
    </row>
    <row r="4600" spans="1:16" x14ac:dyDescent="0.3">
      <c r="A4600" s="38">
        <v>20150925.5</v>
      </c>
      <c r="B4600" s="38">
        <v>2457291</v>
      </c>
      <c r="C4600" s="38" t="s">
        <v>15120</v>
      </c>
      <c r="D4600" s="38" t="s">
        <v>3314</v>
      </c>
      <c r="E4600" s="43" t="s">
        <v>10413</v>
      </c>
      <c r="F4600" s="38" t="s">
        <v>12057</v>
      </c>
      <c r="G4600" s="38" t="s">
        <v>48</v>
      </c>
      <c r="H4600" s="38" t="s">
        <v>12157</v>
      </c>
      <c r="I4600" s="38" t="s">
        <v>14173</v>
      </c>
      <c r="J4600" s="38">
        <f t="shared" si="71"/>
        <v>2015.7404000000006</v>
      </c>
      <c r="K4600" s="44">
        <v>1353.0437999999999</v>
      </c>
      <c r="L4600" s="38" t="s">
        <v>12161</v>
      </c>
      <c r="M4600" s="38" t="s">
        <v>48</v>
      </c>
      <c r="N4600" s="38" t="s">
        <v>6986</v>
      </c>
      <c r="O4600" s="38" t="s">
        <v>12158</v>
      </c>
      <c r="P4600" s="38">
        <v>0</v>
      </c>
    </row>
    <row r="4601" spans="1:16" x14ac:dyDescent="0.3">
      <c r="A4601" s="38">
        <v>20150926.5</v>
      </c>
      <c r="B4601" s="38">
        <v>2457292</v>
      </c>
      <c r="C4601" s="38" t="s">
        <v>15121</v>
      </c>
      <c r="D4601" s="38" t="s">
        <v>7702</v>
      </c>
      <c r="E4601" s="43" t="s">
        <v>15122</v>
      </c>
      <c r="F4601" s="38" t="s">
        <v>12189</v>
      </c>
      <c r="G4601" s="38" t="s">
        <v>48</v>
      </c>
      <c r="H4601" s="38" t="s">
        <v>4249</v>
      </c>
      <c r="I4601" s="38" t="s">
        <v>13665</v>
      </c>
      <c r="J4601" s="38">
        <f t="shared" si="71"/>
        <v>2015.7412000000004</v>
      </c>
      <c r="K4601" s="44">
        <v>1353.5087000000001</v>
      </c>
      <c r="L4601" s="38" t="s">
        <v>12168</v>
      </c>
      <c r="M4601" s="38" t="s">
        <v>48</v>
      </c>
      <c r="N4601" s="38" t="s">
        <v>15123</v>
      </c>
      <c r="O4601" s="38" t="s">
        <v>13987</v>
      </c>
      <c r="P4601" s="38">
        <v>0</v>
      </c>
    </row>
    <row r="4602" spans="1:16" x14ac:dyDescent="0.3">
      <c r="A4602" s="38">
        <v>20150927.5</v>
      </c>
      <c r="B4602" s="38">
        <v>2457293</v>
      </c>
      <c r="C4602" s="38" t="s">
        <v>15124</v>
      </c>
      <c r="D4602" s="38" t="s">
        <v>3503</v>
      </c>
      <c r="E4602" s="43" t="s">
        <v>5517</v>
      </c>
      <c r="F4602" s="38" t="s">
        <v>12189</v>
      </c>
      <c r="G4602" s="38" t="s">
        <v>48</v>
      </c>
      <c r="H4602" s="38" t="s">
        <v>15125</v>
      </c>
      <c r="I4602" s="38" t="s">
        <v>14415</v>
      </c>
      <c r="J4602" s="38">
        <f t="shared" si="71"/>
        <v>2015.7420000000002</v>
      </c>
      <c r="K4602" s="44">
        <v>1354.2735</v>
      </c>
      <c r="L4602" s="38" t="s">
        <v>12183</v>
      </c>
      <c r="M4602" s="38" t="s">
        <v>48</v>
      </c>
      <c r="N4602" s="38" t="s">
        <v>15126</v>
      </c>
      <c r="O4602" s="38" t="s">
        <v>15127</v>
      </c>
      <c r="P4602" s="38">
        <v>0</v>
      </c>
    </row>
    <row r="4603" spans="1:16" x14ac:dyDescent="0.3">
      <c r="A4603" s="38">
        <v>20150928.5</v>
      </c>
      <c r="B4603" s="38">
        <v>2457294</v>
      </c>
      <c r="C4603" s="38" t="s">
        <v>15128</v>
      </c>
      <c r="D4603" s="38" t="s">
        <v>1434</v>
      </c>
      <c r="E4603" s="43" t="s">
        <v>15129</v>
      </c>
      <c r="F4603" s="38" t="s">
        <v>13271</v>
      </c>
      <c r="G4603" s="38" t="s">
        <v>48</v>
      </c>
      <c r="H4603" s="38" t="s">
        <v>4264</v>
      </c>
      <c r="I4603" s="38" t="s">
        <v>13263</v>
      </c>
      <c r="J4603" s="38">
        <f t="shared" si="71"/>
        <v>2015.7428</v>
      </c>
      <c r="K4603" s="44">
        <v>1355.0227</v>
      </c>
      <c r="L4603" s="38" t="s">
        <v>12265</v>
      </c>
      <c r="M4603" s="38" t="s">
        <v>48</v>
      </c>
      <c r="N4603" s="38" t="s">
        <v>10014</v>
      </c>
      <c r="O4603" s="38" t="s">
        <v>14567</v>
      </c>
      <c r="P4603" s="38">
        <v>0</v>
      </c>
    </row>
    <row r="4604" spans="1:16" x14ac:dyDescent="0.3">
      <c r="A4604" s="38">
        <v>20150929.5</v>
      </c>
      <c r="B4604" s="38">
        <v>2457295</v>
      </c>
      <c r="C4604" s="38" t="s">
        <v>15130</v>
      </c>
      <c r="D4604" s="38" t="s">
        <v>7588</v>
      </c>
      <c r="E4604" s="43" t="s">
        <v>161</v>
      </c>
      <c r="F4604" s="38" t="s">
        <v>12057</v>
      </c>
      <c r="G4604" s="38" t="s">
        <v>48</v>
      </c>
      <c r="H4604" s="38" t="s">
        <v>7500</v>
      </c>
      <c r="I4604" s="38" t="s">
        <v>14022</v>
      </c>
      <c r="J4604" s="38">
        <f t="shared" si="71"/>
        <v>2015.7435999999998</v>
      </c>
      <c r="K4604" s="44">
        <v>1355.8518999999999</v>
      </c>
      <c r="L4604" s="38" t="s">
        <v>11043</v>
      </c>
      <c r="M4604" s="38" t="s">
        <v>48</v>
      </c>
      <c r="N4604" s="38" t="s">
        <v>15131</v>
      </c>
      <c r="O4604" s="38" t="s">
        <v>15132</v>
      </c>
      <c r="P4604" s="38">
        <v>0</v>
      </c>
    </row>
    <row r="4605" spans="1:16" x14ac:dyDescent="0.3">
      <c r="A4605" s="38">
        <v>20150930.5</v>
      </c>
      <c r="B4605" s="38">
        <v>2457296</v>
      </c>
      <c r="C4605" s="38" t="s">
        <v>15133</v>
      </c>
      <c r="D4605" s="38" t="s">
        <v>14510</v>
      </c>
      <c r="E4605" s="43" t="s">
        <v>15134</v>
      </c>
      <c r="F4605" s="38" t="s">
        <v>12213</v>
      </c>
      <c r="G4605" s="38" t="s">
        <v>48</v>
      </c>
      <c r="H4605" s="38" t="s">
        <v>985</v>
      </c>
      <c r="I4605" s="38" t="s">
        <v>13787</v>
      </c>
      <c r="J4605" s="38">
        <f t="shared" si="71"/>
        <v>2015.7443999999996</v>
      </c>
      <c r="K4605" s="44">
        <v>1356.8237999999999</v>
      </c>
      <c r="L4605" s="38" t="s">
        <v>13286</v>
      </c>
      <c r="M4605" s="38" t="s">
        <v>48</v>
      </c>
      <c r="N4605" s="38" t="s">
        <v>15135</v>
      </c>
      <c r="O4605" s="38" t="s">
        <v>15136</v>
      </c>
      <c r="P4605" s="38">
        <v>0</v>
      </c>
    </row>
    <row r="4606" spans="1:16" x14ac:dyDescent="0.3">
      <c r="A4606" s="38">
        <v>20151001.5</v>
      </c>
      <c r="B4606" s="38">
        <v>2457297</v>
      </c>
      <c r="C4606" s="38" t="s">
        <v>15137</v>
      </c>
      <c r="D4606" s="38" t="s">
        <v>15138</v>
      </c>
      <c r="E4606" s="43" t="s">
        <v>15139</v>
      </c>
      <c r="F4606" s="38" t="s">
        <v>12216</v>
      </c>
      <c r="G4606" s="38" t="s">
        <v>48</v>
      </c>
      <c r="H4606" s="38" t="s">
        <v>5311</v>
      </c>
      <c r="I4606" s="38" t="s">
        <v>14022</v>
      </c>
      <c r="J4606" s="38">
        <f t="shared" si="71"/>
        <v>2015.8011999999999</v>
      </c>
      <c r="K4606" s="44">
        <v>1357.8300999999999</v>
      </c>
      <c r="L4606" s="38" t="s">
        <v>12705</v>
      </c>
      <c r="M4606" s="38" t="s">
        <v>48</v>
      </c>
      <c r="N4606" s="38" t="s">
        <v>15140</v>
      </c>
      <c r="O4606" s="38" t="s">
        <v>15141</v>
      </c>
      <c r="P4606" s="38">
        <v>0</v>
      </c>
    </row>
    <row r="4607" spans="1:16" x14ac:dyDescent="0.3">
      <c r="A4607" s="38">
        <v>20151002.5</v>
      </c>
      <c r="B4607" s="38">
        <v>2457298</v>
      </c>
      <c r="C4607" s="38" t="s">
        <v>15142</v>
      </c>
      <c r="D4607" s="38" t="s">
        <v>2019</v>
      </c>
      <c r="E4607" s="43" t="s">
        <v>10735</v>
      </c>
      <c r="F4607" s="38" t="s">
        <v>12216</v>
      </c>
      <c r="G4607" s="38" t="s">
        <v>48</v>
      </c>
      <c r="H4607" s="38" t="s">
        <v>9811</v>
      </c>
      <c r="I4607" s="38" t="s">
        <v>12178</v>
      </c>
      <c r="J4607" s="38">
        <f t="shared" si="71"/>
        <v>2015.8019999999997</v>
      </c>
      <c r="K4607" s="44">
        <v>1358.7117000000001</v>
      </c>
      <c r="L4607" s="38" t="s">
        <v>11038</v>
      </c>
      <c r="M4607" s="38" t="s">
        <v>48</v>
      </c>
      <c r="N4607" s="38" t="s">
        <v>11624</v>
      </c>
      <c r="O4607" s="38" t="s">
        <v>15143</v>
      </c>
      <c r="P4607" s="38">
        <v>0</v>
      </c>
    </row>
    <row r="4608" spans="1:16" x14ac:dyDescent="0.3">
      <c r="A4608" s="38">
        <v>20151003.5</v>
      </c>
      <c r="B4608" s="38">
        <v>2457299</v>
      </c>
      <c r="C4608" s="38" t="s">
        <v>15144</v>
      </c>
      <c r="D4608" s="38" t="s">
        <v>692</v>
      </c>
      <c r="E4608" s="43" t="s">
        <v>15145</v>
      </c>
      <c r="F4608" s="38" t="s">
        <v>12216</v>
      </c>
      <c r="G4608" s="38" t="s">
        <v>48</v>
      </c>
      <c r="H4608" s="38" t="s">
        <v>15146</v>
      </c>
      <c r="I4608" s="38" t="s">
        <v>12221</v>
      </c>
      <c r="J4608" s="38">
        <f t="shared" si="71"/>
        <v>2015.8027999999995</v>
      </c>
      <c r="K4608" s="44">
        <v>1359.4262000000001</v>
      </c>
      <c r="L4608" s="38" t="s">
        <v>13798</v>
      </c>
      <c r="M4608" s="38" t="s">
        <v>48</v>
      </c>
      <c r="N4608" s="38" t="s">
        <v>4025</v>
      </c>
      <c r="O4608" s="38" t="s">
        <v>13311</v>
      </c>
      <c r="P4608" s="38">
        <v>0</v>
      </c>
    </row>
    <row r="4609" spans="1:16" x14ac:dyDescent="0.3">
      <c r="A4609" s="38">
        <v>20151004.5</v>
      </c>
      <c r="B4609" s="38">
        <v>2457300</v>
      </c>
      <c r="C4609" s="38" t="s">
        <v>15147</v>
      </c>
      <c r="D4609" s="38" t="s">
        <v>5800</v>
      </c>
      <c r="E4609" s="43" t="s">
        <v>15148</v>
      </c>
      <c r="F4609" s="38" t="s">
        <v>12216</v>
      </c>
      <c r="G4609" s="38" t="s">
        <v>48</v>
      </c>
      <c r="H4609" s="38" t="s">
        <v>6019</v>
      </c>
      <c r="I4609" s="38" t="s">
        <v>12211</v>
      </c>
      <c r="J4609" s="38">
        <f t="shared" si="71"/>
        <v>2015.8035999999993</v>
      </c>
      <c r="K4609" s="44">
        <v>1360.1701</v>
      </c>
      <c r="L4609" s="38" t="s">
        <v>13271</v>
      </c>
      <c r="M4609" s="38" t="s">
        <v>48</v>
      </c>
      <c r="N4609" s="38" t="s">
        <v>15149</v>
      </c>
      <c r="O4609" s="38" t="s">
        <v>14567</v>
      </c>
      <c r="P4609" s="38">
        <v>0</v>
      </c>
    </row>
    <row r="4610" spans="1:16" x14ac:dyDescent="0.3">
      <c r="A4610" s="38">
        <v>20151005.5</v>
      </c>
      <c r="B4610" s="38">
        <v>2457301</v>
      </c>
      <c r="C4610" s="38" t="s">
        <v>15150</v>
      </c>
      <c r="D4610" s="38" t="s">
        <v>4655</v>
      </c>
      <c r="E4610" s="43" t="s">
        <v>15151</v>
      </c>
      <c r="F4610" s="38" t="s">
        <v>12216</v>
      </c>
      <c r="G4610" s="38" t="s">
        <v>48</v>
      </c>
      <c r="H4610" s="38" t="s">
        <v>9616</v>
      </c>
      <c r="I4610" s="38" t="s">
        <v>14110</v>
      </c>
      <c r="J4610" s="38">
        <f t="shared" si="71"/>
        <v>2015.8044000000009</v>
      </c>
      <c r="K4610" s="44">
        <v>1360.9965999999999</v>
      </c>
      <c r="L4610" s="38" t="s">
        <v>12213</v>
      </c>
      <c r="M4610" s="38" t="s">
        <v>48</v>
      </c>
      <c r="N4610" s="38" t="s">
        <v>2357</v>
      </c>
      <c r="O4610" s="38" t="s">
        <v>15152</v>
      </c>
      <c r="P4610" s="38">
        <v>0</v>
      </c>
    </row>
    <row r="4611" spans="1:16" x14ac:dyDescent="0.3">
      <c r="A4611" s="38">
        <v>20151006.5</v>
      </c>
      <c r="B4611" s="38">
        <v>2457302</v>
      </c>
      <c r="C4611" s="38" t="s">
        <v>15153</v>
      </c>
      <c r="D4611" s="38" t="s">
        <v>9102</v>
      </c>
      <c r="E4611" s="43" t="s">
        <v>15154</v>
      </c>
      <c r="F4611" s="38" t="s">
        <v>12216</v>
      </c>
      <c r="G4611" s="38" t="s">
        <v>48</v>
      </c>
      <c r="H4611" s="38" t="s">
        <v>6887</v>
      </c>
      <c r="I4611" s="38" t="s">
        <v>14110</v>
      </c>
      <c r="J4611" s="38">
        <f t="shared" si="71"/>
        <v>2015.8052000000007</v>
      </c>
      <c r="K4611" s="44">
        <v>1361.7813000000001</v>
      </c>
      <c r="L4611" s="38" t="s">
        <v>12258</v>
      </c>
      <c r="M4611" s="38" t="s">
        <v>48</v>
      </c>
      <c r="N4611" s="38" t="s">
        <v>3058</v>
      </c>
      <c r="O4611" s="38" t="s">
        <v>15155</v>
      </c>
      <c r="P4611" s="38">
        <v>0</v>
      </c>
    </row>
    <row r="4612" spans="1:16" x14ac:dyDescent="0.3">
      <c r="A4612" s="38">
        <v>20151007.5</v>
      </c>
      <c r="B4612" s="38">
        <v>2457303</v>
      </c>
      <c r="C4612" s="38" t="s">
        <v>15156</v>
      </c>
      <c r="D4612" s="38" t="s">
        <v>2960</v>
      </c>
      <c r="E4612" s="43" t="s">
        <v>15157</v>
      </c>
      <c r="F4612" s="38" t="s">
        <v>12216</v>
      </c>
      <c r="G4612" s="38" t="s">
        <v>48</v>
      </c>
      <c r="H4612" s="38" t="s">
        <v>9054</v>
      </c>
      <c r="I4612" s="38" t="s">
        <v>13234</v>
      </c>
      <c r="J4612" s="38">
        <f t="shared" si="71"/>
        <v>2015.8060000000005</v>
      </c>
      <c r="K4612" s="44">
        <v>1362.4830999999999</v>
      </c>
      <c r="L4612" s="38" t="s">
        <v>14199</v>
      </c>
      <c r="M4612" s="38" t="s">
        <v>48</v>
      </c>
      <c r="N4612" s="38" t="s">
        <v>9009</v>
      </c>
      <c r="O4612" s="38" t="s">
        <v>15158</v>
      </c>
      <c r="P4612" s="38">
        <v>0</v>
      </c>
    </row>
    <row r="4613" spans="1:16" x14ac:dyDescent="0.3">
      <c r="A4613" s="38">
        <v>20151008.5</v>
      </c>
      <c r="B4613" s="38">
        <v>2457304</v>
      </c>
      <c r="C4613" s="38" t="s">
        <v>15159</v>
      </c>
      <c r="D4613" s="38" t="s">
        <v>2205</v>
      </c>
      <c r="E4613" s="43" t="s">
        <v>15160</v>
      </c>
      <c r="F4613" s="38" t="s">
        <v>12216</v>
      </c>
      <c r="G4613" s="38" t="s">
        <v>48</v>
      </c>
      <c r="H4613" s="38" t="s">
        <v>6847</v>
      </c>
      <c r="I4613" s="38" t="s">
        <v>12680</v>
      </c>
      <c r="J4613" s="38">
        <f t="shared" si="71"/>
        <v>2015.8068000000003</v>
      </c>
      <c r="K4613" s="44">
        <v>1363.1143999999999</v>
      </c>
      <c r="L4613" s="38" t="s">
        <v>13124</v>
      </c>
      <c r="M4613" s="38" t="s">
        <v>48</v>
      </c>
      <c r="N4613" s="38" t="s">
        <v>5955</v>
      </c>
      <c r="O4613" s="38" t="s">
        <v>15161</v>
      </c>
      <c r="P4613" s="38">
        <v>0</v>
      </c>
    </row>
    <row r="4614" spans="1:16" x14ac:dyDescent="0.3">
      <c r="A4614" s="38">
        <v>20151009.5</v>
      </c>
      <c r="B4614" s="38">
        <v>2457305</v>
      </c>
      <c r="C4614" s="38" t="s">
        <v>15162</v>
      </c>
      <c r="D4614" s="38" t="s">
        <v>1500</v>
      </c>
      <c r="E4614" s="43" t="s">
        <v>15163</v>
      </c>
      <c r="F4614" s="38" t="s">
        <v>12216</v>
      </c>
      <c r="G4614" s="38" t="s">
        <v>48</v>
      </c>
      <c r="H4614" s="38" t="s">
        <v>10264</v>
      </c>
      <c r="I4614" s="38" t="s">
        <v>13452</v>
      </c>
      <c r="J4614" s="38">
        <f t="shared" ref="J4614:J4677" si="72">INT(A4614/10000)+8*(A4614/10000-INT(A4614/10000))</f>
        <v>2015.8076000000001</v>
      </c>
      <c r="K4614" s="44">
        <v>1364.0187000000001</v>
      </c>
      <c r="L4614" s="38" t="s">
        <v>13246</v>
      </c>
      <c r="M4614" s="38" t="s">
        <v>48</v>
      </c>
      <c r="N4614" s="38" t="s">
        <v>15164</v>
      </c>
      <c r="O4614" s="38" t="s">
        <v>15165</v>
      </c>
      <c r="P4614" s="38">
        <v>0</v>
      </c>
    </row>
    <row r="4615" spans="1:16" x14ac:dyDescent="0.3">
      <c r="A4615" s="38">
        <v>20151010.5</v>
      </c>
      <c r="B4615" s="38">
        <v>2457306</v>
      </c>
      <c r="C4615" s="38" t="s">
        <v>15166</v>
      </c>
      <c r="D4615" s="38" t="s">
        <v>15167</v>
      </c>
      <c r="E4615" s="43" t="s">
        <v>15168</v>
      </c>
      <c r="F4615" s="38" t="s">
        <v>12216</v>
      </c>
      <c r="G4615" s="38" t="s">
        <v>48</v>
      </c>
      <c r="H4615" s="38" t="s">
        <v>2803</v>
      </c>
      <c r="I4615" s="38" t="s">
        <v>14022</v>
      </c>
      <c r="J4615" s="38">
        <f t="shared" si="72"/>
        <v>2015.8083999999999</v>
      </c>
      <c r="K4615" s="44">
        <v>1364.7284999999999</v>
      </c>
      <c r="L4615" s="38" t="s">
        <v>12221</v>
      </c>
      <c r="M4615" s="38" t="s">
        <v>48</v>
      </c>
      <c r="N4615" s="38" t="s">
        <v>362</v>
      </c>
      <c r="O4615" s="38" t="s">
        <v>14433</v>
      </c>
      <c r="P4615" s="38">
        <v>0</v>
      </c>
    </row>
    <row r="4616" spans="1:16" x14ac:dyDescent="0.3">
      <c r="A4616" s="38">
        <v>20151011.5</v>
      </c>
      <c r="B4616" s="38">
        <v>2457307</v>
      </c>
      <c r="C4616" s="38" t="s">
        <v>15169</v>
      </c>
      <c r="D4616" s="38" t="s">
        <v>15170</v>
      </c>
      <c r="E4616" s="43" t="s">
        <v>15171</v>
      </c>
      <c r="F4616" s="38" t="s">
        <v>12185</v>
      </c>
      <c r="G4616" s="38" t="s">
        <v>48</v>
      </c>
      <c r="H4616" s="38" t="s">
        <v>15172</v>
      </c>
      <c r="I4616" s="38" t="s">
        <v>13665</v>
      </c>
      <c r="J4616" s="38">
        <f t="shared" si="72"/>
        <v>2015.8091999999997</v>
      </c>
      <c r="K4616" s="44">
        <v>1365.5171</v>
      </c>
      <c r="L4616" s="38" t="s">
        <v>14110</v>
      </c>
      <c r="M4616" s="38" t="s">
        <v>48</v>
      </c>
      <c r="N4616" s="38" t="s">
        <v>15173</v>
      </c>
      <c r="O4616" s="38" t="s">
        <v>15174</v>
      </c>
      <c r="P4616" s="38">
        <v>0</v>
      </c>
    </row>
    <row r="4617" spans="1:16" x14ac:dyDescent="0.3">
      <c r="A4617" s="38">
        <v>20151012.5</v>
      </c>
      <c r="B4617" s="38">
        <v>2457308</v>
      </c>
      <c r="C4617" s="38" t="s">
        <v>15175</v>
      </c>
      <c r="D4617" s="38" t="s">
        <v>674</v>
      </c>
      <c r="E4617" s="43" t="s">
        <v>15176</v>
      </c>
      <c r="F4617" s="38" t="s">
        <v>12185</v>
      </c>
      <c r="G4617" s="38" t="s">
        <v>48</v>
      </c>
      <c r="H4617" s="38" t="s">
        <v>8924</v>
      </c>
      <c r="I4617" s="38" t="s">
        <v>1542</v>
      </c>
      <c r="J4617" s="38">
        <f t="shared" si="72"/>
        <v>2015.8099999999995</v>
      </c>
      <c r="K4617" s="44">
        <v>1366.2499</v>
      </c>
      <c r="L4617" s="38" t="s">
        <v>12211</v>
      </c>
      <c r="M4617" s="38" t="s">
        <v>48</v>
      </c>
      <c r="N4617" s="38" t="s">
        <v>443</v>
      </c>
      <c r="O4617" s="38" t="s">
        <v>15177</v>
      </c>
      <c r="P4617" s="38">
        <v>0</v>
      </c>
    </row>
    <row r="4618" spans="1:16" x14ac:dyDescent="0.3">
      <c r="A4618" s="38">
        <v>20151013.5</v>
      </c>
      <c r="B4618" s="38">
        <v>2457309</v>
      </c>
      <c r="C4618" s="38" t="s">
        <v>15178</v>
      </c>
      <c r="D4618" s="38" t="s">
        <v>1296</v>
      </c>
      <c r="E4618" s="43" t="s">
        <v>15179</v>
      </c>
      <c r="F4618" s="38" t="s">
        <v>12185</v>
      </c>
      <c r="G4618" s="38" t="s">
        <v>48</v>
      </c>
      <c r="H4618" s="38" t="s">
        <v>3220</v>
      </c>
      <c r="I4618" s="38" t="s">
        <v>14110</v>
      </c>
      <c r="J4618" s="38">
        <f t="shared" si="72"/>
        <v>2015.8107999999993</v>
      </c>
      <c r="K4618" s="44">
        <v>1367.1104</v>
      </c>
      <c r="L4618" s="38" t="s">
        <v>13665</v>
      </c>
      <c r="M4618" s="38" t="s">
        <v>48</v>
      </c>
      <c r="N4618" s="38" t="s">
        <v>15180</v>
      </c>
      <c r="O4618" s="38" t="s">
        <v>15181</v>
      </c>
      <c r="P4618" s="38">
        <v>0</v>
      </c>
    </row>
    <row r="4619" spans="1:16" x14ac:dyDescent="0.3">
      <c r="A4619" s="38">
        <v>20151014.5</v>
      </c>
      <c r="B4619" s="38">
        <v>2457310</v>
      </c>
      <c r="C4619" s="38" t="s">
        <v>15182</v>
      </c>
      <c r="D4619" s="38" t="s">
        <v>15183</v>
      </c>
      <c r="E4619" s="43" t="s">
        <v>15184</v>
      </c>
      <c r="F4619" s="38" t="s">
        <v>12185</v>
      </c>
      <c r="G4619" s="38" t="s">
        <v>48</v>
      </c>
      <c r="H4619" s="38" t="s">
        <v>3754</v>
      </c>
      <c r="I4619" s="38" t="s">
        <v>13665</v>
      </c>
      <c r="J4619" s="38">
        <f t="shared" si="72"/>
        <v>2015.8116000000009</v>
      </c>
      <c r="K4619" s="44">
        <v>1368.2002</v>
      </c>
      <c r="L4619" s="38" t="s">
        <v>12285</v>
      </c>
      <c r="M4619" s="38" t="s">
        <v>48</v>
      </c>
      <c r="N4619" s="38" t="s">
        <v>3444</v>
      </c>
      <c r="O4619" s="38" t="s">
        <v>12577</v>
      </c>
      <c r="P4619" s="38">
        <v>0</v>
      </c>
    </row>
    <row r="4620" spans="1:16" x14ac:dyDescent="0.3">
      <c r="A4620" s="38">
        <v>20151015.5</v>
      </c>
      <c r="B4620" s="38">
        <v>2457311</v>
      </c>
      <c r="C4620" s="38" t="s">
        <v>15185</v>
      </c>
      <c r="D4620" s="38" t="s">
        <v>15186</v>
      </c>
      <c r="E4620" s="43" t="s">
        <v>15187</v>
      </c>
      <c r="F4620" s="38" t="s">
        <v>12185</v>
      </c>
      <c r="G4620" s="38" t="s">
        <v>48</v>
      </c>
      <c r="H4620" s="38" t="s">
        <v>1603</v>
      </c>
      <c r="I4620" s="38" t="s">
        <v>12211</v>
      </c>
      <c r="J4620" s="38">
        <f t="shared" si="72"/>
        <v>2015.8124000000007</v>
      </c>
      <c r="K4620" s="44">
        <v>1369.0202999999999</v>
      </c>
      <c r="L4620" s="38" t="s">
        <v>4602</v>
      </c>
      <c r="M4620" s="38" t="s">
        <v>48</v>
      </c>
      <c r="N4620" s="38" t="s">
        <v>4465</v>
      </c>
      <c r="O4620" s="38" t="s">
        <v>14119</v>
      </c>
      <c r="P4620" s="38">
        <v>0</v>
      </c>
    </row>
    <row r="4621" spans="1:16" x14ac:dyDescent="0.3">
      <c r="A4621" s="38">
        <v>20151016.5</v>
      </c>
      <c r="B4621" s="38">
        <v>2457312</v>
      </c>
      <c r="C4621" s="38" t="s">
        <v>15188</v>
      </c>
      <c r="D4621" s="38" t="s">
        <v>15189</v>
      </c>
      <c r="E4621" s="43" t="s">
        <v>14158</v>
      </c>
      <c r="F4621" s="38" t="s">
        <v>12185</v>
      </c>
      <c r="G4621" s="38" t="s">
        <v>48</v>
      </c>
      <c r="H4621" s="38" t="s">
        <v>2461</v>
      </c>
      <c r="I4621" s="38" t="s">
        <v>13385</v>
      </c>
      <c r="J4621" s="38">
        <f t="shared" si="72"/>
        <v>2015.8132000000005</v>
      </c>
      <c r="K4621" s="44">
        <v>1369.7452000000001</v>
      </c>
      <c r="L4621" s="38" t="s">
        <v>13209</v>
      </c>
      <c r="M4621" s="38" t="s">
        <v>48</v>
      </c>
      <c r="N4621" s="38" t="s">
        <v>13658</v>
      </c>
      <c r="O4621" s="38" t="s">
        <v>12469</v>
      </c>
      <c r="P4621" s="38">
        <v>0</v>
      </c>
    </row>
    <row r="4622" spans="1:16" x14ac:dyDescent="0.3">
      <c r="A4622" s="38">
        <v>20151017.5</v>
      </c>
      <c r="B4622" s="38">
        <v>2457313</v>
      </c>
      <c r="C4622" s="38" t="s">
        <v>15190</v>
      </c>
      <c r="D4622" s="38" t="s">
        <v>15191</v>
      </c>
      <c r="E4622" s="43" t="s">
        <v>15192</v>
      </c>
      <c r="F4622" s="38" t="s">
        <v>12258</v>
      </c>
      <c r="G4622" s="38" t="s">
        <v>48</v>
      </c>
      <c r="H4622" s="38" t="s">
        <v>7356</v>
      </c>
      <c r="I4622" s="38" t="s">
        <v>13385</v>
      </c>
      <c r="J4622" s="38">
        <f t="shared" si="72"/>
        <v>2015.8140000000003</v>
      </c>
      <c r="K4622" s="44">
        <v>1370.5442</v>
      </c>
      <c r="L4622" s="38" t="s">
        <v>12235</v>
      </c>
      <c r="M4622" s="38" t="s">
        <v>48</v>
      </c>
      <c r="N4622" s="38" t="s">
        <v>9110</v>
      </c>
      <c r="O4622" s="38" t="s">
        <v>15193</v>
      </c>
      <c r="P4622" s="38">
        <v>0</v>
      </c>
    </row>
    <row r="4623" spans="1:16" x14ac:dyDescent="0.3">
      <c r="A4623" s="38">
        <v>20151018.5</v>
      </c>
      <c r="B4623" s="38">
        <v>2457314</v>
      </c>
      <c r="C4623" s="38" t="s">
        <v>15194</v>
      </c>
      <c r="D4623" s="38" t="s">
        <v>3970</v>
      </c>
      <c r="E4623" s="43" t="s">
        <v>15195</v>
      </c>
      <c r="F4623" s="38" t="s">
        <v>12258</v>
      </c>
      <c r="G4623" s="38" t="s">
        <v>48</v>
      </c>
      <c r="H4623" s="38" t="s">
        <v>6286</v>
      </c>
      <c r="I4623" s="38" t="s">
        <v>13665</v>
      </c>
      <c r="J4623" s="38">
        <f t="shared" si="72"/>
        <v>2015.8148000000001</v>
      </c>
      <c r="K4623" s="44">
        <v>1371.5170000000001</v>
      </c>
      <c r="L4623" s="38" t="s">
        <v>14548</v>
      </c>
      <c r="M4623" s="38" t="s">
        <v>48</v>
      </c>
      <c r="N4623" s="38" t="s">
        <v>2506</v>
      </c>
      <c r="O4623" s="38" t="s">
        <v>15196</v>
      </c>
      <c r="P4623" s="38">
        <v>0</v>
      </c>
    </row>
    <row r="4624" spans="1:16" x14ac:dyDescent="0.3">
      <c r="A4624" s="38">
        <v>20151019.5</v>
      </c>
      <c r="B4624" s="38">
        <v>2457315</v>
      </c>
      <c r="C4624" s="38" t="s">
        <v>15197</v>
      </c>
      <c r="D4624" s="38" t="s">
        <v>15198</v>
      </c>
      <c r="E4624" s="43" t="s">
        <v>15199</v>
      </c>
      <c r="F4624" s="38" t="s">
        <v>12204</v>
      </c>
      <c r="G4624" s="38" t="s">
        <v>48</v>
      </c>
      <c r="H4624" s="38" t="s">
        <v>6037</v>
      </c>
      <c r="I4624" s="38" t="s">
        <v>13135</v>
      </c>
      <c r="J4624" s="38">
        <f t="shared" si="72"/>
        <v>2015.8155999999999</v>
      </c>
      <c r="K4624" s="44">
        <v>1372.3098</v>
      </c>
      <c r="L4624" s="38" t="s">
        <v>13130</v>
      </c>
      <c r="M4624" s="38" t="s">
        <v>48</v>
      </c>
      <c r="N4624" s="38" t="s">
        <v>11714</v>
      </c>
      <c r="O4624" s="38" t="s">
        <v>15200</v>
      </c>
      <c r="P4624" s="38">
        <v>0</v>
      </c>
    </row>
    <row r="4625" spans="1:16" x14ac:dyDescent="0.3">
      <c r="A4625" s="38">
        <v>20151020.5</v>
      </c>
      <c r="B4625" s="38">
        <v>2457316</v>
      </c>
      <c r="C4625" s="38" t="s">
        <v>15201</v>
      </c>
      <c r="D4625" s="38" t="s">
        <v>15202</v>
      </c>
      <c r="E4625" s="43" t="s">
        <v>15203</v>
      </c>
      <c r="F4625" s="38" t="s">
        <v>12258</v>
      </c>
      <c r="G4625" s="38" t="s">
        <v>48</v>
      </c>
      <c r="H4625" s="38" t="s">
        <v>15204</v>
      </c>
      <c r="I4625" s="38" t="s">
        <v>14415</v>
      </c>
      <c r="J4625" s="38">
        <f t="shared" si="72"/>
        <v>2015.8163999999997</v>
      </c>
      <c r="K4625" s="44">
        <v>1373.1251999999999</v>
      </c>
      <c r="L4625" s="38" t="s">
        <v>13498</v>
      </c>
      <c r="M4625" s="38" t="s">
        <v>48</v>
      </c>
      <c r="N4625" s="38" t="s">
        <v>2642</v>
      </c>
      <c r="O4625" s="38" t="s">
        <v>14766</v>
      </c>
      <c r="P4625" s="38">
        <v>0</v>
      </c>
    </row>
    <row r="4626" spans="1:16" x14ac:dyDescent="0.3">
      <c r="A4626" s="38">
        <v>20151021.5</v>
      </c>
      <c r="B4626" s="38">
        <v>2457317</v>
      </c>
      <c r="C4626" s="38" t="s">
        <v>15205</v>
      </c>
      <c r="D4626" s="38" t="s">
        <v>6597</v>
      </c>
      <c r="E4626" s="43" t="s">
        <v>15206</v>
      </c>
      <c r="F4626" s="38" t="s">
        <v>12258</v>
      </c>
      <c r="G4626" s="38" t="s">
        <v>48</v>
      </c>
      <c r="H4626" s="38" t="s">
        <v>3286</v>
      </c>
      <c r="I4626" s="38" t="s">
        <v>13139</v>
      </c>
      <c r="J4626" s="38">
        <f t="shared" si="72"/>
        <v>2015.8171999999995</v>
      </c>
      <c r="K4626" s="44">
        <v>1373.7814000000001</v>
      </c>
      <c r="L4626" s="38" t="s">
        <v>12029</v>
      </c>
      <c r="M4626" s="38" t="s">
        <v>48</v>
      </c>
      <c r="N4626" s="38" t="s">
        <v>2973</v>
      </c>
      <c r="O4626" s="38" t="s">
        <v>14114</v>
      </c>
      <c r="P4626" s="38">
        <v>0</v>
      </c>
    </row>
    <row r="4627" spans="1:16" x14ac:dyDescent="0.3">
      <c r="A4627" s="38">
        <v>20151022.5</v>
      </c>
      <c r="B4627" s="38">
        <v>2457318</v>
      </c>
      <c r="C4627" s="38" t="s">
        <v>15207</v>
      </c>
      <c r="D4627" s="38" t="s">
        <v>15208</v>
      </c>
      <c r="E4627" s="43" t="s">
        <v>15209</v>
      </c>
      <c r="F4627" s="38" t="s">
        <v>12258</v>
      </c>
      <c r="G4627" s="38" t="s">
        <v>48</v>
      </c>
      <c r="H4627" s="38" t="s">
        <v>7374</v>
      </c>
      <c r="I4627" s="38" t="s">
        <v>12721</v>
      </c>
      <c r="J4627" s="38">
        <f t="shared" si="72"/>
        <v>2015.8179999999993</v>
      </c>
      <c r="K4627" s="44">
        <v>1374.5563</v>
      </c>
      <c r="L4627" s="38" t="s">
        <v>13471</v>
      </c>
      <c r="M4627" s="38" t="s">
        <v>48</v>
      </c>
      <c r="N4627" s="38" t="s">
        <v>15210</v>
      </c>
      <c r="O4627" s="38" t="s">
        <v>15211</v>
      </c>
      <c r="P4627" s="38">
        <v>0</v>
      </c>
    </row>
    <row r="4628" spans="1:16" x14ac:dyDescent="0.3">
      <c r="A4628" s="38">
        <v>20151023.5</v>
      </c>
      <c r="B4628" s="38">
        <v>2457319</v>
      </c>
      <c r="C4628" s="38" t="s">
        <v>15212</v>
      </c>
      <c r="D4628" s="38" t="s">
        <v>15213</v>
      </c>
      <c r="E4628" s="43" t="s">
        <v>15214</v>
      </c>
      <c r="F4628" s="38" t="s">
        <v>13258</v>
      </c>
      <c r="G4628" s="38" t="s">
        <v>48</v>
      </c>
      <c r="H4628" s="38" t="s">
        <v>15215</v>
      </c>
      <c r="I4628" s="38" t="s">
        <v>12102</v>
      </c>
      <c r="J4628" s="38">
        <f t="shared" si="72"/>
        <v>2015.8187999999991</v>
      </c>
      <c r="K4628" s="44">
        <v>1375.4414999999999</v>
      </c>
      <c r="L4628" s="38" t="s">
        <v>13477</v>
      </c>
      <c r="M4628" s="38" t="s">
        <v>48</v>
      </c>
      <c r="N4628" s="38" t="s">
        <v>15216</v>
      </c>
      <c r="O4628" s="38" t="s">
        <v>15217</v>
      </c>
      <c r="P4628" s="38">
        <v>0</v>
      </c>
    </row>
    <row r="4629" spans="1:16" x14ac:dyDescent="0.3">
      <c r="A4629" s="38">
        <v>20151024.5</v>
      </c>
      <c r="B4629" s="38">
        <v>2457320</v>
      </c>
      <c r="C4629" s="38" t="s">
        <v>15218</v>
      </c>
      <c r="D4629" s="38" t="s">
        <v>9273</v>
      </c>
      <c r="E4629" s="43" t="s">
        <v>15219</v>
      </c>
      <c r="F4629" s="38" t="s">
        <v>13258</v>
      </c>
      <c r="G4629" s="38" t="s">
        <v>48</v>
      </c>
      <c r="H4629" s="38" t="s">
        <v>8331</v>
      </c>
      <c r="I4629" s="38" t="s">
        <v>1542</v>
      </c>
      <c r="J4629" s="38">
        <f t="shared" si="72"/>
        <v>2015.8196000000007</v>
      </c>
      <c r="K4629" s="44">
        <v>1376.2476999999999</v>
      </c>
      <c r="L4629" s="38" t="s">
        <v>14082</v>
      </c>
      <c r="M4629" s="38" t="s">
        <v>48</v>
      </c>
      <c r="N4629" s="38" t="s">
        <v>6085</v>
      </c>
      <c r="O4629" s="38" t="s">
        <v>13895</v>
      </c>
      <c r="P4629" s="38">
        <v>0</v>
      </c>
    </row>
    <row r="4630" spans="1:16" x14ac:dyDescent="0.3">
      <c r="A4630" s="38">
        <v>20151025.5</v>
      </c>
      <c r="B4630" s="38">
        <v>2457321</v>
      </c>
      <c r="C4630" s="38" t="s">
        <v>15220</v>
      </c>
      <c r="D4630" s="38" t="s">
        <v>2793</v>
      </c>
      <c r="E4630" s="43" t="s">
        <v>12475</v>
      </c>
      <c r="F4630" s="38" t="s">
        <v>13258</v>
      </c>
      <c r="G4630" s="38" t="s">
        <v>48</v>
      </c>
      <c r="H4630" s="38" t="s">
        <v>847</v>
      </c>
      <c r="I4630" s="38" t="s">
        <v>12285</v>
      </c>
      <c r="J4630" s="38">
        <f t="shared" si="72"/>
        <v>2015.8204000000005</v>
      </c>
      <c r="K4630" s="44">
        <v>1376.9784</v>
      </c>
      <c r="L4630" s="38" t="s">
        <v>13567</v>
      </c>
      <c r="M4630" s="38" t="s">
        <v>48</v>
      </c>
      <c r="N4630" s="38" t="s">
        <v>9894</v>
      </c>
      <c r="O4630" s="38" t="s">
        <v>12539</v>
      </c>
      <c r="P4630" s="38">
        <v>0</v>
      </c>
    </row>
    <row r="4631" spans="1:16" x14ac:dyDescent="0.3">
      <c r="A4631" s="38">
        <v>20151026.5</v>
      </c>
      <c r="B4631" s="38">
        <v>2457322</v>
      </c>
      <c r="C4631" s="38" t="s">
        <v>15221</v>
      </c>
      <c r="D4631" s="38" t="s">
        <v>15222</v>
      </c>
      <c r="E4631" s="43" t="s">
        <v>15223</v>
      </c>
      <c r="F4631" s="38" t="s">
        <v>12204</v>
      </c>
      <c r="G4631" s="38" t="s">
        <v>48</v>
      </c>
      <c r="H4631" s="38" t="s">
        <v>5732</v>
      </c>
      <c r="I4631" s="38" t="s">
        <v>13329</v>
      </c>
      <c r="J4631" s="38">
        <f t="shared" si="72"/>
        <v>2015.8212000000003</v>
      </c>
      <c r="K4631" s="44">
        <v>1377.64</v>
      </c>
      <c r="L4631" s="38" t="s">
        <v>12410</v>
      </c>
      <c r="M4631" s="38" t="s">
        <v>48</v>
      </c>
      <c r="N4631" s="38" t="s">
        <v>4703</v>
      </c>
      <c r="O4631" s="38" t="s">
        <v>15224</v>
      </c>
      <c r="P4631" s="38">
        <v>0</v>
      </c>
    </row>
    <row r="4632" spans="1:16" x14ac:dyDescent="0.3">
      <c r="A4632" s="38">
        <v>20151027.5</v>
      </c>
      <c r="B4632" s="38">
        <v>2457323</v>
      </c>
      <c r="C4632" s="38" t="s">
        <v>15225</v>
      </c>
      <c r="D4632" s="38" t="s">
        <v>7520</v>
      </c>
      <c r="E4632" s="43" t="s">
        <v>15226</v>
      </c>
      <c r="F4632" s="38" t="s">
        <v>13258</v>
      </c>
      <c r="G4632" s="38" t="s">
        <v>48</v>
      </c>
      <c r="H4632" s="38" t="s">
        <v>7076</v>
      </c>
      <c r="I4632" s="38" t="s">
        <v>12721</v>
      </c>
      <c r="J4632" s="38">
        <f t="shared" si="72"/>
        <v>2015.8220000000001</v>
      </c>
      <c r="K4632" s="44">
        <v>1378.5042000000001</v>
      </c>
      <c r="L4632" s="38" t="s">
        <v>12330</v>
      </c>
      <c r="M4632" s="38" t="s">
        <v>48</v>
      </c>
      <c r="N4632" s="38" t="s">
        <v>3246</v>
      </c>
      <c r="O4632" s="38" t="s">
        <v>15227</v>
      </c>
      <c r="P4632" s="38">
        <v>0</v>
      </c>
    </row>
    <row r="4633" spans="1:16" x14ac:dyDescent="0.3">
      <c r="A4633" s="38">
        <v>20151028.5</v>
      </c>
      <c r="B4633" s="38">
        <v>2457324</v>
      </c>
      <c r="C4633" s="38" t="s">
        <v>15228</v>
      </c>
      <c r="D4633" s="38" t="s">
        <v>2924</v>
      </c>
      <c r="E4633" s="43" t="s">
        <v>15229</v>
      </c>
      <c r="F4633" s="38" t="s">
        <v>12204</v>
      </c>
      <c r="G4633" s="38" t="s">
        <v>48</v>
      </c>
      <c r="H4633" s="38" t="s">
        <v>7424</v>
      </c>
      <c r="I4633" s="38" t="s">
        <v>13118</v>
      </c>
      <c r="J4633" s="38">
        <f t="shared" si="72"/>
        <v>2015.8227999999999</v>
      </c>
      <c r="K4633" s="44">
        <v>1379.1543999999999</v>
      </c>
      <c r="L4633" s="38" t="s">
        <v>12308</v>
      </c>
      <c r="M4633" s="38" t="s">
        <v>48</v>
      </c>
      <c r="N4633" s="38" t="s">
        <v>7035</v>
      </c>
      <c r="O4633" s="38" t="s">
        <v>12539</v>
      </c>
      <c r="P4633" s="38">
        <v>0</v>
      </c>
    </row>
    <row r="4634" spans="1:16" x14ac:dyDescent="0.3">
      <c r="A4634" s="38">
        <v>20151029.5</v>
      </c>
      <c r="B4634" s="38">
        <v>2457325</v>
      </c>
      <c r="C4634" s="38" t="s">
        <v>15230</v>
      </c>
      <c r="D4634" s="38" t="s">
        <v>14533</v>
      </c>
      <c r="E4634" s="43" t="s">
        <v>15231</v>
      </c>
      <c r="F4634" s="38" t="s">
        <v>12204</v>
      </c>
      <c r="G4634" s="38" t="s">
        <v>48</v>
      </c>
      <c r="H4634" s="38" t="s">
        <v>7410</v>
      </c>
      <c r="I4634" s="38" t="s">
        <v>13385</v>
      </c>
      <c r="J4634" s="38">
        <f t="shared" si="72"/>
        <v>2015.8235999999997</v>
      </c>
      <c r="K4634" s="44">
        <v>1379.8027</v>
      </c>
      <c r="L4634" s="38" t="s">
        <v>12169</v>
      </c>
      <c r="M4634" s="38" t="s">
        <v>48</v>
      </c>
      <c r="N4634" s="38" t="s">
        <v>15232</v>
      </c>
      <c r="O4634" s="38" t="s">
        <v>12386</v>
      </c>
      <c r="P4634" s="38">
        <v>0</v>
      </c>
    </row>
    <row r="4635" spans="1:16" x14ac:dyDescent="0.3">
      <c r="A4635" s="38">
        <v>20151030.5</v>
      </c>
      <c r="B4635" s="38">
        <v>2457326</v>
      </c>
      <c r="C4635" s="38" t="s">
        <v>15233</v>
      </c>
      <c r="D4635" s="38" t="s">
        <v>9598</v>
      </c>
      <c r="E4635" s="43" t="s">
        <v>15234</v>
      </c>
      <c r="F4635" s="38" t="s">
        <v>12258</v>
      </c>
      <c r="G4635" s="38" t="s">
        <v>48</v>
      </c>
      <c r="H4635" s="38" t="s">
        <v>7486</v>
      </c>
      <c r="I4635" s="38" t="s">
        <v>15235</v>
      </c>
      <c r="J4635" s="38">
        <f t="shared" si="72"/>
        <v>2015.8243999999995</v>
      </c>
      <c r="K4635" s="44">
        <v>1380.23</v>
      </c>
      <c r="L4635" s="38" t="s">
        <v>12334</v>
      </c>
      <c r="M4635" s="38" t="s">
        <v>48</v>
      </c>
      <c r="N4635" s="38" t="s">
        <v>4080</v>
      </c>
      <c r="O4635" s="38" t="s">
        <v>15236</v>
      </c>
      <c r="P4635" s="38">
        <v>0</v>
      </c>
    </row>
    <row r="4636" spans="1:16" x14ac:dyDescent="0.3">
      <c r="A4636" s="38">
        <v>20151031.5</v>
      </c>
      <c r="B4636" s="38">
        <v>2457327</v>
      </c>
      <c r="C4636" s="38" t="s">
        <v>15237</v>
      </c>
      <c r="D4636" s="38" t="s">
        <v>15238</v>
      </c>
      <c r="E4636" s="43" t="s">
        <v>15239</v>
      </c>
      <c r="F4636" s="38" t="s">
        <v>12185</v>
      </c>
      <c r="G4636" s="38" t="s">
        <v>48</v>
      </c>
      <c r="H4636" s="38" t="s">
        <v>814</v>
      </c>
      <c r="I4636" s="38" t="s">
        <v>14775</v>
      </c>
      <c r="J4636" s="38">
        <f t="shared" si="72"/>
        <v>2015.8251999999993</v>
      </c>
      <c r="K4636" s="44">
        <v>1380.6472000000001</v>
      </c>
      <c r="L4636" s="38" t="s">
        <v>13407</v>
      </c>
      <c r="M4636" s="38" t="s">
        <v>48</v>
      </c>
      <c r="N4636" s="38" t="s">
        <v>15240</v>
      </c>
      <c r="O4636" s="38" t="s">
        <v>12111</v>
      </c>
      <c r="P4636" s="38">
        <v>0</v>
      </c>
    </row>
    <row r="4637" spans="1:16" x14ac:dyDescent="0.3">
      <c r="A4637" s="38">
        <v>20151101.5</v>
      </c>
      <c r="B4637" s="38">
        <v>2457328</v>
      </c>
      <c r="C4637" s="38" t="s">
        <v>15241</v>
      </c>
      <c r="D4637" s="38" t="s">
        <v>930</v>
      </c>
      <c r="E4637" s="43" t="s">
        <v>15242</v>
      </c>
      <c r="F4637" s="38" t="s">
        <v>12216</v>
      </c>
      <c r="G4637" s="38" t="s">
        <v>48</v>
      </c>
      <c r="H4637" s="38" t="s">
        <v>15243</v>
      </c>
      <c r="I4637" s="38" t="s">
        <v>12330</v>
      </c>
      <c r="J4637" s="38">
        <f t="shared" si="72"/>
        <v>2015.8811999999998</v>
      </c>
      <c r="K4637" s="44">
        <v>1381.0836999999999</v>
      </c>
      <c r="L4637" s="38" t="s">
        <v>15244</v>
      </c>
      <c r="M4637" s="38" t="s">
        <v>48</v>
      </c>
      <c r="N4637" s="38" t="s">
        <v>3715</v>
      </c>
      <c r="O4637" s="38" t="s">
        <v>15245</v>
      </c>
      <c r="P4637" s="38">
        <v>0</v>
      </c>
    </row>
    <row r="4638" spans="1:16" x14ac:dyDescent="0.3">
      <c r="A4638" s="38">
        <v>20151102.5</v>
      </c>
      <c r="B4638" s="38">
        <v>2457329</v>
      </c>
      <c r="C4638" s="38" t="s">
        <v>15246</v>
      </c>
      <c r="D4638" s="38" t="s">
        <v>402</v>
      </c>
      <c r="E4638" s="43" t="s">
        <v>15247</v>
      </c>
      <c r="F4638" s="38" t="s">
        <v>12216</v>
      </c>
      <c r="G4638" s="38" t="s">
        <v>48</v>
      </c>
      <c r="H4638" s="38" t="s">
        <v>4264</v>
      </c>
      <c r="I4638" s="38" t="s">
        <v>13234</v>
      </c>
      <c r="J4638" s="38">
        <f t="shared" si="72"/>
        <v>2015.8819999999996</v>
      </c>
      <c r="K4638" s="44">
        <v>1381.5834</v>
      </c>
      <c r="L4638" s="38" t="s">
        <v>12158</v>
      </c>
      <c r="M4638" s="38" t="s">
        <v>48</v>
      </c>
      <c r="N4638" s="38" t="s">
        <v>2152</v>
      </c>
      <c r="O4638" s="38" t="s">
        <v>13968</v>
      </c>
      <c r="P4638" s="38">
        <v>0</v>
      </c>
    </row>
    <row r="4639" spans="1:16" x14ac:dyDescent="0.3">
      <c r="A4639" s="38">
        <v>20151103.5</v>
      </c>
      <c r="B4639" s="38">
        <v>2457330</v>
      </c>
      <c r="C4639" s="38" t="s">
        <v>15248</v>
      </c>
      <c r="D4639" s="38" t="s">
        <v>14575</v>
      </c>
      <c r="E4639" s="43" t="s">
        <v>15249</v>
      </c>
      <c r="F4639" s="38" t="s">
        <v>12216</v>
      </c>
      <c r="G4639" s="38" t="s">
        <v>48</v>
      </c>
      <c r="H4639" s="38" t="s">
        <v>15250</v>
      </c>
      <c r="I4639" s="38" t="s">
        <v>12721</v>
      </c>
      <c r="J4639" s="38">
        <f t="shared" si="72"/>
        <v>2015.8827999999994</v>
      </c>
      <c r="K4639" s="44">
        <v>1382.2656999999999</v>
      </c>
      <c r="L4639" s="38" t="s">
        <v>12302</v>
      </c>
      <c r="M4639" s="38" t="s">
        <v>48</v>
      </c>
      <c r="N4639" s="38" t="s">
        <v>12638</v>
      </c>
      <c r="O4639" s="38" t="s">
        <v>14679</v>
      </c>
      <c r="P4639" s="38">
        <v>0</v>
      </c>
    </row>
    <row r="4640" spans="1:16" x14ac:dyDescent="0.3">
      <c r="A4640" s="38">
        <v>20151104.5</v>
      </c>
      <c r="B4640" s="38">
        <v>2457331</v>
      </c>
      <c r="C4640" s="38" t="s">
        <v>15251</v>
      </c>
      <c r="D4640" s="38" t="s">
        <v>8238</v>
      </c>
      <c r="E4640" s="43" t="s">
        <v>5430</v>
      </c>
      <c r="F4640" s="38" t="s">
        <v>12185</v>
      </c>
      <c r="G4640" s="38" t="s">
        <v>48</v>
      </c>
      <c r="H4640" s="38" t="s">
        <v>15252</v>
      </c>
      <c r="I4640" s="38" t="s">
        <v>14124</v>
      </c>
      <c r="J4640" s="38">
        <f t="shared" si="72"/>
        <v>2015.8835999999992</v>
      </c>
      <c r="K4640" s="44">
        <v>1383.3054999999999</v>
      </c>
      <c r="L4640" s="38" t="s">
        <v>1548</v>
      </c>
      <c r="M4640" s="38" t="s">
        <v>48</v>
      </c>
      <c r="N4640" s="38" t="s">
        <v>15253</v>
      </c>
      <c r="O4640" s="38" t="s">
        <v>15254</v>
      </c>
      <c r="P4640" s="38">
        <v>0</v>
      </c>
    </row>
    <row r="4641" spans="1:16" x14ac:dyDescent="0.3">
      <c r="A4641" s="38">
        <v>20151105.5</v>
      </c>
      <c r="B4641" s="38">
        <v>2457332</v>
      </c>
      <c r="C4641" s="38" t="s">
        <v>15255</v>
      </c>
      <c r="D4641" s="38" t="s">
        <v>1262</v>
      </c>
      <c r="E4641" s="43" t="s">
        <v>15256</v>
      </c>
      <c r="F4641" s="38" t="s">
        <v>12258</v>
      </c>
      <c r="G4641" s="38" t="s">
        <v>48</v>
      </c>
      <c r="H4641" s="38" t="s">
        <v>917</v>
      </c>
      <c r="I4641" s="38" t="s">
        <v>13639</v>
      </c>
      <c r="J4641" s="38">
        <f t="shared" si="72"/>
        <v>2015.8844000000008</v>
      </c>
      <c r="K4641" s="44">
        <v>1384.2267999999999</v>
      </c>
      <c r="L4641" s="38" t="s">
        <v>14136</v>
      </c>
      <c r="M4641" s="38" t="s">
        <v>48</v>
      </c>
      <c r="N4641" s="38" t="s">
        <v>15257</v>
      </c>
      <c r="O4641" s="38" t="s">
        <v>15258</v>
      </c>
      <c r="P4641" s="38">
        <v>0</v>
      </c>
    </row>
    <row r="4642" spans="1:16" x14ac:dyDescent="0.3">
      <c r="A4642" s="38">
        <v>20151106.5</v>
      </c>
      <c r="B4642" s="38">
        <v>2457333</v>
      </c>
      <c r="C4642" s="38" t="s">
        <v>15259</v>
      </c>
      <c r="D4642" s="38" t="s">
        <v>284</v>
      </c>
      <c r="E4642" s="43" t="s">
        <v>2660</v>
      </c>
      <c r="F4642" s="38" t="s">
        <v>12204</v>
      </c>
      <c r="G4642" s="38" t="s">
        <v>48</v>
      </c>
      <c r="H4642" s="38" t="s">
        <v>448</v>
      </c>
      <c r="I4642" s="38" t="s">
        <v>13477</v>
      </c>
      <c r="J4642" s="38">
        <f t="shared" si="72"/>
        <v>2015.8852000000006</v>
      </c>
      <c r="K4642" s="44">
        <v>1385.0516</v>
      </c>
      <c r="L4642" s="38" t="s">
        <v>14122</v>
      </c>
      <c r="M4642" s="38" t="s">
        <v>48</v>
      </c>
      <c r="N4642" s="38" t="s">
        <v>15260</v>
      </c>
      <c r="O4642" s="38" t="s">
        <v>15261</v>
      </c>
      <c r="P4642" s="38">
        <v>0</v>
      </c>
    </row>
    <row r="4643" spans="1:16" x14ac:dyDescent="0.3">
      <c r="A4643" s="38">
        <v>20151107.5</v>
      </c>
      <c r="B4643" s="38">
        <v>2457334</v>
      </c>
      <c r="C4643" s="38" t="s">
        <v>15262</v>
      </c>
      <c r="D4643" s="38" t="s">
        <v>11123</v>
      </c>
      <c r="E4643" s="43" t="s">
        <v>15263</v>
      </c>
      <c r="F4643" s="38" t="s">
        <v>13258</v>
      </c>
      <c r="G4643" s="38" t="s">
        <v>48</v>
      </c>
      <c r="H4643" s="38" t="s">
        <v>15264</v>
      </c>
      <c r="I4643" s="38" t="s">
        <v>13216</v>
      </c>
      <c r="J4643" s="38">
        <f t="shared" si="72"/>
        <v>2015.8860000000004</v>
      </c>
      <c r="K4643" s="44">
        <v>1385.8866</v>
      </c>
      <c r="L4643" s="38" t="s">
        <v>14149</v>
      </c>
      <c r="M4643" s="38" t="s">
        <v>48</v>
      </c>
      <c r="N4643" s="38" t="s">
        <v>4638</v>
      </c>
      <c r="O4643" s="38" t="s">
        <v>15265</v>
      </c>
      <c r="P4643" s="38">
        <v>0</v>
      </c>
    </row>
    <row r="4644" spans="1:16" x14ac:dyDescent="0.3">
      <c r="A4644" s="38">
        <v>20151108.5</v>
      </c>
      <c r="B4644" s="38">
        <v>2457335</v>
      </c>
      <c r="C4644" s="38" t="s">
        <v>15266</v>
      </c>
      <c r="D4644" s="38" t="s">
        <v>373</v>
      </c>
      <c r="E4644" s="43" t="s">
        <v>1897</v>
      </c>
      <c r="F4644" s="38" t="s">
        <v>13258</v>
      </c>
      <c r="G4644" s="38" t="s">
        <v>48</v>
      </c>
      <c r="H4644" s="38" t="s">
        <v>15267</v>
      </c>
      <c r="I4644" s="38" t="s">
        <v>12285</v>
      </c>
      <c r="J4644" s="38">
        <f t="shared" si="72"/>
        <v>2015.8868000000002</v>
      </c>
      <c r="K4644" s="44">
        <v>1386.6518000000001</v>
      </c>
      <c r="L4644" s="38" t="s">
        <v>12396</v>
      </c>
      <c r="M4644" s="38" t="s">
        <v>48</v>
      </c>
      <c r="N4644" s="38" t="s">
        <v>7715</v>
      </c>
      <c r="O4644" s="38" t="s">
        <v>15106</v>
      </c>
      <c r="P4644" s="38">
        <v>0</v>
      </c>
    </row>
    <row r="4645" spans="1:16" x14ac:dyDescent="0.3">
      <c r="A4645" s="38">
        <v>20151109.5</v>
      </c>
      <c r="B4645" s="38">
        <v>2457336</v>
      </c>
      <c r="C4645" s="38" t="s">
        <v>15268</v>
      </c>
      <c r="D4645" s="38" t="s">
        <v>337</v>
      </c>
      <c r="E4645" s="43" t="s">
        <v>15269</v>
      </c>
      <c r="F4645" s="38" t="s">
        <v>13258</v>
      </c>
      <c r="G4645" s="38" t="s">
        <v>48</v>
      </c>
      <c r="H4645" s="38" t="s">
        <v>5070</v>
      </c>
      <c r="I4645" s="38" t="s">
        <v>13135</v>
      </c>
      <c r="J4645" s="38">
        <f t="shared" si="72"/>
        <v>2015.8876</v>
      </c>
      <c r="K4645" s="44">
        <v>1387.3516</v>
      </c>
      <c r="L4645" s="38" t="s">
        <v>12298</v>
      </c>
      <c r="M4645" s="38" t="s">
        <v>48</v>
      </c>
      <c r="N4645" s="38" t="s">
        <v>2511</v>
      </c>
      <c r="O4645" s="38" t="s">
        <v>13419</v>
      </c>
      <c r="P4645" s="38">
        <v>0</v>
      </c>
    </row>
    <row r="4646" spans="1:16" x14ac:dyDescent="0.3">
      <c r="A4646" s="38">
        <v>20151110.5</v>
      </c>
      <c r="B4646" s="38">
        <v>2457337</v>
      </c>
      <c r="C4646" s="38" t="s">
        <v>15270</v>
      </c>
      <c r="D4646" s="38" t="s">
        <v>770</v>
      </c>
      <c r="E4646" s="43" t="s">
        <v>1010</v>
      </c>
      <c r="F4646" s="38" t="s">
        <v>13258</v>
      </c>
      <c r="G4646" s="38" t="s">
        <v>48</v>
      </c>
      <c r="H4646" s="38" t="s">
        <v>5321</v>
      </c>
      <c r="I4646" s="38" t="s">
        <v>13385</v>
      </c>
      <c r="J4646" s="38">
        <f t="shared" si="72"/>
        <v>2015.8883999999998</v>
      </c>
      <c r="K4646" s="44">
        <v>1387.9648999999999</v>
      </c>
      <c r="L4646" s="38" t="s">
        <v>15271</v>
      </c>
      <c r="M4646" s="38" t="s">
        <v>48</v>
      </c>
      <c r="N4646" s="38" t="s">
        <v>15272</v>
      </c>
      <c r="O4646" s="38" t="s">
        <v>15082</v>
      </c>
      <c r="P4646" s="38">
        <v>0</v>
      </c>
    </row>
    <row r="4647" spans="1:16" x14ac:dyDescent="0.3">
      <c r="A4647" s="38">
        <v>20151111.5</v>
      </c>
      <c r="B4647" s="38">
        <v>2457338</v>
      </c>
      <c r="C4647" s="38" t="s">
        <v>15273</v>
      </c>
      <c r="D4647" s="38" t="s">
        <v>3663</v>
      </c>
      <c r="E4647" s="43" t="s">
        <v>13771</v>
      </c>
      <c r="F4647" s="38" t="s">
        <v>13258</v>
      </c>
      <c r="G4647" s="38" t="s">
        <v>48</v>
      </c>
      <c r="H4647" s="38" t="s">
        <v>223</v>
      </c>
      <c r="I4647" s="38" t="s">
        <v>13385</v>
      </c>
      <c r="J4647" s="38">
        <f t="shared" si="72"/>
        <v>2015.8891999999996</v>
      </c>
      <c r="K4647" s="44">
        <v>1388.5515</v>
      </c>
      <c r="L4647" s="38" t="s">
        <v>15274</v>
      </c>
      <c r="M4647" s="38" t="s">
        <v>48</v>
      </c>
      <c r="N4647" s="38" t="s">
        <v>287</v>
      </c>
      <c r="O4647" s="38" t="s">
        <v>15275</v>
      </c>
      <c r="P4647" s="38">
        <v>0</v>
      </c>
    </row>
    <row r="4648" spans="1:16" x14ac:dyDescent="0.3">
      <c r="A4648" s="38">
        <v>20151112.5</v>
      </c>
      <c r="B4648" s="38">
        <v>2457339</v>
      </c>
      <c r="C4648" s="38" t="s">
        <v>15276</v>
      </c>
      <c r="D4648" s="38" t="s">
        <v>712</v>
      </c>
      <c r="E4648" s="43" t="s">
        <v>15277</v>
      </c>
      <c r="F4648" s="38" t="s">
        <v>13258</v>
      </c>
      <c r="G4648" s="38" t="s">
        <v>48</v>
      </c>
      <c r="H4648" s="38" t="s">
        <v>9173</v>
      </c>
      <c r="I4648" s="38" t="s">
        <v>13385</v>
      </c>
      <c r="J4648" s="38">
        <f t="shared" si="72"/>
        <v>2015.8899999999994</v>
      </c>
      <c r="K4648" s="44">
        <v>1389.3397</v>
      </c>
      <c r="L4648" s="38" t="s">
        <v>12580</v>
      </c>
      <c r="M4648" s="38" t="s">
        <v>48</v>
      </c>
      <c r="N4648" s="38" t="s">
        <v>4788</v>
      </c>
      <c r="O4648" s="38" t="s">
        <v>15278</v>
      </c>
      <c r="P4648" s="38">
        <v>0</v>
      </c>
    </row>
    <row r="4649" spans="1:16" x14ac:dyDescent="0.3">
      <c r="A4649" s="38">
        <v>20151113.5</v>
      </c>
      <c r="B4649" s="38">
        <v>2457340</v>
      </c>
      <c r="C4649" s="38" t="s">
        <v>15279</v>
      </c>
      <c r="D4649" s="38" t="s">
        <v>2019</v>
      </c>
      <c r="E4649" s="43" t="s">
        <v>15280</v>
      </c>
      <c r="F4649" s="38" t="s">
        <v>14199</v>
      </c>
      <c r="G4649" s="38" t="s">
        <v>48</v>
      </c>
      <c r="H4649" s="38" t="s">
        <v>5593</v>
      </c>
      <c r="I4649" s="38" t="s">
        <v>13477</v>
      </c>
      <c r="J4649" s="38">
        <f t="shared" si="72"/>
        <v>2015.8907999999992</v>
      </c>
      <c r="K4649" s="44">
        <v>1390.2091</v>
      </c>
      <c r="L4649" s="38" t="s">
        <v>12623</v>
      </c>
      <c r="M4649" s="38" t="s">
        <v>48</v>
      </c>
      <c r="N4649" s="38" t="s">
        <v>15281</v>
      </c>
      <c r="O4649" s="38" t="s">
        <v>15282</v>
      </c>
      <c r="P4649" s="38">
        <v>0</v>
      </c>
    </row>
    <row r="4650" spans="1:16" x14ac:dyDescent="0.3">
      <c r="A4650" s="38">
        <v>20151114.5</v>
      </c>
      <c r="B4650" s="38">
        <v>2457341</v>
      </c>
      <c r="C4650" s="38" t="s">
        <v>15283</v>
      </c>
      <c r="D4650" s="38" t="s">
        <v>1422</v>
      </c>
      <c r="E4650" s="43" t="s">
        <v>15284</v>
      </c>
      <c r="F4650" s="38" t="s">
        <v>12267</v>
      </c>
      <c r="G4650" s="38" t="s">
        <v>48</v>
      </c>
      <c r="H4650" s="38" t="s">
        <v>15285</v>
      </c>
      <c r="I4650" s="38" t="s">
        <v>14060</v>
      </c>
      <c r="J4650" s="38">
        <f t="shared" si="72"/>
        <v>2015.8916000000008</v>
      </c>
      <c r="K4650" s="44">
        <v>1391.0744</v>
      </c>
      <c r="L4650" s="38" t="s">
        <v>12124</v>
      </c>
      <c r="M4650" s="38" t="s">
        <v>48</v>
      </c>
      <c r="N4650" s="38" t="s">
        <v>5985</v>
      </c>
      <c r="O4650" s="38" t="s">
        <v>14077</v>
      </c>
      <c r="P4650" s="38">
        <v>0</v>
      </c>
    </row>
    <row r="4651" spans="1:16" x14ac:dyDescent="0.3">
      <c r="A4651" s="38">
        <v>20151115.5</v>
      </c>
      <c r="B4651" s="38">
        <v>2457342</v>
      </c>
      <c r="C4651" s="38" t="s">
        <v>15286</v>
      </c>
      <c r="D4651" s="38" t="s">
        <v>704</v>
      </c>
      <c r="E4651" s="43" t="s">
        <v>15287</v>
      </c>
      <c r="F4651" s="38" t="s">
        <v>12267</v>
      </c>
      <c r="G4651" s="38" t="s">
        <v>48</v>
      </c>
      <c r="H4651" s="38" t="s">
        <v>4036</v>
      </c>
      <c r="I4651" s="38" t="s">
        <v>13135</v>
      </c>
      <c r="J4651" s="38">
        <f t="shared" si="72"/>
        <v>2015.8924000000006</v>
      </c>
      <c r="K4651" s="44">
        <v>1391.7854</v>
      </c>
      <c r="L4651" s="38" t="s">
        <v>12119</v>
      </c>
      <c r="M4651" s="38" t="s">
        <v>48</v>
      </c>
      <c r="N4651" s="38" t="s">
        <v>1710</v>
      </c>
      <c r="O4651" s="38" t="s">
        <v>11600</v>
      </c>
      <c r="P4651" s="38">
        <v>0</v>
      </c>
    </row>
    <row r="4652" spans="1:16" x14ac:dyDescent="0.3">
      <c r="A4652" s="38">
        <v>20151116.5</v>
      </c>
      <c r="B4652" s="38">
        <v>2457343</v>
      </c>
      <c r="C4652" s="38" t="s">
        <v>15288</v>
      </c>
      <c r="D4652" s="38" t="s">
        <v>15289</v>
      </c>
      <c r="E4652" s="43" t="s">
        <v>15290</v>
      </c>
      <c r="F4652" s="38" t="s">
        <v>13128</v>
      </c>
      <c r="G4652" s="38" t="s">
        <v>48</v>
      </c>
      <c r="H4652" s="38" t="s">
        <v>8873</v>
      </c>
      <c r="I4652" s="38" t="s">
        <v>13329</v>
      </c>
      <c r="J4652" s="38">
        <f t="shared" si="72"/>
        <v>2015.8932000000004</v>
      </c>
      <c r="K4652" s="44">
        <v>1392.4585</v>
      </c>
      <c r="L4652" s="38" t="s">
        <v>12555</v>
      </c>
      <c r="M4652" s="38" t="s">
        <v>48</v>
      </c>
      <c r="N4652" s="38" t="s">
        <v>7243</v>
      </c>
      <c r="O4652" s="38" t="s">
        <v>15291</v>
      </c>
      <c r="P4652" s="38">
        <v>0</v>
      </c>
    </row>
    <row r="4653" spans="1:16" x14ac:dyDescent="0.3">
      <c r="A4653" s="38">
        <v>20151117.5</v>
      </c>
      <c r="B4653" s="38">
        <v>2457344</v>
      </c>
      <c r="C4653" s="38" t="s">
        <v>15292</v>
      </c>
      <c r="D4653" s="38" t="s">
        <v>9468</v>
      </c>
      <c r="E4653" s="43" t="s">
        <v>15293</v>
      </c>
      <c r="F4653" s="38" t="s">
        <v>13124</v>
      </c>
      <c r="G4653" s="38" t="s">
        <v>48</v>
      </c>
      <c r="H4653" s="38" t="s">
        <v>12782</v>
      </c>
      <c r="I4653" s="38" t="s">
        <v>14017</v>
      </c>
      <c r="J4653" s="38">
        <f t="shared" si="72"/>
        <v>2015.8940000000002</v>
      </c>
      <c r="K4653" s="44">
        <v>1392.9286</v>
      </c>
      <c r="L4653" s="38" t="s">
        <v>14428</v>
      </c>
      <c r="M4653" s="38" t="s">
        <v>48</v>
      </c>
      <c r="N4653" s="38" t="s">
        <v>1324</v>
      </c>
      <c r="O4653" s="38" t="s">
        <v>15294</v>
      </c>
      <c r="P4653" s="38">
        <v>0</v>
      </c>
    </row>
    <row r="4654" spans="1:16" x14ac:dyDescent="0.3">
      <c r="A4654" s="38">
        <v>20151118.5</v>
      </c>
      <c r="B4654" s="38">
        <v>2457345</v>
      </c>
      <c r="C4654" s="38" t="s">
        <v>15295</v>
      </c>
      <c r="D4654" s="38" t="s">
        <v>1220</v>
      </c>
      <c r="E4654" s="43" t="s">
        <v>15296</v>
      </c>
      <c r="F4654" s="38" t="s">
        <v>13124</v>
      </c>
      <c r="G4654" s="38" t="s">
        <v>48</v>
      </c>
      <c r="H4654" s="38" t="s">
        <v>130</v>
      </c>
      <c r="I4654" s="38" t="s">
        <v>12102</v>
      </c>
      <c r="J4654" s="38">
        <f t="shared" si="72"/>
        <v>2015.8948</v>
      </c>
      <c r="K4654" s="44">
        <v>1393.4525000000001</v>
      </c>
      <c r="L4654" s="38" t="s">
        <v>14424</v>
      </c>
      <c r="M4654" s="38" t="s">
        <v>48</v>
      </c>
      <c r="N4654" s="38" t="s">
        <v>12604</v>
      </c>
      <c r="O4654" s="38" t="s">
        <v>15297</v>
      </c>
      <c r="P4654" s="38">
        <v>0</v>
      </c>
    </row>
    <row r="4655" spans="1:16" x14ac:dyDescent="0.3">
      <c r="A4655" s="38">
        <v>20151119.5</v>
      </c>
      <c r="B4655" s="38">
        <v>2457346</v>
      </c>
      <c r="C4655" s="38" t="s">
        <v>15298</v>
      </c>
      <c r="D4655" s="38" t="s">
        <v>5665</v>
      </c>
      <c r="E4655" s="43" t="s">
        <v>15299</v>
      </c>
      <c r="F4655" s="38" t="s">
        <v>13124</v>
      </c>
      <c r="G4655" s="38" t="s">
        <v>48</v>
      </c>
      <c r="H4655" s="38" t="s">
        <v>13431</v>
      </c>
      <c r="I4655" s="38" t="s">
        <v>12102</v>
      </c>
      <c r="J4655" s="38">
        <f t="shared" si="72"/>
        <v>2015.8955999999998</v>
      </c>
      <c r="K4655" s="44">
        <v>1394.0797</v>
      </c>
      <c r="L4655" s="38" t="s">
        <v>12577</v>
      </c>
      <c r="M4655" s="38" t="s">
        <v>48</v>
      </c>
      <c r="N4655" s="38" t="s">
        <v>2994</v>
      </c>
      <c r="O4655" s="38" t="s">
        <v>15300</v>
      </c>
      <c r="P4655" s="38">
        <v>0</v>
      </c>
    </row>
    <row r="4656" spans="1:16" x14ac:dyDescent="0.3">
      <c r="A4656" s="38">
        <v>20151120.5</v>
      </c>
      <c r="B4656" s="38">
        <v>2457347</v>
      </c>
      <c r="C4656" s="38" t="s">
        <v>15301</v>
      </c>
      <c r="D4656" s="38" t="s">
        <v>3030</v>
      </c>
      <c r="E4656" s="43" t="s">
        <v>15302</v>
      </c>
      <c r="F4656" s="38" t="s">
        <v>13124</v>
      </c>
      <c r="G4656" s="38" t="s">
        <v>48</v>
      </c>
      <c r="H4656" s="38" t="s">
        <v>629</v>
      </c>
      <c r="I4656" s="38" t="s">
        <v>13385</v>
      </c>
      <c r="J4656" s="38">
        <f t="shared" si="72"/>
        <v>2015.8963999999996</v>
      </c>
      <c r="K4656" s="44">
        <v>1394.7439999999999</v>
      </c>
      <c r="L4656" s="38" t="s">
        <v>13816</v>
      </c>
      <c r="M4656" s="38" t="s">
        <v>48</v>
      </c>
      <c r="N4656" s="38" t="s">
        <v>2973</v>
      </c>
      <c r="O4656" s="38" t="s">
        <v>15303</v>
      </c>
      <c r="P4656" s="38">
        <v>0</v>
      </c>
    </row>
    <row r="4657" spans="1:16" x14ac:dyDescent="0.3">
      <c r="A4657" s="38">
        <v>20151121.5</v>
      </c>
      <c r="B4657" s="38">
        <v>2457348</v>
      </c>
      <c r="C4657" s="38" t="s">
        <v>15304</v>
      </c>
      <c r="D4657" s="38" t="s">
        <v>3234</v>
      </c>
      <c r="E4657" s="43" t="s">
        <v>15305</v>
      </c>
      <c r="F4657" s="38" t="s">
        <v>13124</v>
      </c>
      <c r="G4657" s="38" t="s">
        <v>48</v>
      </c>
      <c r="H4657" s="38" t="s">
        <v>2051</v>
      </c>
      <c r="I4657" s="38" t="s">
        <v>13222</v>
      </c>
      <c r="J4657" s="38">
        <f t="shared" si="72"/>
        <v>2015.8971999999994</v>
      </c>
      <c r="K4657" s="44">
        <v>1395.2759000000001</v>
      </c>
      <c r="L4657" s="38" t="s">
        <v>13507</v>
      </c>
      <c r="M4657" s="38" t="s">
        <v>48</v>
      </c>
      <c r="N4657" s="38" t="s">
        <v>9210</v>
      </c>
      <c r="O4657" s="38" t="s">
        <v>14099</v>
      </c>
      <c r="P4657" s="38">
        <v>0</v>
      </c>
    </row>
    <row r="4658" spans="1:16" x14ac:dyDescent="0.3">
      <c r="A4658" s="38">
        <v>20151122.5</v>
      </c>
      <c r="B4658" s="38">
        <v>2457349</v>
      </c>
      <c r="C4658" s="38" t="s">
        <v>15306</v>
      </c>
      <c r="D4658" s="38" t="s">
        <v>5811</v>
      </c>
      <c r="E4658" s="43" t="s">
        <v>15307</v>
      </c>
      <c r="F4658" s="38" t="s">
        <v>13124</v>
      </c>
      <c r="G4658" s="38" t="s">
        <v>48</v>
      </c>
      <c r="H4658" s="38" t="s">
        <v>4301</v>
      </c>
      <c r="I4658" s="38" t="s">
        <v>13135</v>
      </c>
      <c r="J4658" s="38">
        <f t="shared" si="72"/>
        <v>2015.8979999999992</v>
      </c>
      <c r="K4658" s="44">
        <v>1395.8271999999999</v>
      </c>
      <c r="L4658" s="38" t="s">
        <v>14138</v>
      </c>
      <c r="M4658" s="38" t="s">
        <v>48</v>
      </c>
      <c r="N4658" s="38" t="s">
        <v>356</v>
      </c>
      <c r="O4658" s="38" t="s">
        <v>15045</v>
      </c>
      <c r="P4658" s="38">
        <v>0</v>
      </c>
    </row>
    <row r="4659" spans="1:16" x14ac:dyDescent="0.3">
      <c r="A4659" s="38">
        <v>20151123.5</v>
      </c>
      <c r="B4659" s="38">
        <v>2457350</v>
      </c>
      <c r="C4659" s="38" t="s">
        <v>15308</v>
      </c>
      <c r="D4659" s="38" t="s">
        <v>8381</v>
      </c>
      <c r="E4659" s="43" t="s">
        <v>15309</v>
      </c>
      <c r="F4659" s="38" t="s">
        <v>13124</v>
      </c>
      <c r="G4659" s="38" t="s">
        <v>48</v>
      </c>
      <c r="H4659" s="38" t="s">
        <v>2461</v>
      </c>
      <c r="I4659" s="38" t="s">
        <v>13208</v>
      </c>
      <c r="J4659" s="38">
        <f t="shared" si="72"/>
        <v>2015.8988000000008</v>
      </c>
      <c r="K4659" s="44">
        <v>1396.4475</v>
      </c>
      <c r="L4659" s="38" t="s">
        <v>14224</v>
      </c>
      <c r="M4659" s="38" t="s">
        <v>48</v>
      </c>
      <c r="N4659" s="38" t="s">
        <v>8028</v>
      </c>
      <c r="O4659" s="38" t="s">
        <v>15310</v>
      </c>
      <c r="P4659" s="38">
        <v>0</v>
      </c>
    </row>
    <row r="4660" spans="1:16" x14ac:dyDescent="0.3">
      <c r="A4660" s="38">
        <v>20151124.5</v>
      </c>
      <c r="B4660" s="38">
        <v>2457351</v>
      </c>
      <c r="C4660" s="38" t="s">
        <v>15311</v>
      </c>
      <c r="D4660" s="38" t="s">
        <v>2831</v>
      </c>
      <c r="E4660" s="43" t="s">
        <v>15312</v>
      </c>
      <c r="F4660" s="38" t="s">
        <v>12267</v>
      </c>
      <c r="G4660" s="38" t="s">
        <v>48</v>
      </c>
      <c r="H4660" s="38" t="s">
        <v>15313</v>
      </c>
      <c r="I4660" s="38" t="s">
        <v>12077</v>
      </c>
      <c r="J4660" s="38">
        <f t="shared" si="72"/>
        <v>2015.8996000000006</v>
      </c>
      <c r="K4660" s="44">
        <v>1396.8569</v>
      </c>
      <c r="L4660" s="38" t="s">
        <v>14376</v>
      </c>
      <c r="M4660" s="38" t="s">
        <v>48</v>
      </c>
      <c r="N4660" s="38" t="s">
        <v>13531</v>
      </c>
      <c r="O4660" s="38" t="s">
        <v>15314</v>
      </c>
      <c r="P4660" s="38">
        <v>0</v>
      </c>
    </row>
    <row r="4661" spans="1:16" x14ac:dyDescent="0.3">
      <c r="A4661" s="38">
        <v>20151125.5</v>
      </c>
      <c r="B4661" s="38">
        <v>2457352</v>
      </c>
      <c r="C4661" s="38" t="s">
        <v>15315</v>
      </c>
      <c r="D4661" s="38" t="s">
        <v>10133</v>
      </c>
      <c r="E4661" s="43" t="s">
        <v>592</v>
      </c>
      <c r="F4661" s="38" t="s">
        <v>12267</v>
      </c>
      <c r="G4661" s="38" t="s">
        <v>48</v>
      </c>
      <c r="H4661" s="38" t="s">
        <v>15316</v>
      </c>
      <c r="I4661" s="38" t="s">
        <v>14548</v>
      </c>
      <c r="J4661" s="38">
        <f t="shared" si="72"/>
        <v>2015.9004000000004</v>
      </c>
      <c r="K4661" s="44">
        <v>1397.2177999999999</v>
      </c>
      <c r="L4661" s="38" t="s">
        <v>15317</v>
      </c>
      <c r="M4661" s="38" t="s">
        <v>48</v>
      </c>
      <c r="N4661" s="38" t="s">
        <v>9841</v>
      </c>
      <c r="O4661" s="38" t="s">
        <v>13247</v>
      </c>
      <c r="P4661" s="38">
        <v>0</v>
      </c>
    </row>
    <row r="4662" spans="1:16" x14ac:dyDescent="0.3">
      <c r="A4662" s="38">
        <v>20151126.5</v>
      </c>
      <c r="B4662" s="38">
        <v>2457353</v>
      </c>
      <c r="C4662" s="38" t="s">
        <v>15318</v>
      </c>
      <c r="D4662" s="38" t="s">
        <v>4726</v>
      </c>
      <c r="E4662" s="43" t="s">
        <v>15319</v>
      </c>
      <c r="F4662" s="38" t="s">
        <v>14199</v>
      </c>
      <c r="G4662" s="38" t="s">
        <v>48</v>
      </c>
      <c r="H4662" s="38" t="s">
        <v>6354</v>
      </c>
      <c r="I4662" s="38" t="s">
        <v>13665</v>
      </c>
      <c r="J4662" s="38">
        <f t="shared" si="72"/>
        <v>2015.9012000000002</v>
      </c>
      <c r="K4662" s="44">
        <v>1397.6741999999999</v>
      </c>
      <c r="L4662" s="38" t="s">
        <v>14252</v>
      </c>
      <c r="M4662" s="38" t="s">
        <v>48</v>
      </c>
      <c r="N4662" s="38" t="s">
        <v>10372</v>
      </c>
      <c r="O4662" s="38" t="s">
        <v>15320</v>
      </c>
      <c r="P4662" s="38">
        <v>0</v>
      </c>
    </row>
    <row r="4663" spans="1:16" x14ac:dyDescent="0.3">
      <c r="A4663" s="38">
        <v>20151127.5</v>
      </c>
      <c r="B4663" s="38">
        <v>2457354</v>
      </c>
      <c r="C4663" s="38" t="s">
        <v>15321</v>
      </c>
      <c r="D4663" s="38" t="s">
        <v>8618</v>
      </c>
      <c r="E4663" s="43" t="s">
        <v>1971</v>
      </c>
      <c r="F4663" s="38" t="s">
        <v>14199</v>
      </c>
      <c r="G4663" s="38" t="s">
        <v>48</v>
      </c>
      <c r="H4663" s="38" t="s">
        <v>274</v>
      </c>
      <c r="I4663" s="38" t="s">
        <v>1542</v>
      </c>
      <c r="J4663" s="38">
        <f t="shared" si="72"/>
        <v>2015.902</v>
      </c>
      <c r="K4663" s="44">
        <v>1398.0712000000001</v>
      </c>
      <c r="L4663" s="38" t="s">
        <v>13783</v>
      </c>
      <c r="M4663" s="38" t="s">
        <v>48</v>
      </c>
      <c r="N4663" s="38" t="s">
        <v>2986</v>
      </c>
      <c r="O4663" s="38" t="s">
        <v>13419</v>
      </c>
      <c r="P4663" s="38">
        <v>0</v>
      </c>
    </row>
    <row r="4664" spans="1:16" x14ac:dyDescent="0.3">
      <c r="A4664" s="38">
        <v>20151128.5</v>
      </c>
      <c r="B4664" s="38">
        <v>2457355</v>
      </c>
      <c r="C4664" s="38" t="s">
        <v>15322</v>
      </c>
      <c r="D4664" s="38" t="s">
        <v>4157</v>
      </c>
      <c r="E4664" s="43" t="s">
        <v>15323</v>
      </c>
      <c r="F4664" s="38" t="s">
        <v>14199</v>
      </c>
      <c r="G4664" s="38" t="s">
        <v>48</v>
      </c>
      <c r="H4664" s="38" t="s">
        <v>3097</v>
      </c>
      <c r="I4664" s="38" t="s">
        <v>4602</v>
      </c>
      <c r="J4664" s="38">
        <f t="shared" si="72"/>
        <v>2015.9027999999998</v>
      </c>
      <c r="K4664" s="44">
        <v>1398.5314000000001</v>
      </c>
      <c r="L4664" s="38" t="s">
        <v>14256</v>
      </c>
      <c r="M4664" s="38" t="s">
        <v>48</v>
      </c>
      <c r="N4664" s="38" t="s">
        <v>4215</v>
      </c>
      <c r="O4664" s="38" t="s">
        <v>15155</v>
      </c>
      <c r="P4664" s="38">
        <v>0</v>
      </c>
    </row>
    <row r="4665" spans="1:16" x14ac:dyDescent="0.3">
      <c r="A4665" s="38">
        <v>20151129.5</v>
      </c>
      <c r="B4665" s="38">
        <v>2457356</v>
      </c>
      <c r="C4665" s="38" t="s">
        <v>15324</v>
      </c>
      <c r="D4665" s="38" t="s">
        <v>5884</v>
      </c>
      <c r="E4665" s="43" t="s">
        <v>12856</v>
      </c>
      <c r="F4665" s="38" t="s">
        <v>12267</v>
      </c>
      <c r="G4665" s="38" t="s">
        <v>48</v>
      </c>
      <c r="H4665" s="38" t="s">
        <v>2696</v>
      </c>
      <c r="I4665" s="38" t="s">
        <v>12285</v>
      </c>
      <c r="J4665" s="38">
        <f t="shared" si="72"/>
        <v>2015.9035999999996</v>
      </c>
      <c r="K4665" s="44">
        <v>1399.0591999999999</v>
      </c>
      <c r="L4665" s="38" t="s">
        <v>12111</v>
      </c>
      <c r="M4665" s="38" t="s">
        <v>48</v>
      </c>
      <c r="N4665" s="38" t="s">
        <v>3104</v>
      </c>
      <c r="O4665" s="38" t="s">
        <v>14160</v>
      </c>
      <c r="P4665" s="38">
        <v>0</v>
      </c>
    </row>
    <row r="4666" spans="1:16" x14ac:dyDescent="0.3">
      <c r="A4666" s="38">
        <v>20151130.5</v>
      </c>
      <c r="B4666" s="38">
        <v>2457357</v>
      </c>
      <c r="C4666" s="38" t="s">
        <v>15325</v>
      </c>
      <c r="D4666" s="38" t="s">
        <v>1589</v>
      </c>
      <c r="E4666" s="43" t="s">
        <v>15326</v>
      </c>
      <c r="F4666" s="38" t="s">
        <v>12267</v>
      </c>
      <c r="G4666" s="38" t="s">
        <v>48</v>
      </c>
      <c r="H4666" s="38" t="s">
        <v>15327</v>
      </c>
      <c r="I4666" s="38" t="s">
        <v>13209</v>
      </c>
      <c r="J4666" s="38">
        <f t="shared" si="72"/>
        <v>2015.9043999999994</v>
      </c>
      <c r="K4666" s="44">
        <v>1399.5417</v>
      </c>
      <c r="L4666" s="38" t="s">
        <v>12752</v>
      </c>
      <c r="M4666" s="38" t="s">
        <v>48</v>
      </c>
      <c r="N4666" s="38" t="s">
        <v>15053</v>
      </c>
      <c r="O4666" s="38" t="s">
        <v>13389</v>
      </c>
      <c r="P4666" s="38">
        <v>0</v>
      </c>
    </row>
    <row r="4667" spans="1:16" x14ac:dyDescent="0.3">
      <c r="A4667" s="38">
        <v>20151201.5</v>
      </c>
      <c r="B4667" s="38">
        <v>2457358</v>
      </c>
      <c r="C4667" s="38" t="s">
        <v>15328</v>
      </c>
      <c r="D4667" s="38" t="s">
        <v>583</v>
      </c>
      <c r="E4667" s="43" t="s">
        <v>12534</v>
      </c>
      <c r="F4667" s="38" t="s">
        <v>12267</v>
      </c>
      <c r="G4667" s="38" t="s">
        <v>48</v>
      </c>
      <c r="H4667" s="38" t="s">
        <v>8534</v>
      </c>
      <c r="I4667" s="38" t="s">
        <v>1542</v>
      </c>
      <c r="J4667" s="38">
        <f t="shared" si="72"/>
        <v>2015.9611999999997</v>
      </c>
      <c r="K4667" s="44">
        <v>1399.9926</v>
      </c>
      <c r="L4667" s="38" t="s">
        <v>14309</v>
      </c>
      <c r="M4667" s="38" t="s">
        <v>48</v>
      </c>
      <c r="N4667" s="38" t="s">
        <v>4163</v>
      </c>
      <c r="O4667" s="38" t="s">
        <v>15329</v>
      </c>
      <c r="P4667" s="38">
        <v>0</v>
      </c>
    </row>
    <row r="4668" spans="1:16" x14ac:dyDescent="0.3">
      <c r="A4668" s="38">
        <v>20151202.5</v>
      </c>
      <c r="B4668" s="38">
        <v>2457359</v>
      </c>
      <c r="C4668" s="38" t="s">
        <v>15330</v>
      </c>
      <c r="D4668" s="38" t="s">
        <v>1440</v>
      </c>
      <c r="E4668" s="43" t="s">
        <v>15331</v>
      </c>
      <c r="F4668" s="38" t="s">
        <v>12267</v>
      </c>
      <c r="G4668" s="38" t="s">
        <v>48</v>
      </c>
      <c r="H4668" s="38" t="s">
        <v>3841</v>
      </c>
      <c r="I4668" s="38" t="s">
        <v>12721</v>
      </c>
      <c r="J4668" s="38">
        <f t="shared" si="72"/>
        <v>2015.9619999999995</v>
      </c>
      <c r="K4668" s="44">
        <v>1400.4326000000001</v>
      </c>
      <c r="L4668" s="38" t="s">
        <v>14225</v>
      </c>
      <c r="M4668" s="38" t="s">
        <v>48</v>
      </c>
      <c r="N4668" s="38" t="s">
        <v>5186</v>
      </c>
      <c r="O4668" s="38" t="s">
        <v>13921</v>
      </c>
      <c r="P4668" s="38">
        <v>0</v>
      </c>
    </row>
    <row r="4669" spans="1:16" x14ac:dyDescent="0.3">
      <c r="A4669" s="38">
        <v>20151203.5</v>
      </c>
      <c r="B4669" s="38">
        <v>2457360</v>
      </c>
      <c r="C4669" s="38" t="s">
        <v>15332</v>
      </c>
      <c r="D4669" s="38" t="s">
        <v>3030</v>
      </c>
      <c r="E4669" s="43" t="s">
        <v>15333</v>
      </c>
      <c r="F4669" s="38" t="s">
        <v>13124</v>
      </c>
      <c r="G4669" s="38" t="s">
        <v>48</v>
      </c>
      <c r="H4669" s="38" t="s">
        <v>1947</v>
      </c>
      <c r="I4669" s="38" t="s">
        <v>13216</v>
      </c>
      <c r="J4669" s="38">
        <f t="shared" si="72"/>
        <v>2015.9627999999993</v>
      </c>
      <c r="K4669" s="44">
        <v>1400.7873999999999</v>
      </c>
      <c r="L4669" s="38" t="s">
        <v>12477</v>
      </c>
      <c r="M4669" s="38" t="s">
        <v>48</v>
      </c>
      <c r="N4669" s="38" t="s">
        <v>6186</v>
      </c>
      <c r="O4669" s="38" t="s">
        <v>14257</v>
      </c>
      <c r="P4669" s="38">
        <v>0</v>
      </c>
    </row>
    <row r="4670" spans="1:16" x14ac:dyDescent="0.3">
      <c r="A4670" s="38">
        <v>20151204.5</v>
      </c>
      <c r="B4670" s="38">
        <v>2457361</v>
      </c>
      <c r="C4670" s="38" t="s">
        <v>15334</v>
      </c>
      <c r="D4670" s="38" t="s">
        <v>2702</v>
      </c>
      <c r="E4670" s="43" t="s">
        <v>15335</v>
      </c>
      <c r="F4670" s="38" t="s">
        <v>13124</v>
      </c>
      <c r="G4670" s="38" t="s">
        <v>48</v>
      </c>
      <c r="H4670" s="38" t="s">
        <v>12688</v>
      </c>
      <c r="I4670" s="38" t="s">
        <v>13385</v>
      </c>
      <c r="J4670" s="38">
        <f t="shared" si="72"/>
        <v>2015.9635999999991</v>
      </c>
      <c r="K4670" s="44">
        <v>1401.2473</v>
      </c>
      <c r="L4670" s="38" t="s">
        <v>13845</v>
      </c>
      <c r="M4670" s="38" t="s">
        <v>48</v>
      </c>
      <c r="N4670" s="38" t="s">
        <v>3479</v>
      </c>
      <c r="O4670" s="38" t="s">
        <v>15336</v>
      </c>
      <c r="P4670" s="38">
        <v>0</v>
      </c>
    </row>
    <row r="4671" spans="1:16" x14ac:dyDescent="0.3">
      <c r="A4671" s="38">
        <v>20151205.5</v>
      </c>
      <c r="B4671" s="38">
        <v>2457362</v>
      </c>
      <c r="C4671" s="38" t="s">
        <v>15337</v>
      </c>
      <c r="D4671" s="38" t="s">
        <v>4227</v>
      </c>
      <c r="E4671" s="43" t="s">
        <v>15338</v>
      </c>
      <c r="F4671" s="38" t="s">
        <v>13124</v>
      </c>
      <c r="G4671" s="38" t="s">
        <v>48</v>
      </c>
      <c r="H4671" s="38" t="s">
        <v>6668</v>
      </c>
      <c r="I4671" s="38" t="s">
        <v>12285</v>
      </c>
      <c r="J4671" s="38">
        <f t="shared" si="72"/>
        <v>2015.9644000000008</v>
      </c>
      <c r="K4671" s="44">
        <v>1401.7141999999999</v>
      </c>
      <c r="L4671" s="38" t="s">
        <v>15339</v>
      </c>
      <c r="M4671" s="38" t="s">
        <v>48</v>
      </c>
      <c r="N4671" s="38" t="s">
        <v>973</v>
      </c>
      <c r="O4671" s="38" t="s">
        <v>14528</v>
      </c>
      <c r="P4671" s="38">
        <v>0</v>
      </c>
    </row>
    <row r="4672" spans="1:16" x14ac:dyDescent="0.3">
      <c r="A4672" s="38">
        <v>20151206.5</v>
      </c>
      <c r="B4672" s="38">
        <v>2457363</v>
      </c>
      <c r="C4672" s="38" t="s">
        <v>15340</v>
      </c>
      <c r="D4672" s="38" t="s">
        <v>15341</v>
      </c>
      <c r="E4672" s="43" t="s">
        <v>15342</v>
      </c>
      <c r="F4672" s="38" t="s">
        <v>13124</v>
      </c>
      <c r="G4672" s="38" t="s">
        <v>48</v>
      </c>
      <c r="H4672" s="38" t="s">
        <v>15343</v>
      </c>
      <c r="I4672" s="38" t="s">
        <v>13130</v>
      </c>
      <c r="J4672" s="38">
        <f t="shared" si="72"/>
        <v>2015.9652000000006</v>
      </c>
      <c r="K4672" s="44">
        <v>1402.1148000000001</v>
      </c>
      <c r="L4672" s="38" t="s">
        <v>13556</v>
      </c>
      <c r="M4672" s="38" t="s">
        <v>48</v>
      </c>
      <c r="N4672" s="38" t="s">
        <v>15344</v>
      </c>
      <c r="O4672" s="38" t="s">
        <v>15093</v>
      </c>
      <c r="P4672" s="38">
        <v>0</v>
      </c>
    </row>
    <row r="4673" spans="1:16" x14ac:dyDescent="0.3">
      <c r="A4673" s="38">
        <v>20151207.5</v>
      </c>
      <c r="B4673" s="38">
        <v>2457364</v>
      </c>
      <c r="C4673" s="38" t="s">
        <v>15345</v>
      </c>
      <c r="D4673" s="38" t="s">
        <v>15346</v>
      </c>
      <c r="E4673" s="43" t="s">
        <v>15347</v>
      </c>
      <c r="F4673" s="38" t="s">
        <v>12267</v>
      </c>
      <c r="G4673" s="38" t="s">
        <v>48</v>
      </c>
      <c r="H4673" s="38" t="s">
        <v>7318</v>
      </c>
      <c r="I4673" s="38" t="s">
        <v>4602</v>
      </c>
      <c r="J4673" s="38">
        <f t="shared" si="72"/>
        <v>2015.9660000000003</v>
      </c>
      <c r="K4673" s="44">
        <v>1402.4114</v>
      </c>
      <c r="L4673" s="38" t="s">
        <v>14685</v>
      </c>
      <c r="M4673" s="38" t="s">
        <v>48</v>
      </c>
      <c r="N4673" s="38" t="s">
        <v>15348</v>
      </c>
      <c r="O4673" s="38" t="s">
        <v>15236</v>
      </c>
      <c r="P4673" s="38">
        <v>0</v>
      </c>
    </row>
    <row r="4674" spans="1:16" x14ac:dyDescent="0.3">
      <c r="A4674" s="38">
        <v>20151208.5</v>
      </c>
      <c r="B4674" s="38">
        <v>2457365</v>
      </c>
      <c r="C4674" s="38" t="s">
        <v>15349</v>
      </c>
      <c r="D4674" s="38" t="s">
        <v>15350</v>
      </c>
      <c r="E4674" s="43" t="s">
        <v>15351</v>
      </c>
      <c r="F4674" s="38" t="s">
        <v>12267</v>
      </c>
      <c r="G4674" s="38" t="s">
        <v>48</v>
      </c>
      <c r="H4674" s="38" t="s">
        <v>15352</v>
      </c>
      <c r="I4674" s="38" t="s">
        <v>14110</v>
      </c>
      <c r="J4674" s="38">
        <f t="shared" si="72"/>
        <v>2015.9668000000001</v>
      </c>
      <c r="K4674" s="44">
        <v>1402.6032</v>
      </c>
      <c r="L4674" s="38" t="s">
        <v>14685</v>
      </c>
      <c r="M4674" s="38" t="s">
        <v>48</v>
      </c>
      <c r="N4674" s="38" t="s">
        <v>15353</v>
      </c>
      <c r="O4674" s="38" t="s">
        <v>15089</v>
      </c>
      <c r="P4674" s="38">
        <v>0</v>
      </c>
    </row>
    <row r="4675" spans="1:16" x14ac:dyDescent="0.3">
      <c r="A4675" s="38">
        <v>20151209.5</v>
      </c>
      <c r="B4675" s="38">
        <v>2457366</v>
      </c>
      <c r="C4675" s="38" t="s">
        <v>15354</v>
      </c>
      <c r="D4675" s="38" t="s">
        <v>15355</v>
      </c>
      <c r="E4675" s="43" t="s">
        <v>15356</v>
      </c>
      <c r="F4675" s="38" t="s">
        <v>12267</v>
      </c>
      <c r="G4675" s="38" t="s">
        <v>48</v>
      </c>
      <c r="H4675" s="38" t="s">
        <v>15357</v>
      </c>
      <c r="I4675" s="38" t="s">
        <v>1542</v>
      </c>
      <c r="J4675" s="38">
        <f t="shared" si="72"/>
        <v>2015.9675999999999</v>
      </c>
      <c r="K4675" s="44">
        <v>1403.1410000000001</v>
      </c>
      <c r="L4675" s="38" t="s">
        <v>14524</v>
      </c>
      <c r="M4675" s="38" t="s">
        <v>48</v>
      </c>
      <c r="N4675" s="38" t="s">
        <v>10153</v>
      </c>
      <c r="O4675" s="38" t="s">
        <v>15358</v>
      </c>
      <c r="P4675" s="38">
        <v>0</v>
      </c>
    </row>
    <row r="4676" spans="1:16" x14ac:dyDescent="0.3">
      <c r="A4676" s="38">
        <v>20151210.5</v>
      </c>
      <c r="B4676" s="38">
        <v>2457367</v>
      </c>
      <c r="C4676" s="38" t="s">
        <v>15359</v>
      </c>
      <c r="D4676" s="38" t="s">
        <v>15360</v>
      </c>
      <c r="E4676" s="43" t="s">
        <v>15361</v>
      </c>
      <c r="F4676" s="38" t="s">
        <v>13124</v>
      </c>
      <c r="G4676" s="38" t="s">
        <v>48</v>
      </c>
      <c r="H4676" s="38" t="s">
        <v>1060</v>
      </c>
      <c r="I4676" s="38" t="s">
        <v>13216</v>
      </c>
      <c r="J4676" s="38">
        <f t="shared" si="72"/>
        <v>2015.9683999999997</v>
      </c>
      <c r="K4676" s="44">
        <v>1403.6829</v>
      </c>
      <c r="L4676" s="38" t="s">
        <v>14389</v>
      </c>
      <c r="M4676" s="38" t="s">
        <v>48</v>
      </c>
      <c r="N4676" s="38" t="s">
        <v>7823</v>
      </c>
      <c r="O4676" s="38" t="s">
        <v>15362</v>
      </c>
      <c r="P4676" s="38">
        <v>0</v>
      </c>
    </row>
    <row r="4677" spans="1:16" x14ac:dyDescent="0.3">
      <c r="A4677" s="38">
        <v>20151211.5</v>
      </c>
      <c r="B4677" s="38">
        <v>2457368</v>
      </c>
      <c r="C4677" s="38" t="s">
        <v>15363</v>
      </c>
      <c r="D4677" s="38" t="s">
        <v>5332</v>
      </c>
      <c r="E4677" s="43" t="s">
        <v>9074</v>
      </c>
      <c r="F4677" s="38" t="s">
        <v>13128</v>
      </c>
      <c r="G4677" s="38" t="s">
        <v>48</v>
      </c>
      <c r="H4677" s="38" t="s">
        <v>5304</v>
      </c>
      <c r="I4677" s="38" t="s">
        <v>12721</v>
      </c>
      <c r="J4677" s="38">
        <f t="shared" si="72"/>
        <v>2015.9691999999995</v>
      </c>
      <c r="K4677" s="44">
        <v>1404.0894000000001</v>
      </c>
      <c r="L4677" s="38" t="s">
        <v>14620</v>
      </c>
      <c r="M4677" s="38" t="s">
        <v>48</v>
      </c>
      <c r="N4677" s="38" t="s">
        <v>2642</v>
      </c>
      <c r="O4677" s="38" t="s">
        <v>14064</v>
      </c>
      <c r="P4677" s="38">
        <v>0</v>
      </c>
    </row>
    <row r="4678" spans="1:16" x14ac:dyDescent="0.3">
      <c r="A4678" s="38">
        <v>20151212.5</v>
      </c>
      <c r="B4678" s="38">
        <v>2457369</v>
      </c>
      <c r="C4678" s="38" t="s">
        <v>15364</v>
      </c>
      <c r="D4678" s="38" t="s">
        <v>4672</v>
      </c>
      <c r="E4678" s="43" t="s">
        <v>15365</v>
      </c>
      <c r="F4678" s="38" t="s">
        <v>13133</v>
      </c>
      <c r="G4678" s="38" t="s">
        <v>48</v>
      </c>
      <c r="H4678" s="38" t="s">
        <v>7853</v>
      </c>
      <c r="I4678" s="38" t="s">
        <v>13216</v>
      </c>
      <c r="J4678" s="38">
        <f t="shared" ref="J4678:J4741" si="73">INT(A4678/10000)+8*(A4678/10000-INT(A4678/10000))</f>
        <v>2015.9699999999993</v>
      </c>
      <c r="K4678" s="44">
        <v>1404.5389</v>
      </c>
      <c r="L4678" s="38" t="s">
        <v>14269</v>
      </c>
      <c r="M4678" s="38" t="s">
        <v>48</v>
      </c>
      <c r="N4678" s="38" t="s">
        <v>2898</v>
      </c>
      <c r="O4678" s="38" t="s">
        <v>14020</v>
      </c>
      <c r="P4678" s="38">
        <v>0</v>
      </c>
    </row>
    <row r="4679" spans="1:16" x14ac:dyDescent="0.3">
      <c r="A4679" s="38">
        <v>20151213.5</v>
      </c>
      <c r="B4679" s="38">
        <v>2457370</v>
      </c>
      <c r="C4679" s="38" t="s">
        <v>15366</v>
      </c>
      <c r="D4679" s="38" t="s">
        <v>15367</v>
      </c>
      <c r="E4679" s="43" t="s">
        <v>15368</v>
      </c>
      <c r="F4679" s="38" t="s">
        <v>13515</v>
      </c>
      <c r="G4679" s="38" t="s">
        <v>48</v>
      </c>
      <c r="H4679" s="38" t="s">
        <v>15369</v>
      </c>
      <c r="I4679" s="38" t="s">
        <v>12178</v>
      </c>
      <c r="J4679" s="38">
        <f t="shared" si="73"/>
        <v>2015.9707999999991</v>
      </c>
      <c r="K4679" s="44">
        <v>1404.8641</v>
      </c>
      <c r="L4679" s="38" t="s">
        <v>14286</v>
      </c>
      <c r="M4679" s="38" t="s">
        <v>48</v>
      </c>
      <c r="N4679" s="38" t="s">
        <v>15370</v>
      </c>
      <c r="O4679" s="38" t="s">
        <v>14727</v>
      </c>
      <c r="P4679" s="38">
        <v>0</v>
      </c>
    </row>
    <row r="4680" spans="1:16" x14ac:dyDescent="0.3">
      <c r="A4680" s="38">
        <v>20151214.5</v>
      </c>
      <c r="B4680" s="38">
        <v>2457371</v>
      </c>
      <c r="C4680" s="38" t="s">
        <v>15371</v>
      </c>
      <c r="D4680" s="38" t="s">
        <v>8330</v>
      </c>
      <c r="E4680" s="43" t="s">
        <v>15372</v>
      </c>
      <c r="F4680" s="38" t="s">
        <v>13133</v>
      </c>
      <c r="G4680" s="38" t="s">
        <v>48</v>
      </c>
      <c r="H4680" s="38" t="s">
        <v>15373</v>
      </c>
      <c r="I4680" s="38" t="s">
        <v>12288</v>
      </c>
      <c r="J4680" s="38">
        <f t="shared" si="73"/>
        <v>2015.9716000000008</v>
      </c>
      <c r="K4680" s="44">
        <v>1405.1567</v>
      </c>
      <c r="L4680" s="38" t="s">
        <v>15374</v>
      </c>
      <c r="M4680" s="38" t="s">
        <v>48</v>
      </c>
      <c r="N4680" s="38" t="s">
        <v>1755</v>
      </c>
      <c r="O4680" s="38" t="s">
        <v>13434</v>
      </c>
      <c r="P4680" s="38">
        <v>0</v>
      </c>
    </row>
    <row r="4681" spans="1:16" x14ac:dyDescent="0.3">
      <c r="A4681" s="38">
        <v>20151215.5</v>
      </c>
      <c r="B4681" s="38">
        <v>2457372</v>
      </c>
      <c r="C4681" s="38" t="s">
        <v>15375</v>
      </c>
      <c r="D4681" s="38" t="s">
        <v>358</v>
      </c>
      <c r="E4681" s="43" t="s">
        <v>15376</v>
      </c>
      <c r="F4681" s="38" t="s">
        <v>13128</v>
      </c>
      <c r="G4681" s="38" t="s">
        <v>48</v>
      </c>
      <c r="H4681" s="38" t="s">
        <v>15377</v>
      </c>
      <c r="I4681" s="38" t="s">
        <v>12655</v>
      </c>
      <c r="J4681" s="38">
        <f t="shared" si="73"/>
        <v>2015.9724000000006</v>
      </c>
      <c r="K4681" s="44">
        <v>1405.1874</v>
      </c>
      <c r="L4681" s="38" t="s">
        <v>15374</v>
      </c>
      <c r="M4681" s="38" t="s">
        <v>48</v>
      </c>
      <c r="N4681" s="38" t="s">
        <v>10063</v>
      </c>
      <c r="O4681" s="38" t="s">
        <v>15378</v>
      </c>
      <c r="P4681" s="38">
        <v>0</v>
      </c>
    </row>
    <row r="4682" spans="1:16" x14ac:dyDescent="0.3">
      <c r="A4682" s="38">
        <v>20151216.5</v>
      </c>
      <c r="B4682" s="38">
        <v>2457373</v>
      </c>
      <c r="C4682" s="38" t="s">
        <v>15379</v>
      </c>
      <c r="D4682" s="38" t="s">
        <v>7795</v>
      </c>
      <c r="E4682" s="43" t="s">
        <v>15380</v>
      </c>
      <c r="F4682" s="38" t="s">
        <v>13124</v>
      </c>
      <c r="G4682" s="38" t="s">
        <v>48</v>
      </c>
      <c r="H4682" s="38" t="s">
        <v>11330</v>
      </c>
      <c r="I4682" s="38" t="s">
        <v>13209</v>
      </c>
      <c r="J4682" s="38">
        <f t="shared" si="73"/>
        <v>2015.9732000000004</v>
      </c>
      <c r="K4682" s="44">
        <v>1405.2211</v>
      </c>
      <c r="L4682" s="38" t="s">
        <v>15374</v>
      </c>
      <c r="M4682" s="38" t="s">
        <v>48</v>
      </c>
      <c r="N4682" s="38" t="s">
        <v>15381</v>
      </c>
      <c r="O4682" s="38" t="s">
        <v>15358</v>
      </c>
      <c r="P4682" s="38">
        <v>0</v>
      </c>
    </row>
    <row r="4683" spans="1:16" x14ac:dyDescent="0.3">
      <c r="A4683" s="38">
        <v>20151217.5</v>
      </c>
      <c r="B4683" s="38">
        <v>2457374</v>
      </c>
      <c r="C4683" s="38" t="s">
        <v>15382</v>
      </c>
      <c r="D4683" s="38" t="s">
        <v>14175</v>
      </c>
      <c r="E4683" s="43" t="s">
        <v>15383</v>
      </c>
      <c r="F4683" s="38" t="s">
        <v>13124</v>
      </c>
      <c r="G4683" s="38" t="s">
        <v>48</v>
      </c>
      <c r="H4683" s="38" t="s">
        <v>8528</v>
      </c>
      <c r="I4683" s="38" t="s">
        <v>13222</v>
      </c>
      <c r="J4683" s="38">
        <f t="shared" si="73"/>
        <v>2015.9740000000002</v>
      </c>
      <c r="K4683" s="44">
        <v>1405.4584</v>
      </c>
      <c r="L4683" s="38" t="s">
        <v>14276</v>
      </c>
      <c r="M4683" s="38" t="s">
        <v>48</v>
      </c>
      <c r="N4683" s="38" t="s">
        <v>2022</v>
      </c>
      <c r="O4683" s="38" t="s">
        <v>14222</v>
      </c>
      <c r="P4683" s="38">
        <v>0</v>
      </c>
    </row>
    <row r="4684" spans="1:16" x14ac:dyDescent="0.3">
      <c r="A4684" s="38">
        <v>20151218.5</v>
      </c>
      <c r="B4684" s="38">
        <v>2457375</v>
      </c>
      <c r="C4684" s="38" t="s">
        <v>15384</v>
      </c>
      <c r="D4684" s="38" t="s">
        <v>15385</v>
      </c>
      <c r="E4684" s="43" t="s">
        <v>15386</v>
      </c>
      <c r="F4684" s="38" t="s">
        <v>13124</v>
      </c>
      <c r="G4684" s="38" t="s">
        <v>48</v>
      </c>
      <c r="H4684" s="38" t="s">
        <v>6907</v>
      </c>
      <c r="I4684" s="38" t="s">
        <v>12285</v>
      </c>
      <c r="J4684" s="38">
        <f t="shared" si="73"/>
        <v>2015.9748</v>
      </c>
      <c r="K4684" s="44">
        <v>1405.6850999999999</v>
      </c>
      <c r="L4684" s="38" t="s">
        <v>14400</v>
      </c>
      <c r="M4684" s="38" t="s">
        <v>48</v>
      </c>
      <c r="N4684" s="38" t="s">
        <v>2052</v>
      </c>
      <c r="O4684" s="38" t="s">
        <v>15362</v>
      </c>
      <c r="P4684" s="38">
        <v>0</v>
      </c>
    </row>
    <row r="4685" spans="1:16" x14ac:dyDescent="0.3">
      <c r="A4685" s="38">
        <v>20151219.5</v>
      </c>
      <c r="B4685" s="38">
        <v>2457376</v>
      </c>
      <c r="C4685" s="38" t="s">
        <v>15387</v>
      </c>
      <c r="D4685" s="38" t="s">
        <v>323</v>
      </c>
      <c r="E4685" s="43" t="s">
        <v>15388</v>
      </c>
      <c r="F4685" s="38" t="s">
        <v>13124</v>
      </c>
      <c r="G4685" s="38" t="s">
        <v>48</v>
      </c>
      <c r="H4685" s="38" t="s">
        <v>15389</v>
      </c>
      <c r="I4685" s="38" t="s">
        <v>13139</v>
      </c>
      <c r="J4685" s="38">
        <f t="shared" si="73"/>
        <v>2015.9755999999998</v>
      </c>
      <c r="K4685" s="44">
        <v>1405.9749999999999</v>
      </c>
      <c r="L4685" s="38" t="s">
        <v>14129</v>
      </c>
      <c r="M4685" s="38" t="s">
        <v>48</v>
      </c>
      <c r="N4685" s="38" t="s">
        <v>15390</v>
      </c>
      <c r="O4685" s="38" t="s">
        <v>15391</v>
      </c>
      <c r="P4685" s="38">
        <v>0</v>
      </c>
    </row>
    <row r="4686" spans="1:16" x14ac:dyDescent="0.3">
      <c r="A4686" s="38">
        <v>20151220.5</v>
      </c>
      <c r="B4686" s="38">
        <v>2457377</v>
      </c>
      <c r="C4686" s="38" t="s">
        <v>15392</v>
      </c>
      <c r="D4686" s="38" t="s">
        <v>6577</v>
      </c>
      <c r="E4686" s="43" t="s">
        <v>15393</v>
      </c>
      <c r="F4686" s="38" t="s">
        <v>13124</v>
      </c>
      <c r="G4686" s="38" t="s">
        <v>48</v>
      </c>
      <c r="H4686" s="38" t="s">
        <v>7571</v>
      </c>
      <c r="I4686" s="38" t="s">
        <v>13135</v>
      </c>
      <c r="J4686" s="38">
        <f t="shared" si="73"/>
        <v>2015.9763999999996</v>
      </c>
      <c r="K4686" s="44">
        <v>1406.2374</v>
      </c>
      <c r="L4686" s="38" t="s">
        <v>12345</v>
      </c>
      <c r="M4686" s="38" t="s">
        <v>48</v>
      </c>
      <c r="N4686" s="38" t="s">
        <v>15394</v>
      </c>
      <c r="O4686" s="38" t="s">
        <v>14411</v>
      </c>
      <c r="P4686" s="38">
        <v>0</v>
      </c>
    </row>
    <row r="4687" spans="1:16" x14ac:dyDescent="0.3">
      <c r="A4687" s="38">
        <v>20151221.5</v>
      </c>
      <c r="B4687" s="38">
        <v>2457378</v>
      </c>
      <c r="C4687" s="38" t="s">
        <v>15395</v>
      </c>
      <c r="D4687" s="38" t="s">
        <v>764</v>
      </c>
      <c r="E4687" s="43" t="s">
        <v>15396</v>
      </c>
      <c r="F4687" s="38" t="s">
        <v>13128</v>
      </c>
      <c r="G4687" s="38" t="s">
        <v>48</v>
      </c>
      <c r="H4687" s="38" t="s">
        <v>15397</v>
      </c>
      <c r="I4687" s="38" t="s">
        <v>13125</v>
      </c>
      <c r="J4687" s="38">
        <f t="shared" si="73"/>
        <v>2015.9771999999994</v>
      </c>
      <c r="K4687" s="44">
        <v>1406.5941</v>
      </c>
      <c r="L4687" s="38" t="s">
        <v>14421</v>
      </c>
      <c r="M4687" s="38" t="s">
        <v>48</v>
      </c>
      <c r="N4687" s="38" t="s">
        <v>4143</v>
      </c>
      <c r="O4687" s="38" t="s">
        <v>12613</v>
      </c>
      <c r="P4687" s="38">
        <v>0</v>
      </c>
    </row>
    <row r="4688" spans="1:16" x14ac:dyDescent="0.3">
      <c r="A4688" s="38">
        <v>20151222.5</v>
      </c>
      <c r="B4688" s="38">
        <v>2457379</v>
      </c>
      <c r="C4688" s="38" t="s">
        <v>15398</v>
      </c>
      <c r="D4688" s="38" t="s">
        <v>5123</v>
      </c>
      <c r="E4688" s="43" t="s">
        <v>15399</v>
      </c>
      <c r="F4688" s="38" t="s">
        <v>13128</v>
      </c>
      <c r="G4688" s="38" t="s">
        <v>48</v>
      </c>
      <c r="H4688" s="38" t="s">
        <v>13526</v>
      </c>
      <c r="I4688" s="38" t="s">
        <v>12282</v>
      </c>
      <c r="J4688" s="38">
        <f t="shared" si="73"/>
        <v>2015.9779999999992</v>
      </c>
      <c r="K4688" s="44">
        <v>1406.9126000000001</v>
      </c>
      <c r="L4688" s="38" t="s">
        <v>14991</v>
      </c>
      <c r="M4688" s="38" t="s">
        <v>48</v>
      </c>
      <c r="N4688" s="38" t="s">
        <v>8769</v>
      </c>
      <c r="O4688" s="38" t="s">
        <v>12373</v>
      </c>
      <c r="P4688" s="38">
        <v>0</v>
      </c>
    </row>
    <row r="4689" spans="1:16" x14ac:dyDescent="0.3">
      <c r="A4689" s="38">
        <v>20151223.5</v>
      </c>
      <c r="B4689" s="38">
        <v>2457380</v>
      </c>
      <c r="C4689" s="38" t="s">
        <v>15400</v>
      </c>
      <c r="D4689" s="38" t="s">
        <v>1753</v>
      </c>
      <c r="E4689" s="43" t="s">
        <v>15401</v>
      </c>
      <c r="F4689" s="38" t="s">
        <v>13128</v>
      </c>
      <c r="G4689" s="38" t="s">
        <v>48</v>
      </c>
      <c r="H4689" s="38" t="s">
        <v>15402</v>
      </c>
      <c r="I4689" s="38" t="s">
        <v>12282</v>
      </c>
      <c r="J4689" s="38">
        <f t="shared" si="73"/>
        <v>2015.9788000000008</v>
      </c>
      <c r="K4689" s="44">
        <v>1407.0736999999999</v>
      </c>
      <c r="L4689" s="38" t="s">
        <v>13987</v>
      </c>
      <c r="M4689" s="38" t="s">
        <v>48</v>
      </c>
      <c r="N4689" s="38" t="s">
        <v>5066</v>
      </c>
      <c r="O4689" s="38" t="s">
        <v>12583</v>
      </c>
      <c r="P4689" s="38">
        <v>0</v>
      </c>
    </row>
    <row r="4690" spans="1:16" x14ac:dyDescent="0.3">
      <c r="A4690" s="38">
        <v>20151224.5</v>
      </c>
      <c r="B4690" s="38">
        <v>2457381</v>
      </c>
      <c r="C4690" s="38" t="s">
        <v>15403</v>
      </c>
      <c r="D4690" s="38" t="s">
        <v>15404</v>
      </c>
      <c r="E4690" s="43" t="s">
        <v>15405</v>
      </c>
      <c r="F4690" s="38" t="s">
        <v>13133</v>
      </c>
      <c r="G4690" s="38" t="s">
        <v>48</v>
      </c>
      <c r="H4690" s="38" t="s">
        <v>15406</v>
      </c>
      <c r="I4690" s="38" t="s">
        <v>13639</v>
      </c>
      <c r="J4690" s="38">
        <f t="shared" si="73"/>
        <v>2015.9796000000006</v>
      </c>
      <c r="K4690" s="44">
        <v>1407.1255000000001</v>
      </c>
      <c r="L4690" s="38" t="s">
        <v>14314</v>
      </c>
      <c r="M4690" s="38" t="s">
        <v>48</v>
      </c>
      <c r="N4690" s="38" t="s">
        <v>8853</v>
      </c>
      <c r="O4690" s="38" t="s">
        <v>14766</v>
      </c>
      <c r="P4690" s="38">
        <v>0</v>
      </c>
    </row>
    <row r="4691" spans="1:16" x14ac:dyDescent="0.3">
      <c r="A4691" s="38">
        <v>20151225.5</v>
      </c>
      <c r="B4691" s="38">
        <v>2457382</v>
      </c>
      <c r="C4691" s="38" t="s">
        <v>15407</v>
      </c>
      <c r="D4691" s="38" t="s">
        <v>780</v>
      </c>
      <c r="E4691" s="43" t="s">
        <v>15408</v>
      </c>
      <c r="F4691" s="38" t="s">
        <v>13128</v>
      </c>
      <c r="G4691" s="38" t="s">
        <v>48</v>
      </c>
      <c r="H4691" s="38" t="s">
        <v>15409</v>
      </c>
      <c r="I4691" s="38" t="s">
        <v>15410</v>
      </c>
      <c r="J4691" s="38">
        <f t="shared" si="73"/>
        <v>2015.9804000000004</v>
      </c>
      <c r="K4691" s="44">
        <v>1407.0929000000001</v>
      </c>
      <c r="L4691" s="38" t="s">
        <v>14170</v>
      </c>
      <c r="M4691" s="38" t="s">
        <v>48</v>
      </c>
      <c r="N4691" s="38" t="s">
        <v>773</v>
      </c>
      <c r="O4691" s="38" t="s">
        <v>14373</v>
      </c>
      <c r="P4691" s="38">
        <v>0</v>
      </c>
    </row>
    <row r="4692" spans="1:16" x14ac:dyDescent="0.3">
      <c r="A4692" s="38">
        <v>20151226.5</v>
      </c>
      <c r="B4692" s="38">
        <v>2457383</v>
      </c>
      <c r="C4692" s="38" t="s">
        <v>15411</v>
      </c>
      <c r="D4692" s="38" t="s">
        <v>2886</v>
      </c>
      <c r="E4692" s="43" t="s">
        <v>15412</v>
      </c>
      <c r="F4692" s="38" t="s">
        <v>13124</v>
      </c>
      <c r="G4692" s="38" t="s">
        <v>48</v>
      </c>
      <c r="H4692" s="38" t="s">
        <v>4695</v>
      </c>
      <c r="I4692" s="38" t="s">
        <v>13665</v>
      </c>
      <c r="J4692" s="38">
        <f t="shared" si="73"/>
        <v>2015.9812000000002</v>
      </c>
      <c r="K4692" s="44">
        <v>1407.0762</v>
      </c>
      <c r="L4692" s="38" t="s">
        <v>14170</v>
      </c>
      <c r="M4692" s="38" t="s">
        <v>48</v>
      </c>
      <c r="N4692" s="38" t="s">
        <v>11390</v>
      </c>
      <c r="O4692" s="38" t="s">
        <v>14373</v>
      </c>
      <c r="P4692" s="38">
        <v>0</v>
      </c>
    </row>
    <row r="4693" spans="1:16" x14ac:dyDescent="0.3">
      <c r="A4693" s="38">
        <v>20151227.5</v>
      </c>
      <c r="B4693" s="38">
        <v>2457384</v>
      </c>
      <c r="C4693" s="38" t="s">
        <v>15413</v>
      </c>
      <c r="D4693" s="38" t="s">
        <v>5405</v>
      </c>
      <c r="E4693" s="43" t="s">
        <v>15414</v>
      </c>
      <c r="F4693" s="38" t="s">
        <v>13128</v>
      </c>
      <c r="G4693" s="38" t="s">
        <v>48</v>
      </c>
      <c r="H4693" s="38" t="s">
        <v>7742</v>
      </c>
      <c r="I4693" s="38" t="s">
        <v>13135</v>
      </c>
      <c r="J4693" s="38">
        <f t="shared" si="73"/>
        <v>2015.982</v>
      </c>
      <c r="K4693" s="44">
        <v>1407.1960999999999</v>
      </c>
      <c r="L4693" s="38" t="s">
        <v>14314</v>
      </c>
      <c r="M4693" s="38" t="s">
        <v>48</v>
      </c>
      <c r="N4693" s="38" t="s">
        <v>7407</v>
      </c>
      <c r="O4693" s="38" t="s">
        <v>14373</v>
      </c>
      <c r="P4693" s="38">
        <v>0</v>
      </c>
    </row>
    <row r="4694" spans="1:16" x14ac:dyDescent="0.3">
      <c r="A4694" s="38">
        <v>20151228.5</v>
      </c>
      <c r="B4694" s="38">
        <v>2457385</v>
      </c>
      <c r="C4694" s="38" t="s">
        <v>15415</v>
      </c>
      <c r="D4694" s="38" t="s">
        <v>4510</v>
      </c>
      <c r="E4694" s="43" t="s">
        <v>15416</v>
      </c>
      <c r="F4694" s="38" t="s">
        <v>13128</v>
      </c>
      <c r="G4694" s="38" t="s">
        <v>48</v>
      </c>
      <c r="H4694" s="38" t="s">
        <v>15327</v>
      </c>
      <c r="I4694" s="38" t="s">
        <v>12282</v>
      </c>
      <c r="J4694" s="38">
        <f t="shared" si="73"/>
        <v>2015.9827999999998</v>
      </c>
      <c r="K4694" s="44">
        <v>1407.2954999999999</v>
      </c>
      <c r="L4694" s="38" t="s">
        <v>14314</v>
      </c>
      <c r="M4694" s="38" t="s">
        <v>48</v>
      </c>
      <c r="N4694" s="38" t="s">
        <v>15417</v>
      </c>
      <c r="O4694" s="38" t="s">
        <v>12546</v>
      </c>
      <c r="P4694" s="38">
        <v>0</v>
      </c>
    </row>
    <row r="4695" spans="1:16" x14ac:dyDescent="0.3">
      <c r="A4695" s="38">
        <v>20151229.5</v>
      </c>
      <c r="B4695" s="38">
        <v>2457386</v>
      </c>
      <c r="C4695" s="38" t="s">
        <v>15418</v>
      </c>
      <c r="D4695" s="38" t="s">
        <v>1836</v>
      </c>
      <c r="E4695" s="43" t="s">
        <v>15419</v>
      </c>
      <c r="F4695" s="38" t="s">
        <v>13128</v>
      </c>
      <c r="G4695" s="38" t="s">
        <v>48</v>
      </c>
      <c r="H4695" s="38" t="s">
        <v>15420</v>
      </c>
      <c r="I4695" s="38" t="s">
        <v>13794</v>
      </c>
      <c r="J4695" s="38">
        <f t="shared" si="73"/>
        <v>2015.9835999999996</v>
      </c>
      <c r="K4695" s="44">
        <v>1407.5482</v>
      </c>
      <c r="L4695" s="38" t="s">
        <v>14384</v>
      </c>
      <c r="M4695" s="38" t="s">
        <v>48</v>
      </c>
      <c r="N4695" s="38" t="s">
        <v>5134</v>
      </c>
      <c r="O4695" s="38" t="s">
        <v>15421</v>
      </c>
      <c r="P4695" s="38">
        <v>0</v>
      </c>
    </row>
    <row r="4696" spans="1:16" x14ac:dyDescent="0.3">
      <c r="A4696" s="38">
        <v>20151230.5</v>
      </c>
      <c r="B4696" s="38">
        <v>2457387</v>
      </c>
      <c r="C4696" s="38" t="s">
        <v>15422</v>
      </c>
      <c r="D4696" s="38" t="s">
        <v>2304</v>
      </c>
      <c r="E4696" s="43" t="s">
        <v>15423</v>
      </c>
      <c r="F4696" s="38" t="s">
        <v>13133</v>
      </c>
      <c r="G4696" s="38" t="s">
        <v>48</v>
      </c>
      <c r="H4696" s="38" t="s">
        <v>15424</v>
      </c>
      <c r="I4696" s="38" t="s">
        <v>12029</v>
      </c>
      <c r="J4696" s="38">
        <f t="shared" si="73"/>
        <v>2015.9843999999994</v>
      </c>
      <c r="K4696" s="44">
        <v>1407.8216</v>
      </c>
      <c r="L4696" s="38" t="s">
        <v>12349</v>
      </c>
      <c r="M4696" s="38" t="s">
        <v>48</v>
      </c>
      <c r="N4696" s="38" t="s">
        <v>15425</v>
      </c>
      <c r="O4696" s="38" t="s">
        <v>13841</v>
      </c>
      <c r="P4696" s="38">
        <v>0</v>
      </c>
    </row>
    <row r="4697" spans="1:16" x14ac:dyDescent="0.3">
      <c r="A4697" s="38">
        <v>20151231.5</v>
      </c>
      <c r="B4697" s="38">
        <v>2457388</v>
      </c>
      <c r="C4697" s="38" t="s">
        <v>15426</v>
      </c>
      <c r="D4697" s="38" t="s">
        <v>2668</v>
      </c>
      <c r="E4697" s="43" t="s">
        <v>15427</v>
      </c>
      <c r="F4697" s="38" t="s">
        <v>13515</v>
      </c>
      <c r="G4697" s="38" t="s">
        <v>48</v>
      </c>
      <c r="H4697" s="38" t="s">
        <v>15428</v>
      </c>
      <c r="I4697" s="38" t="s">
        <v>13639</v>
      </c>
      <c r="J4697" s="38">
        <f t="shared" si="73"/>
        <v>2015.9851999999992</v>
      </c>
      <c r="K4697" s="44">
        <v>1408.0260000000001</v>
      </c>
      <c r="L4697" s="38" t="s">
        <v>12349</v>
      </c>
      <c r="M4697" s="38" t="s">
        <v>48</v>
      </c>
      <c r="N4697" s="38" t="s">
        <v>13462</v>
      </c>
      <c r="O4697" s="38" t="s">
        <v>15429</v>
      </c>
      <c r="P4697" s="38">
        <v>0</v>
      </c>
    </row>
    <row r="4698" spans="1:16" x14ac:dyDescent="0.3">
      <c r="A4698" s="38">
        <v>20160101.5</v>
      </c>
      <c r="B4698" s="38">
        <v>2457389</v>
      </c>
      <c r="C4698" s="38" t="s">
        <v>15430</v>
      </c>
      <c r="D4698" s="38" t="s">
        <v>6646</v>
      </c>
      <c r="E4698" s="43" t="s">
        <v>15431</v>
      </c>
      <c r="F4698" s="38" t="s">
        <v>13515</v>
      </c>
      <c r="G4698" s="38" t="s">
        <v>48</v>
      </c>
      <c r="H4698" s="38" t="s">
        <v>6266</v>
      </c>
      <c r="I4698" s="38" t="s">
        <v>13385</v>
      </c>
      <c r="J4698" s="38">
        <f t="shared" si="73"/>
        <v>2016.0812000000005</v>
      </c>
      <c r="K4698" s="44">
        <v>1408.1121000000001</v>
      </c>
      <c r="L4698" s="38" t="s">
        <v>15432</v>
      </c>
      <c r="M4698" s="38" t="s">
        <v>48</v>
      </c>
      <c r="N4698" s="38" t="s">
        <v>10278</v>
      </c>
      <c r="O4698" s="38" t="s">
        <v>14365</v>
      </c>
      <c r="P4698" s="38">
        <v>0</v>
      </c>
    </row>
    <row r="4699" spans="1:16" x14ac:dyDescent="0.3">
      <c r="A4699" s="38">
        <v>20160102.5</v>
      </c>
      <c r="B4699" s="38">
        <v>2457390</v>
      </c>
      <c r="C4699" s="38" t="s">
        <v>15433</v>
      </c>
      <c r="D4699" s="38" t="s">
        <v>2019</v>
      </c>
      <c r="E4699" s="43" t="s">
        <v>15434</v>
      </c>
      <c r="F4699" s="38" t="s">
        <v>13515</v>
      </c>
      <c r="G4699" s="38" t="s">
        <v>48</v>
      </c>
      <c r="H4699" s="38" t="s">
        <v>12496</v>
      </c>
      <c r="I4699" s="38" t="s">
        <v>15435</v>
      </c>
      <c r="J4699" s="38">
        <f t="shared" si="73"/>
        <v>2016.0820000000003</v>
      </c>
      <c r="K4699" s="44">
        <v>1408.0320999999999</v>
      </c>
      <c r="L4699" s="38" t="s">
        <v>12349</v>
      </c>
      <c r="M4699" s="38" t="s">
        <v>48</v>
      </c>
      <c r="N4699" s="38" t="s">
        <v>1749</v>
      </c>
      <c r="O4699" s="38" t="s">
        <v>13422</v>
      </c>
      <c r="P4699" s="38">
        <v>0</v>
      </c>
    </row>
    <row r="4700" spans="1:16" x14ac:dyDescent="0.3">
      <c r="A4700" s="38">
        <v>20160103.5</v>
      </c>
      <c r="B4700" s="38">
        <v>2457391</v>
      </c>
      <c r="C4700" s="38" t="s">
        <v>15436</v>
      </c>
      <c r="D4700" s="38" t="s">
        <v>5173</v>
      </c>
      <c r="E4700" s="43" t="s">
        <v>15437</v>
      </c>
      <c r="F4700" s="38" t="s">
        <v>13133</v>
      </c>
      <c r="G4700" s="38" t="s">
        <v>48</v>
      </c>
      <c r="H4700" s="38" t="s">
        <v>15438</v>
      </c>
      <c r="I4700" s="38" t="s">
        <v>14060</v>
      </c>
      <c r="J4700" s="38">
        <f t="shared" si="73"/>
        <v>2016.0828000000001</v>
      </c>
      <c r="K4700" s="44">
        <v>1407.8853999999999</v>
      </c>
      <c r="L4700" s="38" t="s">
        <v>12349</v>
      </c>
      <c r="M4700" s="38" t="s">
        <v>48</v>
      </c>
      <c r="N4700" s="38" t="s">
        <v>15439</v>
      </c>
      <c r="O4700" s="38" t="s">
        <v>11598</v>
      </c>
      <c r="P4700" s="38">
        <v>0</v>
      </c>
    </row>
    <row r="4701" spans="1:16" x14ac:dyDescent="0.3">
      <c r="A4701" s="38">
        <v>20160104.5</v>
      </c>
      <c r="B4701" s="38">
        <v>2457392</v>
      </c>
      <c r="C4701" s="38" t="s">
        <v>15440</v>
      </c>
      <c r="D4701" s="38" t="s">
        <v>15441</v>
      </c>
      <c r="E4701" s="43" t="s">
        <v>15442</v>
      </c>
      <c r="F4701" s="38" t="s">
        <v>13133</v>
      </c>
      <c r="G4701" s="38" t="s">
        <v>48</v>
      </c>
      <c r="H4701" s="38" t="s">
        <v>8798</v>
      </c>
      <c r="I4701" s="38" t="s">
        <v>13135</v>
      </c>
      <c r="J4701" s="38">
        <f t="shared" si="73"/>
        <v>2016.0835999999999</v>
      </c>
      <c r="K4701" s="44">
        <v>1407.8123000000001</v>
      </c>
      <c r="L4701" s="38" t="s">
        <v>15443</v>
      </c>
      <c r="M4701" s="38" t="s">
        <v>48</v>
      </c>
      <c r="N4701" s="38" t="s">
        <v>6781</v>
      </c>
      <c r="O4701" s="38" t="s">
        <v>15093</v>
      </c>
      <c r="P4701" s="38">
        <v>0</v>
      </c>
    </row>
    <row r="4702" spans="1:16" x14ac:dyDescent="0.3">
      <c r="A4702" s="38">
        <v>20160105.5</v>
      </c>
      <c r="B4702" s="38">
        <v>2457393</v>
      </c>
      <c r="C4702" s="38" t="s">
        <v>15444</v>
      </c>
      <c r="D4702" s="38" t="s">
        <v>14806</v>
      </c>
      <c r="E4702" s="43" t="s">
        <v>15445</v>
      </c>
      <c r="F4702" s="38" t="s">
        <v>13515</v>
      </c>
      <c r="G4702" s="38" t="s">
        <v>48</v>
      </c>
      <c r="H4702" s="38" t="s">
        <v>217</v>
      </c>
      <c r="I4702" s="38" t="s">
        <v>12285</v>
      </c>
      <c r="J4702" s="38">
        <f t="shared" si="73"/>
        <v>2016.0843999999997</v>
      </c>
      <c r="K4702" s="44">
        <v>1407.8233</v>
      </c>
      <c r="L4702" s="38" t="s">
        <v>15432</v>
      </c>
      <c r="M4702" s="38" t="s">
        <v>48</v>
      </c>
      <c r="N4702" s="38" t="s">
        <v>8863</v>
      </c>
      <c r="O4702" s="38" t="s">
        <v>14373</v>
      </c>
      <c r="P4702" s="38">
        <v>0</v>
      </c>
    </row>
    <row r="4703" spans="1:16" x14ac:dyDescent="0.3">
      <c r="A4703" s="38">
        <v>20160106.5</v>
      </c>
      <c r="B4703" s="38">
        <v>2457394</v>
      </c>
      <c r="C4703" s="38" t="s">
        <v>15446</v>
      </c>
      <c r="D4703" s="38" t="s">
        <v>6716</v>
      </c>
      <c r="E4703" s="43" t="s">
        <v>15447</v>
      </c>
      <c r="F4703" s="38" t="s">
        <v>13246</v>
      </c>
      <c r="G4703" s="38" t="s">
        <v>48</v>
      </c>
      <c r="H4703" s="38" t="s">
        <v>6880</v>
      </c>
      <c r="I4703" s="38" t="s">
        <v>13209</v>
      </c>
      <c r="J4703" s="38">
        <f t="shared" si="73"/>
        <v>2016.0851999999995</v>
      </c>
      <c r="K4703" s="44">
        <v>1407.8579999999999</v>
      </c>
      <c r="L4703" s="38" t="s">
        <v>15432</v>
      </c>
      <c r="M4703" s="38" t="s">
        <v>48</v>
      </c>
      <c r="N4703" s="38" t="s">
        <v>15448</v>
      </c>
      <c r="O4703" s="38" t="s">
        <v>14321</v>
      </c>
      <c r="P4703" s="38">
        <v>0</v>
      </c>
    </row>
    <row r="4704" spans="1:16" x14ac:dyDescent="0.3">
      <c r="A4704" s="38">
        <v>20160107.5</v>
      </c>
      <c r="B4704" s="38">
        <v>2457395</v>
      </c>
      <c r="C4704" s="38" t="s">
        <v>15449</v>
      </c>
      <c r="D4704" s="38" t="s">
        <v>5094</v>
      </c>
      <c r="E4704" s="43" t="s">
        <v>14901</v>
      </c>
      <c r="F4704" s="38" t="s">
        <v>13246</v>
      </c>
      <c r="G4704" s="38" t="s">
        <v>48</v>
      </c>
      <c r="H4704" s="38" t="s">
        <v>8912</v>
      </c>
      <c r="I4704" s="38" t="s">
        <v>12285</v>
      </c>
      <c r="J4704" s="38">
        <f t="shared" si="73"/>
        <v>2016.0859999999993</v>
      </c>
      <c r="K4704" s="44">
        <v>1407.8416999999999</v>
      </c>
      <c r="L4704" s="38" t="s">
        <v>15432</v>
      </c>
      <c r="M4704" s="38" t="s">
        <v>48</v>
      </c>
      <c r="N4704" s="38" t="s">
        <v>9063</v>
      </c>
      <c r="O4704" s="38" t="s">
        <v>14365</v>
      </c>
      <c r="P4704" s="38">
        <v>0</v>
      </c>
    </row>
    <row r="4705" spans="1:16" x14ac:dyDescent="0.3">
      <c r="A4705" s="38">
        <v>20160108.5</v>
      </c>
      <c r="B4705" s="38">
        <v>2457396</v>
      </c>
      <c r="C4705" s="38" t="s">
        <v>15450</v>
      </c>
      <c r="D4705" s="38" t="s">
        <v>14972</v>
      </c>
      <c r="E4705" s="43" t="s">
        <v>11394</v>
      </c>
      <c r="F4705" s="38" t="s">
        <v>13246</v>
      </c>
      <c r="G4705" s="38" t="s">
        <v>48</v>
      </c>
      <c r="H4705" s="38" t="s">
        <v>8878</v>
      </c>
      <c r="I4705" s="38" t="s">
        <v>13139</v>
      </c>
      <c r="J4705" s="38">
        <f t="shared" si="73"/>
        <v>2016.0867999999991</v>
      </c>
      <c r="K4705" s="44">
        <v>1407.77</v>
      </c>
      <c r="L4705" s="38" t="s">
        <v>15432</v>
      </c>
      <c r="M4705" s="38" t="s">
        <v>48</v>
      </c>
      <c r="N4705" s="38" t="s">
        <v>10850</v>
      </c>
      <c r="O4705" s="38" t="s">
        <v>15358</v>
      </c>
      <c r="P4705" s="38">
        <v>0</v>
      </c>
    </row>
    <row r="4706" spans="1:16" x14ac:dyDescent="0.3">
      <c r="A4706" s="38">
        <v>20160109.5</v>
      </c>
      <c r="B4706" s="38">
        <v>2457397</v>
      </c>
      <c r="C4706" s="38" t="s">
        <v>15451</v>
      </c>
      <c r="D4706" s="38" t="s">
        <v>11116</v>
      </c>
      <c r="E4706" s="43" t="s">
        <v>15452</v>
      </c>
      <c r="F4706" s="38" t="s">
        <v>13246</v>
      </c>
      <c r="G4706" s="38" t="s">
        <v>48</v>
      </c>
      <c r="H4706" s="38" t="s">
        <v>5816</v>
      </c>
      <c r="I4706" s="38" t="s">
        <v>12285</v>
      </c>
      <c r="J4706" s="38">
        <f t="shared" si="73"/>
        <v>2016.0876000000007</v>
      </c>
      <c r="K4706" s="44">
        <v>1407.7116000000001</v>
      </c>
      <c r="L4706" s="38" t="s">
        <v>12349</v>
      </c>
      <c r="M4706" s="38" t="s">
        <v>48</v>
      </c>
      <c r="N4706" s="38" t="s">
        <v>12688</v>
      </c>
      <c r="O4706" s="38" t="s">
        <v>14365</v>
      </c>
      <c r="P4706" s="38">
        <v>0</v>
      </c>
    </row>
    <row r="4707" spans="1:16" x14ac:dyDescent="0.3">
      <c r="A4707" s="38">
        <v>20160110.5</v>
      </c>
      <c r="B4707" s="38">
        <v>2457398</v>
      </c>
      <c r="C4707" s="38" t="s">
        <v>15453</v>
      </c>
      <c r="D4707" s="38" t="s">
        <v>1063</v>
      </c>
      <c r="E4707" s="43" t="s">
        <v>15454</v>
      </c>
      <c r="F4707" s="38" t="s">
        <v>13246</v>
      </c>
      <c r="G4707" s="38" t="s">
        <v>48</v>
      </c>
      <c r="H4707" s="38" t="s">
        <v>6883</v>
      </c>
      <c r="I4707" s="38" t="s">
        <v>4602</v>
      </c>
      <c r="J4707" s="38">
        <f t="shared" si="73"/>
        <v>2016.0884000000005</v>
      </c>
      <c r="K4707" s="44">
        <v>1407.6593</v>
      </c>
      <c r="L4707" s="38" t="s">
        <v>12349</v>
      </c>
      <c r="M4707" s="38" t="s">
        <v>48</v>
      </c>
      <c r="N4707" s="38" t="s">
        <v>15455</v>
      </c>
      <c r="O4707" s="38" t="s">
        <v>15456</v>
      </c>
      <c r="P4707" s="38">
        <v>0</v>
      </c>
    </row>
    <row r="4708" spans="1:16" x14ac:dyDescent="0.3">
      <c r="A4708" s="38">
        <v>20160111.5</v>
      </c>
      <c r="B4708" s="38">
        <v>2457399</v>
      </c>
      <c r="C4708" s="38" t="s">
        <v>15457</v>
      </c>
      <c r="D4708" s="38" t="s">
        <v>15458</v>
      </c>
      <c r="E4708" s="43" t="s">
        <v>15459</v>
      </c>
      <c r="F4708" s="38" t="s">
        <v>13246</v>
      </c>
      <c r="G4708" s="38" t="s">
        <v>48</v>
      </c>
      <c r="H4708" s="38" t="s">
        <v>5566</v>
      </c>
      <c r="I4708" s="38" t="s">
        <v>13216</v>
      </c>
      <c r="J4708" s="38">
        <f t="shared" si="73"/>
        <v>2016.0892000000003</v>
      </c>
      <c r="K4708" s="44">
        <v>1407.5018</v>
      </c>
      <c r="L4708" s="38" t="s">
        <v>12349</v>
      </c>
      <c r="M4708" s="38" t="s">
        <v>48</v>
      </c>
      <c r="N4708" s="38" t="s">
        <v>4433</v>
      </c>
      <c r="O4708" s="38" t="s">
        <v>14624</v>
      </c>
      <c r="P4708" s="38">
        <v>0</v>
      </c>
    </row>
    <row r="4709" spans="1:16" x14ac:dyDescent="0.3">
      <c r="A4709" s="38">
        <v>20160112.5</v>
      </c>
      <c r="B4709" s="38">
        <v>2457400</v>
      </c>
      <c r="C4709" s="38" t="s">
        <v>15460</v>
      </c>
      <c r="D4709" s="38" t="s">
        <v>15461</v>
      </c>
      <c r="E4709" s="43" t="s">
        <v>15462</v>
      </c>
      <c r="F4709" s="38" t="s">
        <v>13515</v>
      </c>
      <c r="G4709" s="38" t="s">
        <v>48</v>
      </c>
      <c r="H4709" s="38" t="s">
        <v>6883</v>
      </c>
      <c r="I4709" s="38" t="s">
        <v>4602</v>
      </c>
      <c r="J4709" s="38">
        <f t="shared" si="73"/>
        <v>2016.0900000000001</v>
      </c>
      <c r="K4709" s="44">
        <v>1407.3530000000001</v>
      </c>
      <c r="L4709" s="38" t="s">
        <v>15443</v>
      </c>
      <c r="M4709" s="38" t="s">
        <v>48</v>
      </c>
      <c r="N4709" s="38" t="s">
        <v>4222</v>
      </c>
      <c r="O4709" s="38" t="s">
        <v>15119</v>
      </c>
      <c r="P4709" s="38">
        <v>0</v>
      </c>
    </row>
    <row r="4710" spans="1:16" x14ac:dyDescent="0.3">
      <c r="A4710" s="38">
        <v>20160113.5</v>
      </c>
      <c r="B4710" s="38">
        <v>2457401</v>
      </c>
      <c r="C4710" s="38" t="s">
        <v>15463</v>
      </c>
      <c r="D4710" s="38" t="s">
        <v>284</v>
      </c>
      <c r="E4710" s="43" t="s">
        <v>15464</v>
      </c>
      <c r="F4710" s="38" t="s">
        <v>13246</v>
      </c>
      <c r="G4710" s="38" t="s">
        <v>48</v>
      </c>
      <c r="H4710" s="38" t="s">
        <v>15465</v>
      </c>
      <c r="I4710" s="38" t="s">
        <v>13222</v>
      </c>
      <c r="J4710" s="38">
        <f t="shared" si="73"/>
        <v>2016.0907999999999</v>
      </c>
      <c r="K4710" s="44">
        <v>1407.2384999999999</v>
      </c>
      <c r="L4710" s="38" t="s">
        <v>14384</v>
      </c>
      <c r="M4710" s="38" t="s">
        <v>48</v>
      </c>
      <c r="N4710" s="38" t="s">
        <v>14673</v>
      </c>
      <c r="O4710" s="38" t="s">
        <v>15466</v>
      </c>
      <c r="P4710" s="38">
        <v>0</v>
      </c>
    </row>
    <row r="4711" spans="1:16" x14ac:dyDescent="0.3">
      <c r="A4711" s="38">
        <v>20160114.5</v>
      </c>
      <c r="B4711" s="38">
        <v>2457402</v>
      </c>
      <c r="C4711" s="38" t="s">
        <v>15467</v>
      </c>
      <c r="D4711" s="38" t="s">
        <v>3548</v>
      </c>
      <c r="E4711" s="43" t="s">
        <v>13721</v>
      </c>
      <c r="F4711" s="38" t="s">
        <v>13246</v>
      </c>
      <c r="G4711" s="38" t="s">
        <v>48</v>
      </c>
      <c r="H4711" s="38" t="s">
        <v>10185</v>
      </c>
      <c r="I4711" s="38" t="s">
        <v>13918</v>
      </c>
      <c r="J4711" s="38">
        <f t="shared" si="73"/>
        <v>2016.0915999999997</v>
      </c>
      <c r="K4711" s="44">
        <v>1407.1188</v>
      </c>
      <c r="L4711" s="38" t="s">
        <v>14384</v>
      </c>
      <c r="M4711" s="38" t="s">
        <v>48</v>
      </c>
      <c r="N4711" s="38" t="s">
        <v>13117</v>
      </c>
      <c r="O4711" s="38" t="s">
        <v>15468</v>
      </c>
      <c r="P4711" s="38">
        <v>0</v>
      </c>
    </row>
    <row r="4712" spans="1:16" x14ac:dyDescent="0.3">
      <c r="A4712" s="38">
        <v>20160115.5</v>
      </c>
      <c r="B4712" s="38">
        <v>2457403</v>
      </c>
      <c r="C4712" s="38" t="s">
        <v>15469</v>
      </c>
      <c r="D4712" s="38" t="s">
        <v>2886</v>
      </c>
      <c r="E4712" s="43" t="s">
        <v>15470</v>
      </c>
      <c r="F4712" s="38" t="s">
        <v>13246</v>
      </c>
      <c r="G4712" s="38" t="s">
        <v>48</v>
      </c>
      <c r="H4712" s="38" t="s">
        <v>6037</v>
      </c>
      <c r="I4712" s="38" t="s">
        <v>12721</v>
      </c>
      <c r="J4712" s="38">
        <f t="shared" si="73"/>
        <v>2016.0923999999995</v>
      </c>
      <c r="K4712" s="44">
        <v>1407.0355999999999</v>
      </c>
      <c r="L4712" s="38" t="s">
        <v>14384</v>
      </c>
      <c r="M4712" s="38" t="s">
        <v>48</v>
      </c>
      <c r="N4712" s="38" t="s">
        <v>6388</v>
      </c>
      <c r="O4712" s="38" t="s">
        <v>11598</v>
      </c>
      <c r="P4712" s="38">
        <v>0</v>
      </c>
    </row>
    <row r="4713" spans="1:16" x14ac:dyDescent="0.3">
      <c r="A4713" s="38">
        <v>20160116.5</v>
      </c>
      <c r="B4713" s="38">
        <v>2457404</v>
      </c>
      <c r="C4713" s="38" t="s">
        <v>15471</v>
      </c>
      <c r="D4713" s="38" t="s">
        <v>1660</v>
      </c>
      <c r="E4713" s="43" t="s">
        <v>15472</v>
      </c>
      <c r="F4713" s="38" t="s">
        <v>13246</v>
      </c>
      <c r="G4713" s="38" t="s">
        <v>48</v>
      </c>
      <c r="H4713" s="38" t="s">
        <v>15473</v>
      </c>
      <c r="I4713" s="38" t="s">
        <v>13329</v>
      </c>
      <c r="J4713" s="38">
        <f t="shared" si="73"/>
        <v>2016.0931999999993</v>
      </c>
      <c r="K4713" s="44">
        <v>1406.932</v>
      </c>
      <c r="L4713" s="38" t="s">
        <v>14314</v>
      </c>
      <c r="M4713" s="38" t="s">
        <v>48</v>
      </c>
      <c r="N4713" s="38" t="s">
        <v>15474</v>
      </c>
      <c r="O4713" s="38" t="s">
        <v>14010</v>
      </c>
      <c r="P4713" s="38">
        <v>0</v>
      </c>
    </row>
    <row r="4714" spans="1:16" x14ac:dyDescent="0.3">
      <c r="A4714" s="38">
        <v>20160117.5</v>
      </c>
      <c r="B4714" s="38">
        <v>2457405</v>
      </c>
      <c r="C4714" s="38" t="s">
        <v>15475</v>
      </c>
      <c r="D4714" s="38" t="s">
        <v>1462</v>
      </c>
      <c r="E4714" s="43" t="s">
        <v>15476</v>
      </c>
      <c r="F4714" s="38" t="s">
        <v>13246</v>
      </c>
      <c r="G4714" s="38" t="s">
        <v>48</v>
      </c>
      <c r="H4714" s="38" t="s">
        <v>5153</v>
      </c>
      <c r="I4714" s="38" t="s">
        <v>12102</v>
      </c>
      <c r="J4714" s="38">
        <f t="shared" si="73"/>
        <v>2016.0939999999991</v>
      </c>
      <c r="K4714" s="44">
        <v>1406.8497</v>
      </c>
      <c r="L4714" s="38" t="s">
        <v>14314</v>
      </c>
      <c r="M4714" s="38" t="s">
        <v>48</v>
      </c>
      <c r="N4714" s="38" t="s">
        <v>15477</v>
      </c>
      <c r="O4714" s="38" t="s">
        <v>14417</v>
      </c>
      <c r="P4714" s="38">
        <v>0</v>
      </c>
    </row>
    <row r="4715" spans="1:16" x14ac:dyDescent="0.3">
      <c r="A4715" s="38">
        <v>20160118.5</v>
      </c>
      <c r="B4715" s="38">
        <v>2457406</v>
      </c>
      <c r="C4715" s="38" t="s">
        <v>15478</v>
      </c>
      <c r="D4715" s="38" t="s">
        <v>2055</v>
      </c>
      <c r="E4715" s="43" t="s">
        <v>15479</v>
      </c>
      <c r="F4715" s="38" t="s">
        <v>13405</v>
      </c>
      <c r="G4715" s="38" t="s">
        <v>48</v>
      </c>
      <c r="H4715" s="38" t="s">
        <v>2738</v>
      </c>
      <c r="I4715" s="38" t="s">
        <v>13918</v>
      </c>
      <c r="J4715" s="38">
        <f t="shared" si="73"/>
        <v>2016.0948000000008</v>
      </c>
      <c r="K4715" s="44">
        <v>1406.7248</v>
      </c>
      <c r="L4715" s="38" t="s">
        <v>14384</v>
      </c>
      <c r="M4715" s="38" t="s">
        <v>48</v>
      </c>
      <c r="N4715" s="38" t="s">
        <v>664</v>
      </c>
      <c r="O4715" s="38" t="s">
        <v>12583</v>
      </c>
      <c r="P4715" s="38">
        <v>0</v>
      </c>
    </row>
    <row r="4716" spans="1:16" x14ac:dyDescent="0.3">
      <c r="A4716" s="38">
        <v>20160119.5</v>
      </c>
      <c r="B4716" s="38">
        <v>2457407</v>
      </c>
      <c r="C4716" s="38" t="s">
        <v>15480</v>
      </c>
      <c r="D4716" s="38" t="s">
        <v>9259</v>
      </c>
      <c r="E4716" s="43" t="s">
        <v>14351</v>
      </c>
      <c r="F4716" s="38" t="s">
        <v>13405</v>
      </c>
      <c r="G4716" s="38" t="s">
        <v>48</v>
      </c>
      <c r="H4716" s="38" t="s">
        <v>15481</v>
      </c>
      <c r="I4716" s="38" t="s">
        <v>14548</v>
      </c>
      <c r="J4716" s="38">
        <f t="shared" si="73"/>
        <v>2016.0956000000006</v>
      </c>
      <c r="K4716" s="44">
        <v>1406.5844999999999</v>
      </c>
      <c r="L4716" s="38" t="s">
        <v>14314</v>
      </c>
      <c r="M4716" s="38" t="s">
        <v>48</v>
      </c>
      <c r="N4716" s="38" t="s">
        <v>15482</v>
      </c>
      <c r="O4716" s="38" t="s">
        <v>11598</v>
      </c>
      <c r="P4716" s="38">
        <v>0</v>
      </c>
    </row>
    <row r="4717" spans="1:16" x14ac:dyDescent="0.3">
      <c r="A4717" s="38">
        <v>20160120.5</v>
      </c>
      <c r="B4717" s="38">
        <v>2457408</v>
      </c>
      <c r="C4717" s="38" t="s">
        <v>15483</v>
      </c>
      <c r="D4717" s="38" t="s">
        <v>13595</v>
      </c>
      <c r="E4717" s="43" t="s">
        <v>15484</v>
      </c>
      <c r="F4717" s="38" t="s">
        <v>13405</v>
      </c>
      <c r="G4717" s="38" t="s">
        <v>48</v>
      </c>
      <c r="H4717" s="38" t="s">
        <v>15485</v>
      </c>
      <c r="I4717" s="38" t="s">
        <v>13918</v>
      </c>
      <c r="J4717" s="38">
        <f t="shared" si="73"/>
        <v>2016.0964000000004</v>
      </c>
      <c r="K4717" s="44">
        <v>1406.3665000000001</v>
      </c>
      <c r="L4717" s="38" t="s">
        <v>14170</v>
      </c>
      <c r="M4717" s="38" t="s">
        <v>48</v>
      </c>
      <c r="N4717" s="38" t="s">
        <v>6986</v>
      </c>
      <c r="O4717" s="38" t="s">
        <v>15486</v>
      </c>
      <c r="P4717" s="38">
        <v>0</v>
      </c>
    </row>
    <row r="4718" spans="1:16" x14ac:dyDescent="0.3">
      <c r="A4718" s="38">
        <v>20160121.5</v>
      </c>
      <c r="B4718" s="38">
        <v>2457409</v>
      </c>
      <c r="C4718" s="38" t="s">
        <v>15487</v>
      </c>
      <c r="D4718" s="38" t="s">
        <v>14358</v>
      </c>
      <c r="E4718" s="43" t="s">
        <v>15488</v>
      </c>
      <c r="F4718" s="38" t="s">
        <v>14415</v>
      </c>
      <c r="G4718" s="38" t="s">
        <v>48</v>
      </c>
      <c r="H4718" s="38" t="s">
        <v>15489</v>
      </c>
      <c r="I4718" s="38" t="s">
        <v>14539</v>
      </c>
      <c r="J4718" s="38">
        <f t="shared" si="73"/>
        <v>2016.0972000000002</v>
      </c>
      <c r="K4718" s="44">
        <v>1405.8986</v>
      </c>
      <c r="L4718" s="38" t="s">
        <v>14991</v>
      </c>
      <c r="M4718" s="38" t="s">
        <v>48</v>
      </c>
      <c r="N4718" s="38" t="s">
        <v>15490</v>
      </c>
      <c r="O4718" s="38" t="s">
        <v>13217</v>
      </c>
      <c r="P4718" s="38">
        <v>0</v>
      </c>
    </row>
    <row r="4719" spans="1:16" x14ac:dyDescent="0.3">
      <c r="A4719" s="38">
        <v>20160122.5</v>
      </c>
      <c r="B4719" s="38">
        <v>2457410</v>
      </c>
      <c r="C4719" s="38" t="s">
        <v>15491</v>
      </c>
      <c r="D4719" s="38" t="s">
        <v>3503</v>
      </c>
      <c r="E4719" s="43" t="s">
        <v>15492</v>
      </c>
      <c r="F4719" s="38" t="s">
        <v>14415</v>
      </c>
      <c r="G4719" s="38" t="s">
        <v>48</v>
      </c>
      <c r="H4719" s="38" t="s">
        <v>1372</v>
      </c>
      <c r="I4719" s="38" t="s">
        <v>12721</v>
      </c>
      <c r="J4719" s="38">
        <f t="shared" si="73"/>
        <v>2016.098</v>
      </c>
      <c r="K4719" s="44">
        <v>1405.4743000000001</v>
      </c>
      <c r="L4719" s="38" t="s">
        <v>14333</v>
      </c>
      <c r="M4719" s="38" t="s">
        <v>48</v>
      </c>
      <c r="N4719" s="38" t="s">
        <v>15493</v>
      </c>
      <c r="O4719" s="38" t="s">
        <v>13841</v>
      </c>
      <c r="P4719" s="38">
        <v>0</v>
      </c>
    </row>
    <row r="4720" spans="1:16" x14ac:dyDescent="0.3">
      <c r="A4720" s="38">
        <v>20160123.5</v>
      </c>
      <c r="B4720" s="38">
        <v>2457411</v>
      </c>
      <c r="C4720" s="38" t="s">
        <v>15494</v>
      </c>
      <c r="D4720" s="38" t="s">
        <v>3061</v>
      </c>
      <c r="E4720" s="43" t="s">
        <v>15495</v>
      </c>
      <c r="F4720" s="38" t="s">
        <v>14415</v>
      </c>
      <c r="G4720" s="38" t="s">
        <v>48</v>
      </c>
      <c r="H4720" s="38" t="s">
        <v>3572</v>
      </c>
      <c r="I4720" s="38" t="s">
        <v>12282</v>
      </c>
      <c r="J4720" s="38">
        <f t="shared" si="73"/>
        <v>2016.0987999999998</v>
      </c>
      <c r="K4720" s="44">
        <v>1405.1867999999999</v>
      </c>
      <c r="L4720" s="38" t="s">
        <v>12345</v>
      </c>
      <c r="M4720" s="38" t="s">
        <v>48</v>
      </c>
      <c r="N4720" s="38" t="s">
        <v>15496</v>
      </c>
      <c r="O4720" s="38" t="s">
        <v>15429</v>
      </c>
      <c r="P4720" s="38">
        <v>0</v>
      </c>
    </row>
    <row r="4721" spans="1:16" x14ac:dyDescent="0.3">
      <c r="A4721" s="38">
        <v>20160124.5</v>
      </c>
      <c r="B4721" s="38">
        <v>2457412</v>
      </c>
      <c r="C4721" s="38" t="s">
        <v>15497</v>
      </c>
      <c r="D4721" s="38" t="s">
        <v>14510</v>
      </c>
      <c r="E4721" s="43" t="s">
        <v>15498</v>
      </c>
      <c r="F4721" s="38" t="s">
        <v>13246</v>
      </c>
      <c r="G4721" s="38" t="s">
        <v>48</v>
      </c>
      <c r="H4721" s="38" t="s">
        <v>2777</v>
      </c>
      <c r="I4721" s="38" t="s">
        <v>13385</v>
      </c>
      <c r="J4721" s="38">
        <f t="shared" si="73"/>
        <v>2016.0995999999996</v>
      </c>
      <c r="K4721" s="44">
        <v>1404.9229</v>
      </c>
      <c r="L4721" s="38" t="s">
        <v>14129</v>
      </c>
      <c r="M4721" s="38" t="s">
        <v>48</v>
      </c>
      <c r="N4721" s="38" t="s">
        <v>9360</v>
      </c>
      <c r="O4721" s="38" t="s">
        <v>14222</v>
      </c>
      <c r="P4721" s="38">
        <v>0</v>
      </c>
    </row>
    <row r="4722" spans="1:16" x14ac:dyDescent="0.3">
      <c r="A4722" s="38">
        <v>20160125.5</v>
      </c>
      <c r="B4722" s="38">
        <v>2457413</v>
      </c>
      <c r="C4722" s="38" t="s">
        <v>15499</v>
      </c>
      <c r="D4722" s="38" t="s">
        <v>15500</v>
      </c>
      <c r="E4722" s="43" t="s">
        <v>15501</v>
      </c>
      <c r="F4722" s="38" t="s">
        <v>14415</v>
      </c>
      <c r="G4722" s="38" t="s">
        <v>48</v>
      </c>
      <c r="H4722" s="38" t="s">
        <v>11881</v>
      </c>
      <c r="I4722" s="38" t="s">
        <v>13918</v>
      </c>
      <c r="J4722" s="38">
        <f t="shared" si="73"/>
        <v>2016.1003999999994</v>
      </c>
      <c r="K4722" s="44">
        <v>1404.6259</v>
      </c>
      <c r="L4722" s="38" t="s">
        <v>14400</v>
      </c>
      <c r="M4722" s="38" t="s">
        <v>48</v>
      </c>
      <c r="N4722" s="38" t="s">
        <v>2661</v>
      </c>
      <c r="O4722" s="38" t="s">
        <v>15502</v>
      </c>
      <c r="P4722" s="38">
        <v>0</v>
      </c>
    </row>
    <row r="4723" spans="1:16" x14ac:dyDescent="0.3">
      <c r="A4723" s="38">
        <v>20160126.5</v>
      </c>
      <c r="B4723" s="38">
        <v>2457414</v>
      </c>
      <c r="C4723" s="38" t="s">
        <v>15503</v>
      </c>
      <c r="D4723" s="38" t="s">
        <v>1376</v>
      </c>
      <c r="E4723" s="43" t="s">
        <v>12894</v>
      </c>
      <c r="F4723" s="38" t="s">
        <v>14415</v>
      </c>
      <c r="G4723" s="38" t="s">
        <v>48</v>
      </c>
      <c r="H4723" s="38" t="s">
        <v>3710</v>
      </c>
      <c r="I4723" s="38" t="s">
        <v>12285</v>
      </c>
      <c r="J4723" s="38">
        <f t="shared" si="73"/>
        <v>2016.1011999999992</v>
      </c>
      <c r="K4723" s="44">
        <v>1404.3535999999999</v>
      </c>
      <c r="L4723" s="38" t="s">
        <v>15374</v>
      </c>
      <c r="M4723" s="38" t="s">
        <v>48</v>
      </c>
      <c r="N4723" s="38" t="s">
        <v>4605</v>
      </c>
      <c r="O4723" s="38" t="s">
        <v>15504</v>
      </c>
      <c r="P4723" s="38">
        <v>0</v>
      </c>
    </row>
    <row r="4724" spans="1:16" x14ac:dyDescent="0.3">
      <c r="A4724" s="38">
        <v>20160127.5</v>
      </c>
      <c r="B4724" s="38">
        <v>2457415</v>
      </c>
      <c r="C4724" s="38" t="s">
        <v>15505</v>
      </c>
      <c r="D4724" s="38" t="s">
        <v>780</v>
      </c>
      <c r="E4724" s="43" t="s">
        <v>15506</v>
      </c>
      <c r="F4724" s="38" t="s">
        <v>13246</v>
      </c>
      <c r="G4724" s="38" t="s">
        <v>48</v>
      </c>
      <c r="H4724" s="38" t="s">
        <v>15507</v>
      </c>
      <c r="I4724" s="38" t="s">
        <v>13498</v>
      </c>
      <c r="J4724" s="38">
        <f t="shared" si="73"/>
        <v>2016.1020000000008</v>
      </c>
      <c r="K4724" s="44">
        <v>1403.9946</v>
      </c>
      <c r="L4724" s="38" t="s">
        <v>14237</v>
      </c>
      <c r="M4724" s="38" t="s">
        <v>48</v>
      </c>
      <c r="N4724" s="38" t="s">
        <v>15508</v>
      </c>
      <c r="O4724" s="38" t="s">
        <v>14244</v>
      </c>
      <c r="P4724" s="38">
        <v>0</v>
      </c>
    </row>
    <row r="4725" spans="1:16" x14ac:dyDescent="0.3">
      <c r="A4725" s="38">
        <v>20160128.5</v>
      </c>
      <c r="B4725" s="38">
        <v>2457416</v>
      </c>
      <c r="C4725" s="38" t="s">
        <v>15509</v>
      </c>
      <c r="D4725" s="38" t="s">
        <v>15510</v>
      </c>
      <c r="E4725" s="43" t="s">
        <v>15511</v>
      </c>
      <c r="F4725" s="38" t="s">
        <v>13246</v>
      </c>
      <c r="G4725" s="38" t="s">
        <v>48</v>
      </c>
      <c r="H4725" s="38" t="s">
        <v>5292</v>
      </c>
      <c r="I4725" s="38" t="s">
        <v>13118</v>
      </c>
      <c r="J4725" s="38">
        <f t="shared" si="73"/>
        <v>2016.1028000000006</v>
      </c>
      <c r="K4725" s="44">
        <v>1403.5975000000001</v>
      </c>
      <c r="L4725" s="38" t="s">
        <v>14269</v>
      </c>
      <c r="M4725" s="38" t="s">
        <v>48</v>
      </c>
      <c r="N4725" s="38" t="s">
        <v>3470</v>
      </c>
      <c r="O4725" s="38" t="s">
        <v>15115</v>
      </c>
      <c r="P4725" s="38">
        <v>0</v>
      </c>
    </row>
    <row r="4726" spans="1:16" x14ac:dyDescent="0.3">
      <c r="A4726" s="38">
        <v>20160129.5</v>
      </c>
      <c r="B4726" s="38">
        <v>2457417</v>
      </c>
      <c r="C4726" s="38" t="s">
        <v>15512</v>
      </c>
      <c r="D4726" s="38" t="s">
        <v>15513</v>
      </c>
      <c r="E4726" s="43" t="s">
        <v>15514</v>
      </c>
      <c r="F4726" s="38" t="s">
        <v>13246</v>
      </c>
      <c r="G4726" s="38" t="s">
        <v>48</v>
      </c>
      <c r="H4726" s="38" t="s">
        <v>15515</v>
      </c>
      <c r="I4726" s="38" t="s">
        <v>12211</v>
      </c>
      <c r="J4726" s="38">
        <f t="shared" si="73"/>
        <v>2016.1036000000004</v>
      </c>
      <c r="K4726" s="44">
        <v>1403.2630999999999</v>
      </c>
      <c r="L4726" s="38" t="s">
        <v>12401</v>
      </c>
      <c r="M4726" s="38" t="s">
        <v>48</v>
      </c>
      <c r="N4726" s="38" t="s">
        <v>15516</v>
      </c>
      <c r="O4726" s="38" t="s">
        <v>13422</v>
      </c>
      <c r="P4726" s="38">
        <v>0</v>
      </c>
    </row>
    <row r="4727" spans="1:16" x14ac:dyDescent="0.3">
      <c r="A4727" s="38">
        <v>20160130.5</v>
      </c>
      <c r="B4727" s="38">
        <v>2457418</v>
      </c>
      <c r="C4727" s="38" t="s">
        <v>15517</v>
      </c>
      <c r="D4727" s="38" t="s">
        <v>15186</v>
      </c>
      <c r="E4727" s="43" t="s">
        <v>15518</v>
      </c>
      <c r="F4727" s="38" t="s">
        <v>14415</v>
      </c>
      <c r="G4727" s="38" t="s">
        <v>48</v>
      </c>
      <c r="H4727" s="38" t="s">
        <v>6589</v>
      </c>
      <c r="I4727" s="38" t="s">
        <v>13139</v>
      </c>
      <c r="J4727" s="38">
        <f t="shared" si="73"/>
        <v>2016.1044000000002</v>
      </c>
      <c r="K4727" s="44">
        <v>1402.6177</v>
      </c>
      <c r="L4727" s="38" t="s">
        <v>14620</v>
      </c>
      <c r="M4727" s="38" t="s">
        <v>48</v>
      </c>
      <c r="N4727" s="38" t="s">
        <v>11349</v>
      </c>
      <c r="O4727" s="38" t="s">
        <v>12023</v>
      </c>
      <c r="P4727" s="38">
        <v>0</v>
      </c>
    </row>
    <row r="4728" spans="1:16" x14ac:dyDescent="0.3">
      <c r="A4728" s="38">
        <v>20160131.5</v>
      </c>
      <c r="B4728" s="38">
        <v>2457419</v>
      </c>
      <c r="C4728" s="38" t="s">
        <v>15519</v>
      </c>
      <c r="D4728" s="38" t="s">
        <v>15520</v>
      </c>
      <c r="E4728" s="43" t="s">
        <v>4427</v>
      </c>
      <c r="F4728" s="38" t="s">
        <v>14415</v>
      </c>
      <c r="G4728" s="38" t="s">
        <v>48</v>
      </c>
      <c r="H4728" s="38" t="s">
        <v>10688</v>
      </c>
      <c r="I4728" s="38" t="s">
        <v>12102</v>
      </c>
      <c r="J4728" s="38">
        <f t="shared" si="73"/>
        <v>2016.1052</v>
      </c>
      <c r="K4728" s="44">
        <v>1402.2270000000001</v>
      </c>
      <c r="L4728" s="38" t="s">
        <v>12454</v>
      </c>
      <c r="M4728" s="38" t="s">
        <v>48</v>
      </c>
      <c r="N4728" s="38" t="s">
        <v>15521</v>
      </c>
      <c r="O4728" s="38" t="s">
        <v>14411</v>
      </c>
      <c r="P4728" s="38">
        <v>0</v>
      </c>
    </row>
    <row r="4729" spans="1:16" x14ac:dyDescent="0.3">
      <c r="A4729" s="38">
        <v>20160201.5</v>
      </c>
      <c r="B4729" s="38">
        <v>2457420</v>
      </c>
      <c r="C4729" s="38" t="s">
        <v>15522</v>
      </c>
      <c r="D4729" s="38" t="s">
        <v>2616</v>
      </c>
      <c r="E4729" s="43" t="s">
        <v>15523</v>
      </c>
      <c r="F4729" s="38" t="s">
        <v>14415</v>
      </c>
      <c r="G4729" s="38" t="s">
        <v>48</v>
      </c>
      <c r="H4729" s="38" t="s">
        <v>15524</v>
      </c>
      <c r="I4729" s="38" t="s">
        <v>13130</v>
      </c>
      <c r="J4729" s="38">
        <f t="shared" si="73"/>
        <v>2016.1612000000005</v>
      </c>
      <c r="K4729" s="44">
        <v>1401.9597000000001</v>
      </c>
      <c r="L4729" s="38" t="s">
        <v>14389</v>
      </c>
      <c r="M4729" s="38" t="s">
        <v>48</v>
      </c>
      <c r="N4729" s="38" t="s">
        <v>15525</v>
      </c>
      <c r="O4729" s="38" t="s">
        <v>15526</v>
      </c>
      <c r="P4729" s="38">
        <v>0</v>
      </c>
    </row>
    <row r="4730" spans="1:16" x14ac:dyDescent="0.3">
      <c r="A4730" s="38">
        <v>20160202.5</v>
      </c>
      <c r="B4730" s="38">
        <v>2457421</v>
      </c>
      <c r="C4730" s="38" t="s">
        <v>15527</v>
      </c>
      <c r="D4730" s="38" t="s">
        <v>15528</v>
      </c>
      <c r="E4730" s="43" t="s">
        <v>15529</v>
      </c>
      <c r="F4730" s="38" t="s">
        <v>13405</v>
      </c>
      <c r="G4730" s="38" t="s">
        <v>48</v>
      </c>
      <c r="H4730" s="38" t="s">
        <v>14318</v>
      </c>
      <c r="I4730" s="38" t="s">
        <v>13918</v>
      </c>
      <c r="J4730" s="38">
        <f t="shared" si="73"/>
        <v>2016.1620000000003</v>
      </c>
      <c r="K4730" s="44">
        <v>1401.6989000000001</v>
      </c>
      <c r="L4730" s="38" t="s">
        <v>14524</v>
      </c>
      <c r="M4730" s="38" t="s">
        <v>48</v>
      </c>
      <c r="N4730" s="38" t="s">
        <v>15530</v>
      </c>
      <c r="O4730" s="38" t="s">
        <v>13483</v>
      </c>
      <c r="P4730" s="38">
        <v>0</v>
      </c>
    </row>
    <row r="4731" spans="1:16" x14ac:dyDescent="0.3">
      <c r="A4731" s="38">
        <v>20160203.5</v>
      </c>
      <c r="B4731" s="38">
        <v>2457422</v>
      </c>
      <c r="C4731" s="38" t="s">
        <v>15531</v>
      </c>
      <c r="D4731" s="38" t="s">
        <v>5296</v>
      </c>
      <c r="E4731" s="43" t="s">
        <v>15532</v>
      </c>
      <c r="F4731" s="38" t="s">
        <v>12221</v>
      </c>
      <c r="G4731" s="38" t="s">
        <v>48</v>
      </c>
      <c r="H4731" s="38" t="s">
        <v>7668</v>
      </c>
      <c r="I4731" s="38" t="s">
        <v>14128</v>
      </c>
      <c r="J4731" s="38">
        <f t="shared" si="73"/>
        <v>2016.1628000000001</v>
      </c>
      <c r="K4731" s="44">
        <v>1401.4003</v>
      </c>
      <c r="L4731" s="38" t="s">
        <v>12628</v>
      </c>
      <c r="M4731" s="38" t="s">
        <v>48</v>
      </c>
      <c r="N4731" s="38" t="s">
        <v>15533</v>
      </c>
      <c r="O4731" s="38" t="s">
        <v>13297</v>
      </c>
      <c r="P4731" s="38">
        <v>0</v>
      </c>
    </row>
    <row r="4732" spans="1:16" x14ac:dyDescent="0.3">
      <c r="A4732" s="38">
        <v>20160204.5</v>
      </c>
      <c r="B4732" s="38">
        <v>2457423</v>
      </c>
      <c r="C4732" s="38" t="s">
        <v>15534</v>
      </c>
      <c r="D4732" s="38" t="s">
        <v>5002</v>
      </c>
      <c r="E4732" s="43" t="s">
        <v>15535</v>
      </c>
      <c r="F4732" s="38" t="s">
        <v>12221</v>
      </c>
      <c r="G4732" s="38" t="s">
        <v>48</v>
      </c>
      <c r="H4732" s="38" t="s">
        <v>15536</v>
      </c>
      <c r="I4732" s="38" t="s">
        <v>15410</v>
      </c>
      <c r="J4732" s="38">
        <f t="shared" si="73"/>
        <v>2016.1635999999999</v>
      </c>
      <c r="K4732" s="44">
        <v>1401.0085999999999</v>
      </c>
      <c r="L4732" s="38" t="s">
        <v>109</v>
      </c>
      <c r="M4732" s="38" t="s">
        <v>48</v>
      </c>
      <c r="N4732" s="38" t="s">
        <v>5905</v>
      </c>
      <c r="O4732" s="38" t="s">
        <v>14573</v>
      </c>
      <c r="P4732" s="38">
        <v>0</v>
      </c>
    </row>
    <row r="4733" spans="1:16" x14ac:dyDescent="0.3">
      <c r="A4733" s="38">
        <v>20160205.5</v>
      </c>
      <c r="B4733" s="38">
        <v>2457424</v>
      </c>
      <c r="C4733" s="38" t="s">
        <v>15537</v>
      </c>
      <c r="D4733" s="38" t="s">
        <v>15191</v>
      </c>
      <c r="E4733" s="43" t="s">
        <v>15538</v>
      </c>
      <c r="F4733" s="38" t="s">
        <v>12221</v>
      </c>
      <c r="G4733" s="38" t="s">
        <v>48</v>
      </c>
      <c r="H4733" s="38" t="s">
        <v>7112</v>
      </c>
      <c r="I4733" s="38" t="s">
        <v>4602</v>
      </c>
      <c r="J4733" s="38">
        <f t="shared" si="73"/>
        <v>2016.1643999999997</v>
      </c>
      <c r="K4733" s="44">
        <v>1400.5789</v>
      </c>
      <c r="L4733" s="38" t="s">
        <v>14119</v>
      </c>
      <c r="M4733" s="38" t="s">
        <v>48</v>
      </c>
      <c r="N4733" s="38" t="s">
        <v>3526</v>
      </c>
      <c r="O4733" s="38" t="s">
        <v>14013</v>
      </c>
      <c r="P4733" s="38">
        <v>0</v>
      </c>
    </row>
    <row r="4734" spans="1:16" x14ac:dyDescent="0.3">
      <c r="A4734" s="38">
        <v>20160206.5</v>
      </c>
      <c r="B4734" s="38">
        <v>2457425</v>
      </c>
      <c r="C4734" s="38" t="s">
        <v>15539</v>
      </c>
      <c r="D4734" s="38" t="s">
        <v>15540</v>
      </c>
      <c r="E4734" s="43" t="s">
        <v>11583</v>
      </c>
      <c r="F4734" s="38" t="s">
        <v>12221</v>
      </c>
      <c r="G4734" s="38" t="s">
        <v>48</v>
      </c>
      <c r="H4734" s="38" t="s">
        <v>3832</v>
      </c>
      <c r="I4734" s="38" t="s">
        <v>13209</v>
      </c>
      <c r="J4734" s="38">
        <f t="shared" si="73"/>
        <v>2016.1651999999995</v>
      </c>
      <c r="K4734" s="44">
        <v>1400.1950999999999</v>
      </c>
      <c r="L4734" s="38" t="s">
        <v>15339</v>
      </c>
      <c r="M4734" s="38" t="s">
        <v>48</v>
      </c>
      <c r="N4734" s="38" t="s">
        <v>3655</v>
      </c>
      <c r="O4734" s="38" t="s">
        <v>14995</v>
      </c>
      <c r="P4734" s="38">
        <v>0</v>
      </c>
    </row>
    <row r="4735" spans="1:16" x14ac:dyDescent="0.3">
      <c r="A4735" s="38">
        <v>20160207.5</v>
      </c>
      <c r="B4735" s="38">
        <v>2457426</v>
      </c>
      <c r="C4735" s="38" t="s">
        <v>15541</v>
      </c>
      <c r="D4735" s="38" t="s">
        <v>1692</v>
      </c>
      <c r="E4735" s="43" t="s">
        <v>15542</v>
      </c>
      <c r="F4735" s="38" t="s">
        <v>13405</v>
      </c>
      <c r="G4735" s="38" t="s">
        <v>48</v>
      </c>
      <c r="H4735" s="38" t="s">
        <v>7951</v>
      </c>
      <c r="I4735" s="38" t="s">
        <v>13208</v>
      </c>
      <c r="J4735" s="38">
        <f t="shared" si="73"/>
        <v>2016.1659999999993</v>
      </c>
      <c r="K4735" s="44">
        <v>1399.4821999999999</v>
      </c>
      <c r="L4735" s="38" t="s">
        <v>15543</v>
      </c>
      <c r="M4735" s="38" t="s">
        <v>48</v>
      </c>
      <c r="N4735" s="38" t="s">
        <v>4890</v>
      </c>
      <c r="O4735" s="38" t="s">
        <v>15544</v>
      </c>
      <c r="P4735" s="38">
        <v>0</v>
      </c>
    </row>
    <row r="4736" spans="1:16" x14ac:dyDescent="0.3">
      <c r="A4736" s="38">
        <v>20160208.5</v>
      </c>
      <c r="B4736" s="38">
        <v>2457427</v>
      </c>
      <c r="C4736" s="38" t="s">
        <v>15545</v>
      </c>
      <c r="D4736" s="38" t="s">
        <v>15546</v>
      </c>
      <c r="E4736" s="43" t="s">
        <v>3219</v>
      </c>
      <c r="F4736" s="38" t="s">
        <v>13405</v>
      </c>
      <c r="G4736" s="38" t="s">
        <v>48</v>
      </c>
      <c r="H4736" s="38" t="s">
        <v>10219</v>
      </c>
      <c r="I4736" s="38" t="s">
        <v>13139</v>
      </c>
      <c r="J4736" s="38">
        <f t="shared" si="73"/>
        <v>2016.1668000000009</v>
      </c>
      <c r="K4736" s="44">
        <v>1399.0209</v>
      </c>
      <c r="L4736" s="38" t="s">
        <v>15547</v>
      </c>
      <c r="M4736" s="38" t="s">
        <v>48</v>
      </c>
      <c r="N4736" s="38" t="s">
        <v>6764</v>
      </c>
      <c r="O4736" s="38" t="s">
        <v>15548</v>
      </c>
      <c r="P4736" s="38">
        <v>0</v>
      </c>
    </row>
    <row r="4737" spans="1:16" x14ac:dyDescent="0.3">
      <c r="A4737" s="38">
        <v>20160209.5</v>
      </c>
      <c r="B4737" s="38">
        <v>2457428</v>
      </c>
      <c r="C4737" s="38" t="s">
        <v>15549</v>
      </c>
      <c r="D4737" s="38" t="s">
        <v>15550</v>
      </c>
      <c r="E4737" s="43" t="s">
        <v>15551</v>
      </c>
      <c r="F4737" s="38" t="s">
        <v>12221</v>
      </c>
      <c r="G4737" s="38" t="s">
        <v>48</v>
      </c>
      <c r="H4737" s="38" t="s">
        <v>9329</v>
      </c>
      <c r="I4737" s="38" t="s">
        <v>13118</v>
      </c>
      <c r="J4737" s="38">
        <f t="shared" si="73"/>
        <v>2016.1676000000007</v>
      </c>
      <c r="K4737" s="44">
        <v>1398.5935999999999</v>
      </c>
      <c r="L4737" s="38" t="s">
        <v>15065</v>
      </c>
      <c r="M4737" s="38" t="s">
        <v>48</v>
      </c>
      <c r="N4737" s="38" t="s">
        <v>5561</v>
      </c>
      <c r="O4737" s="38" t="s">
        <v>15552</v>
      </c>
      <c r="P4737" s="38">
        <v>0</v>
      </c>
    </row>
    <row r="4738" spans="1:16" x14ac:dyDescent="0.3">
      <c r="A4738" s="38">
        <v>20160210.5</v>
      </c>
      <c r="B4738" s="38">
        <v>2457429</v>
      </c>
      <c r="C4738" s="38" t="s">
        <v>15553</v>
      </c>
      <c r="D4738" s="38" t="s">
        <v>15554</v>
      </c>
      <c r="E4738" s="43" t="s">
        <v>15532</v>
      </c>
      <c r="F4738" s="38" t="s">
        <v>12221</v>
      </c>
      <c r="G4738" s="38" t="s">
        <v>48</v>
      </c>
      <c r="H4738" s="38" t="s">
        <v>3046</v>
      </c>
      <c r="I4738" s="38" t="s">
        <v>13209</v>
      </c>
      <c r="J4738" s="38">
        <f t="shared" si="73"/>
        <v>2016.1684000000005</v>
      </c>
      <c r="K4738" s="44">
        <v>1398.1460999999999</v>
      </c>
      <c r="L4738" s="38" t="s">
        <v>14304</v>
      </c>
      <c r="M4738" s="38" t="s">
        <v>48</v>
      </c>
      <c r="N4738" s="38" t="s">
        <v>15555</v>
      </c>
      <c r="O4738" s="38" t="s">
        <v>15556</v>
      </c>
      <c r="P4738" s="38">
        <v>0</v>
      </c>
    </row>
    <row r="4739" spans="1:16" x14ac:dyDescent="0.3">
      <c r="A4739" s="38">
        <v>20160211.5</v>
      </c>
      <c r="B4739" s="38">
        <v>2457430</v>
      </c>
      <c r="C4739" s="38" t="s">
        <v>15557</v>
      </c>
      <c r="D4739" s="38" t="s">
        <v>7919</v>
      </c>
      <c r="E4739" s="43" t="s">
        <v>13605</v>
      </c>
      <c r="F4739" s="38" t="s">
        <v>12680</v>
      </c>
      <c r="G4739" s="38" t="s">
        <v>48</v>
      </c>
      <c r="H4739" s="38" t="s">
        <v>15558</v>
      </c>
      <c r="I4739" s="38" t="s">
        <v>13130</v>
      </c>
      <c r="J4739" s="38">
        <f t="shared" si="73"/>
        <v>2016.1692000000003</v>
      </c>
      <c r="K4739" s="44">
        <v>1397.6669999999999</v>
      </c>
      <c r="L4739" s="38" t="s">
        <v>14304</v>
      </c>
      <c r="M4739" s="38" t="s">
        <v>48</v>
      </c>
      <c r="N4739" s="38" t="s">
        <v>15490</v>
      </c>
      <c r="O4739" s="38" t="s">
        <v>14433</v>
      </c>
      <c r="P4739" s="38">
        <v>0</v>
      </c>
    </row>
    <row r="4740" spans="1:16" x14ac:dyDescent="0.3">
      <c r="A4740" s="38">
        <v>20160212.5</v>
      </c>
      <c r="B4740" s="38">
        <v>2457431</v>
      </c>
      <c r="C4740" s="38" t="s">
        <v>15559</v>
      </c>
      <c r="D4740" s="38" t="s">
        <v>648</v>
      </c>
      <c r="E4740" s="43" t="s">
        <v>15560</v>
      </c>
      <c r="F4740" s="38" t="s">
        <v>12680</v>
      </c>
      <c r="G4740" s="38" t="s">
        <v>48</v>
      </c>
      <c r="H4740" s="38" t="s">
        <v>2938</v>
      </c>
      <c r="I4740" s="38" t="s">
        <v>13125</v>
      </c>
      <c r="J4740" s="38">
        <f t="shared" si="73"/>
        <v>2016.17</v>
      </c>
      <c r="K4740" s="44">
        <v>1397.1757</v>
      </c>
      <c r="L4740" s="38" t="s">
        <v>12111</v>
      </c>
      <c r="M4740" s="38" t="s">
        <v>48</v>
      </c>
      <c r="N4740" s="38" t="s">
        <v>11772</v>
      </c>
      <c r="O4740" s="38" t="s">
        <v>15097</v>
      </c>
      <c r="P4740" s="38">
        <v>0</v>
      </c>
    </row>
    <row r="4741" spans="1:16" x14ac:dyDescent="0.3">
      <c r="A4741" s="38">
        <v>20160213.5</v>
      </c>
      <c r="B4741" s="38">
        <v>2457432</v>
      </c>
      <c r="C4741" s="38" t="s">
        <v>15561</v>
      </c>
      <c r="D4741" s="38" t="s">
        <v>2243</v>
      </c>
      <c r="E4741" s="43" t="s">
        <v>11205</v>
      </c>
      <c r="F4741" s="38" t="s">
        <v>12680</v>
      </c>
      <c r="G4741" s="38" t="s">
        <v>48</v>
      </c>
      <c r="H4741" s="38" t="s">
        <v>3408</v>
      </c>
      <c r="I4741" s="38" t="s">
        <v>12282</v>
      </c>
      <c r="J4741" s="38">
        <f t="shared" si="73"/>
        <v>2016.1707999999999</v>
      </c>
      <c r="K4741" s="44">
        <v>1396.6226999999999</v>
      </c>
      <c r="L4741" s="38" t="s">
        <v>14260</v>
      </c>
      <c r="M4741" s="38" t="s">
        <v>48</v>
      </c>
      <c r="N4741" s="38" t="s">
        <v>15562</v>
      </c>
      <c r="O4741" s="38" t="s">
        <v>15563</v>
      </c>
      <c r="P4741" s="38">
        <v>0</v>
      </c>
    </row>
    <row r="4742" spans="1:16" x14ac:dyDescent="0.3">
      <c r="A4742" s="38">
        <v>20160214.5</v>
      </c>
      <c r="B4742" s="38">
        <v>2457433</v>
      </c>
      <c r="C4742" s="38" t="s">
        <v>15564</v>
      </c>
      <c r="D4742" s="38" t="s">
        <v>15565</v>
      </c>
      <c r="E4742" s="43" t="s">
        <v>15566</v>
      </c>
      <c r="F4742" s="38" t="s">
        <v>12680</v>
      </c>
      <c r="G4742" s="38" t="s">
        <v>48</v>
      </c>
      <c r="H4742" s="38" t="s">
        <v>6680</v>
      </c>
      <c r="I4742" s="38" t="s">
        <v>14548</v>
      </c>
      <c r="J4742" s="38">
        <f t="shared" ref="J4742:J4805" si="74">INT(A4742/10000)+8*(A4742/10000-INT(A4742/10000))</f>
        <v>2016.1715999999997</v>
      </c>
      <c r="K4742" s="44">
        <v>1396.1783</v>
      </c>
      <c r="L4742" s="38" t="s">
        <v>12608</v>
      </c>
      <c r="M4742" s="38" t="s">
        <v>48</v>
      </c>
      <c r="N4742" s="38" t="s">
        <v>14802</v>
      </c>
      <c r="O4742" s="38" t="s">
        <v>13432</v>
      </c>
      <c r="P4742" s="38">
        <v>0</v>
      </c>
    </row>
    <row r="4743" spans="1:16" x14ac:dyDescent="0.3">
      <c r="A4743" s="38">
        <v>20160215.5</v>
      </c>
      <c r="B4743" s="38">
        <v>2457434</v>
      </c>
      <c r="C4743" s="38" t="s">
        <v>15567</v>
      </c>
      <c r="D4743" s="38" t="s">
        <v>620</v>
      </c>
      <c r="E4743" s="43" t="s">
        <v>15568</v>
      </c>
      <c r="F4743" s="38" t="s">
        <v>11958</v>
      </c>
      <c r="G4743" s="38" t="s">
        <v>48</v>
      </c>
      <c r="H4743" s="38" t="s">
        <v>2538</v>
      </c>
      <c r="I4743" s="38" t="s">
        <v>12235</v>
      </c>
      <c r="J4743" s="38">
        <f t="shared" si="74"/>
        <v>2016.1723999999995</v>
      </c>
      <c r="K4743" s="44">
        <v>1395.7584999999999</v>
      </c>
      <c r="L4743" s="38" t="s">
        <v>12068</v>
      </c>
      <c r="M4743" s="38" t="s">
        <v>48</v>
      </c>
      <c r="N4743" s="38" t="s">
        <v>14305</v>
      </c>
      <c r="O4743" s="38" t="s">
        <v>12550</v>
      </c>
      <c r="P4743" s="38">
        <v>0</v>
      </c>
    </row>
    <row r="4744" spans="1:16" x14ac:dyDescent="0.3">
      <c r="A4744" s="38">
        <v>20160216.5</v>
      </c>
      <c r="B4744" s="38">
        <v>2457435</v>
      </c>
      <c r="C4744" s="38" t="s">
        <v>15569</v>
      </c>
      <c r="D4744" s="38" t="s">
        <v>5159</v>
      </c>
      <c r="E4744" s="43" t="s">
        <v>15570</v>
      </c>
      <c r="F4744" s="38" t="s">
        <v>12680</v>
      </c>
      <c r="G4744" s="38" t="s">
        <v>48</v>
      </c>
      <c r="H4744" s="38" t="s">
        <v>426</v>
      </c>
      <c r="I4744" s="38" t="s">
        <v>12235</v>
      </c>
      <c r="J4744" s="38">
        <f t="shared" si="74"/>
        <v>2016.1731999999993</v>
      </c>
      <c r="K4744" s="44">
        <v>1395.1954000000001</v>
      </c>
      <c r="L4744" s="38" t="s">
        <v>14368</v>
      </c>
      <c r="M4744" s="38" t="s">
        <v>48</v>
      </c>
      <c r="N4744" s="38" t="s">
        <v>1710</v>
      </c>
      <c r="O4744" s="38" t="s">
        <v>12498</v>
      </c>
      <c r="P4744" s="38">
        <v>0</v>
      </c>
    </row>
    <row r="4745" spans="1:16" x14ac:dyDescent="0.3">
      <c r="A4745" s="38">
        <v>20160217.5</v>
      </c>
      <c r="B4745" s="38">
        <v>2457436</v>
      </c>
      <c r="C4745" s="38" t="s">
        <v>15571</v>
      </c>
      <c r="D4745" s="38" t="s">
        <v>15572</v>
      </c>
      <c r="E4745" s="43" t="s">
        <v>15573</v>
      </c>
      <c r="F4745" s="38" t="s">
        <v>12680</v>
      </c>
      <c r="G4745" s="38" t="s">
        <v>48</v>
      </c>
      <c r="H4745" s="38" t="s">
        <v>12585</v>
      </c>
      <c r="I4745" s="38" t="s">
        <v>14548</v>
      </c>
      <c r="J4745" s="38">
        <f t="shared" si="74"/>
        <v>2016.1740000000009</v>
      </c>
      <c r="K4745" s="44">
        <v>1394.5433</v>
      </c>
      <c r="L4745" s="38" t="s">
        <v>14376</v>
      </c>
      <c r="M4745" s="38" t="s">
        <v>48</v>
      </c>
      <c r="N4745" s="38" t="s">
        <v>9570</v>
      </c>
      <c r="O4745" s="38" t="s">
        <v>15574</v>
      </c>
      <c r="P4745" s="38">
        <v>0</v>
      </c>
    </row>
    <row r="4746" spans="1:16" x14ac:dyDescent="0.3">
      <c r="A4746" s="38">
        <v>20160218.5</v>
      </c>
      <c r="B4746" s="38">
        <v>2457437</v>
      </c>
      <c r="C4746" s="38" t="s">
        <v>15575</v>
      </c>
      <c r="D4746" s="38" t="s">
        <v>13344</v>
      </c>
      <c r="E4746" s="43" t="s">
        <v>15576</v>
      </c>
      <c r="F4746" s="38" t="s">
        <v>12221</v>
      </c>
      <c r="G4746" s="38" t="s">
        <v>48</v>
      </c>
      <c r="H4746" s="38" t="s">
        <v>15577</v>
      </c>
      <c r="I4746" s="38" t="s">
        <v>13498</v>
      </c>
      <c r="J4746" s="38">
        <f t="shared" si="74"/>
        <v>2016.1748000000007</v>
      </c>
      <c r="K4746" s="44">
        <v>1393.8253999999999</v>
      </c>
      <c r="L4746" s="38" t="s">
        <v>12507</v>
      </c>
      <c r="M4746" s="38" t="s">
        <v>48</v>
      </c>
      <c r="N4746" s="38" t="s">
        <v>3093</v>
      </c>
      <c r="O4746" s="38" t="s">
        <v>15578</v>
      </c>
      <c r="P4746" s="38">
        <v>0</v>
      </c>
    </row>
    <row r="4747" spans="1:16" x14ac:dyDescent="0.3">
      <c r="A4747" s="38">
        <v>20160219.5</v>
      </c>
      <c r="B4747" s="38">
        <v>2457438</v>
      </c>
      <c r="C4747" s="38" t="s">
        <v>15579</v>
      </c>
      <c r="D4747" s="38" t="s">
        <v>966</v>
      </c>
      <c r="E4747" s="43" t="s">
        <v>15580</v>
      </c>
      <c r="F4747" s="38" t="s">
        <v>12221</v>
      </c>
      <c r="G4747" s="38" t="s">
        <v>48</v>
      </c>
      <c r="H4747" s="38" t="s">
        <v>10728</v>
      </c>
      <c r="I4747" s="38" t="s">
        <v>13121</v>
      </c>
      <c r="J4747" s="38">
        <f t="shared" si="74"/>
        <v>2016.1756000000005</v>
      </c>
      <c r="K4747" s="44">
        <v>1393.1420000000001</v>
      </c>
      <c r="L4747" s="38" t="s">
        <v>13507</v>
      </c>
      <c r="M4747" s="38" t="s">
        <v>48</v>
      </c>
      <c r="N4747" s="38" t="s">
        <v>7092</v>
      </c>
      <c r="O4747" s="38" t="s">
        <v>15581</v>
      </c>
      <c r="P4747" s="38">
        <v>0</v>
      </c>
    </row>
    <row r="4748" spans="1:16" x14ac:dyDescent="0.3">
      <c r="A4748" s="38">
        <v>20160220.5</v>
      </c>
      <c r="B4748" s="38">
        <v>2457439</v>
      </c>
      <c r="C4748" s="38" t="s">
        <v>15582</v>
      </c>
      <c r="D4748" s="38" t="s">
        <v>1257</v>
      </c>
      <c r="E4748" s="43" t="s">
        <v>2664</v>
      </c>
      <c r="F4748" s="38" t="s">
        <v>12221</v>
      </c>
      <c r="G4748" s="38" t="s">
        <v>48</v>
      </c>
      <c r="H4748" s="38" t="s">
        <v>12688</v>
      </c>
      <c r="I4748" s="38" t="s">
        <v>13209</v>
      </c>
      <c r="J4748" s="38">
        <f t="shared" si="74"/>
        <v>2016.1764000000003</v>
      </c>
      <c r="K4748" s="44">
        <v>1392.5779</v>
      </c>
      <c r="L4748" s="38" t="s">
        <v>14207</v>
      </c>
      <c r="M4748" s="38" t="s">
        <v>48</v>
      </c>
      <c r="N4748" s="38" t="s">
        <v>6184</v>
      </c>
      <c r="O4748" s="38" t="s">
        <v>15583</v>
      </c>
      <c r="P4748" s="38">
        <v>0</v>
      </c>
    </row>
    <row r="4749" spans="1:16" x14ac:dyDescent="0.3">
      <c r="A4749" s="38">
        <v>20160221.5</v>
      </c>
      <c r="B4749" s="38">
        <v>2457440</v>
      </c>
      <c r="C4749" s="38" t="s">
        <v>15584</v>
      </c>
      <c r="D4749" s="38" t="s">
        <v>4056</v>
      </c>
      <c r="E4749" s="43" t="s">
        <v>15585</v>
      </c>
      <c r="F4749" s="38" t="s">
        <v>12221</v>
      </c>
      <c r="G4749" s="38" t="s">
        <v>48</v>
      </c>
      <c r="H4749" s="38" t="s">
        <v>15344</v>
      </c>
      <c r="I4749" s="38" t="s">
        <v>14070</v>
      </c>
      <c r="J4749" s="38">
        <f t="shared" si="74"/>
        <v>2016.1772000000001</v>
      </c>
      <c r="K4749" s="44">
        <v>1392.0488</v>
      </c>
      <c r="L4749" s="38" t="s">
        <v>12016</v>
      </c>
      <c r="M4749" s="38" t="s">
        <v>48</v>
      </c>
      <c r="N4749" s="38" t="s">
        <v>10282</v>
      </c>
      <c r="O4749" s="38" t="s">
        <v>12420</v>
      </c>
      <c r="P4749" s="38">
        <v>0</v>
      </c>
    </row>
    <row r="4750" spans="1:16" x14ac:dyDescent="0.3">
      <c r="A4750" s="38">
        <v>20160222.5</v>
      </c>
      <c r="B4750" s="38">
        <v>2457441</v>
      </c>
      <c r="C4750" s="38" t="s">
        <v>15586</v>
      </c>
      <c r="D4750" s="38" t="s">
        <v>3857</v>
      </c>
      <c r="E4750" s="43" t="s">
        <v>11538</v>
      </c>
      <c r="F4750" s="38" t="s">
        <v>11958</v>
      </c>
      <c r="G4750" s="38" t="s">
        <v>48</v>
      </c>
      <c r="H4750" s="38" t="s">
        <v>13698</v>
      </c>
      <c r="I4750" s="38" t="s">
        <v>14559</v>
      </c>
      <c r="J4750" s="38">
        <f t="shared" si="74"/>
        <v>2016.1779999999999</v>
      </c>
      <c r="K4750" s="44">
        <v>1391.5422000000001</v>
      </c>
      <c r="L4750" s="38" t="s">
        <v>12016</v>
      </c>
      <c r="M4750" s="38" t="s">
        <v>48</v>
      </c>
      <c r="N4750" s="38" t="s">
        <v>3796</v>
      </c>
      <c r="O4750" s="38" t="s">
        <v>14592</v>
      </c>
      <c r="P4750" s="38">
        <v>0</v>
      </c>
    </row>
    <row r="4751" spans="1:16" x14ac:dyDescent="0.3">
      <c r="A4751" s="38">
        <v>20160223.5</v>
      </c>
      <c r="B4751" s="38">
        <v>2457442</v>
      </c>
      <c r="C4751" s="38" t="s">
        <v>15587</v>
      </c>
      <c r="D4751" s="38" t="s">
        <v>6464</v>
      </c>
      <c r="E4751" s="43" t="s">
        <v>10979</v>
      </c>
      <c r="F4751" s="38" t="s">
        <v>12178</v>
      </c>
      <c r="G4751" s="38" t="s">
        <v>48</v>
      </c>
      <c r="H4751" s="38" t="s">
        <v>2812</v>
      </c>
      <c r="I4751" s="38" t="s">
        <v>13209</v>
      </c>
      <c r="J4751" s="38">
        <f t="shared" si="74"/>
        <v>2016.1787999999997</v>
      </c>
      <c r="K4751" s="44">
        <v>1390.98</v>
      </c>
      <c r="L4751" s="38" t="s">
        <v>14424</v>
      </c>
      <c r="M4751" s="38" t="s">
        <v>48</v>
      </c>
      <c r="N4751" s="38" t="s">
        <v>15588</v>
      </c>
      <c r="O4751" s="38" t="s">
        <v>13968</v>
      </c>
      <c r="P4751" s="38">
        <v>0</v>
      </c>
    </row>
    <row r="4752" spans="1:16" x14ac:dyDescent="0.3">
      <c r="A4752" s="38">
        <v>20160224.5</v>
      </c>
      <c r="B4752" s="38">
        <v>2457443</v>
      </c>
      <c r="C4752" s="38" t="s">
        <v>15589</v>
      </c>
      <c r="D4752" s="38" t="s">
        <v>15590</v>
      </c>
      <c r="E4752" s="43" t="s">
        <v>15591</v>
      </c>
      <c r="F4752" s="38" t="s">
        <v>12178</v>
      </c>
      <c r="G4752" s="38" t="s">
        <v>48</v>
      </c>
      <c r="H4752" s="38" t="s">
        <v>15592</v>
      </c>
      <c r="I4752" s="38" t="s">
        <v>13208</v>
      </c>
      <c r="J4752" s="38">
        <f t="shared" si="74"/>
        <v>2016.1795999999995</v>
      </c>
      <c r="K4752" s="44">
        <v>1390.3661</v>
      </c>
      <c r="L4752" s="38" t="s">
        <v>14428</v>
      </c>
      <c r="M4752" s="38" t="s">
        <v>48</v>
      </c>
      <c r="N4752" s="38" t="s">
        <v>1379</v>
      </c>
      <c r="O4752" s="38" t="s">
        <v>15593</v>
      </c>
      <c r="P4752" s="38">
        <v>0</v>
      </c>
    </row>
    <row r="4753" spans="1:16" x14ac:dyDescent="0.3">
      <c r="A4753" s="38">
        <v>20160225.5</v>
      </c>
      <c r="B4753" s="38">
        <v>2457444</v>
      </c>
      <c r="C4753" s="38" t="s">
        <v>15594</v>
      </c>
      <c r="D4753" s="38" t="s">
        <v>1058</v>
      </c>
      <c r="E4753" s="43" t="s">
        <v>11446</v>
      </c>
      <c r="F4753" s="38" t="s">
        <v>11958</v>
      </c>
      <c r="G4753" s="38" t="s">
        <v>48</v>
      </c>
      <c r="H4753" s="38" t="s">
        <v>5198</v>
      </c>
      <c r="I4753" s="38" t="s">
        <v>12102</v>
      </c>
      <c r="J4753" s="38">
        <f t="shared" si="74"/>
        <v>2016.1803999999993</v>
      </c>
      <c r="K4753" s="44">
        <v>1389.6424</v>
      </c>
      <c r="L4753" s="38" t="s">
        <v>12447</v>
      </c>
      <c r="M4753" s="38" t="s">
        <v>48</v>
      </c>
      <c r="N4753" s="38" t="s">
        <v>6011</v>
      </c>
      <c r="O4753" s="38" t="s">
        <v>14429</v>
      </c>
      <c r="P4753" s="38">
        <v>0</v>
      </c>
    </row>
    <row r="4754" spans="1:16" x14ac:dyDescent="0.3">
      <c r="A4754" s="38">
        <v>20160226.5</v>
      </c>
      <c r="B4754" s="38">
        <v>2457445</v>
      </c>
      <c r="C4754" s="38" t="s">
        <v>15595</v>
      </c>
      <c r="D4754" s="38" t="s">
        <v>5910</v>
      </c>
      <c r="E4754" s="43" t="s">
        <v>15596</v>
      </c>
      <c r="F4754" s="38" t="s">
        <v>11958</v>
      </c>
      <c r="G4754" s="38" t="s">
        <v>48</v>
      </c>
      <c r="H4754" s="38" t="s">
        <v>4344</v>
      </c>
      <c r="I4754" s="38" t="s">
        <v>12282</v>
      </c>
      <c r="J4754" s="38">
        <f t="shared" si="74"/>
        <v>2016.1812000000009</v>
      </c>
      <c r="K4754" s="44">
        <v>1388.8309999999999</v>
      </c>
      <c r="L4754" s="38" t="s">
        <v>12119</v>
      </c>
      <c r="M4754" s="38" t="s">
        <v>48</v>
      </c>
      <c r="N4754" s="38" t="s">
        <v>4805</v>
      </c>
      <c r="O4754" s="38" t="s">
        <v>13838</v>
      </c>
      <c r="P4754" s="38">
        <v>0</v>
      </c>
    </row>
    <row r="4755" spans="1:16" x14ac:dyDescent="0.3">
      <c r="A4755" s="38">
        <v>20160227.5</v>
      </c>
      <c r="B4755" s="38">
        <v>2457446</v>
      </c>
      <c r="C4755" s="38" t="s">
        <v>15597</v>
      </c>
      <c r="D4755" s="38" t="s">
        <v>1072</v>
      </c>
      <c r="E4755" s="43" t="s">
        <v>570</v>
      </c>
      <c r="F4755" s="38" t="s">
        <v>12680</v>
      </c>
      <c r="G4755" s="38" t="s">
        <v>48</v>
      </c>
      <c r="H4755" s="38" t="s">
        <v>9539</v>
      </c>
      <c r="I4755" s="38" t="s">
        <v>12077</v>
      </c>
      <c r="J4755" s="38">
        <f t="shared" si="74"/>
        <v>2016.1820000000007</v>
      </c>
      <c r="K4755" s="44">
        <v>1388.08</v>
      </c>
      <c r="L4755" s="38" t="s">
        <v>12124</v>
      </c>
      <c r="M4755" s="38" t="s">
        <v>48</v>
      </c>
      <c r="N4755" s="38" t="s">
        <v>5985</v>
      </c>
      <c r="O4755" s="38" t="s">
        <v>14499</v>
      </c>
      <c r="P4755" s="38">
        <v>0</v>
      </c>
    </row>
    <row r="4756" spans="1:16" x14ac:dyDescent="0.3">
      <c r="A4756" s="38">
        <v>20160228.5</v>
      </c>
      <c r="B4756" s="38">
        <v>2457447</v>
      </c>
      <c r="C4756" s="38" t="s">
        <v>15598</v>
      </c>
      <c r="D4756" s="38" t="s">
        <v>770</v>
      </c>
      <c r="E4756" s="43" t="s">
        <v>3200</v>
      </c>
      <c r="F4756" s="38" t="s">
        <v>12680</v>
      </c>
      <c r="G4756" s="38" t="s">
        <v>48</v>
      </c>
      <c r="H4756" s="38" t="s">
        <v>4657</v>
      </c>
      <c r="I4756" s="38" t="s">
        <v>12282</v>
      </c>
      <c r="J4756" s="38">
        <f t="shared" si="74"/>
        <v>2016.1828000000005</v>
      </c>
      <c r="K4756" s="44">
        <v>1387.3575000000001</v>
      </c>
      <c r="L4756" s="38" t="s">
        <v>13800</v>
      </c>
      <c r="M4756" s="38" t="s">
        <v>48</v>
      </c>
      <c r="N4756" s="38" t="s">
        <v>3371</v>
      </c>
      <c r="O4756" s="38" t="s">
        <v>14573</v>
      </c>
      <c r="P4756" s="38">
        <v>0</v>
      </c>
    </row>
    <row r="4757" spans="1:16" x14ac:dyDescent="0.3">
      <c r="A4757" s="38">
        <v>20160229.5</v>
      </c>
      <c r="B4757" s="38">
        <v>2457448</v>
      </c>
      <c r="C4757" s="38" t="s">
        <v>15599</v>
      </c>
      <c r="D4757" s="38" t="s">
        <v>527</v>
      </c>
      <c r="E4757" s="43" t="s">
        <v>15600</v>
      </c>
      <c r="F4757" s="38" t="s">
        <v>12680</v>
      </c>
      <c r="G4757" s="38" t="s">
        <v>48</v>
      </c>
      <c r="H4757" s="38" t="s">
        <v>11162</v>
      </c>
      <c r="I4757" s="38" t="s">
        <v>13461</v>
      </c>
      <c r="J4757" s="38">
        <f t="shared" si="74"/>
        <v>2016.1836000000003</v>
      </c>
      <c r="K4757" s="44">
        <v>1386.7092</v>
      </c>
      <c r="L4757" s="38" t="s">
        <v>14173</v>
      </c>
      <c r="M4757" s="38" t="s">
        <v>48</v>
      </c>
      <c r="N4757" s="38" t="s">
        <v>7099</v>
      </c>
      <c r="O4757" s="38" t="s">
        <v>13995</v>
      </c>
      <c r="P4757" s="38">
        <v>0</v>
      </c>
    </row>
    <row r="4758" spans="1:16" x14ac:dyDescent="0.3">
      <c r="A4758" s="38">
        <v>20160301.5</v>
      </c>
      <c r="B4758" s="38">
        <v>2457449</v>
      </c>
      <c r="C4758" s="38" t="s">
        <v>15601</v>
      </c>
      <c r="D4758" s="38" t="s">
        <v>4767</v>
      </c>
      <c r="E4758" s="43" t="s">
        <v>15602</v>
      </c>
      <c r="F4758" s="38" t="s">
        <v>11958</v>
      </c>
      <c r="G4758" s="38" t="s">
        <v>48</v>
      </c>
      <c r="H4758" s="38" t="s">
        <v>15603</v>
      </c>
      <c r="I4758" s="38" t="s">
        <v>13498</v>
      </c>
      <c r="J4758" s="38">
        <f t="shared" si="74"/>
        <v>2016.2412000000004</v>
      </c>
      <c r="K4758" s="44">
        <v>1386.1521</v>
      </c>
      <c r="L4758" s="38" t="s">
        <v>12313</v>
      </c>
      <c r="M4758" s="38" t="s">
        <v>48</v>
      </c>
      <c r="N4758" s="38" t="s">
        <v>2599</v>
      </c>
      <c r="O4758" s="38" t="s">
        <v>15320</v>
      </c>
      <c r="P4758" s="38">
        <v>0</v>
      </c>
    </row>
    <row r="4759" spans="1:16" x14ac:dyDescent="0.3">
      <c r="A4759" s="38">
        <v>20160302.5</v>
      </c>
      <c r="B4759" s="38">
        <v>2457450</v>
      </c>
      <c r="C4759" s="38" t="s">
        <v>15604</v>
      </c>
      <c r="D4759" s="38" t="s">
        <v>555</v>
      </c>
      <c r="E4759" s="43" t="s">
        <v>15605</v>
      </c>
      <c r="F4759" s="38" t="s">
        <v>11958</v>
      </c>
      <c r="G4759" s="38" t="s">
        <v>48</v>
      </c>
      <c r="H4759" s="38" t="s">
        <v>15606</v>
      </c>
      <c r="I4759" s="38" t="s">
        <v>13918</v>
      </c>
      <c r="J4759" s="38">
        <f t="shared" si="74"/>
        <v>2016.2420000000002</v>
      </c>
      <c r="K4759" s="44">
        <v>1385.6088</v>
      </c>
      <c r="L4759" s="38" t="s">
        <v>15274</v>
      </c>
      <c r="M4759" s="38" t="s">
        <v>48</v>
      </c>
      <c r="N4759" s="38" t="s">
        <v>421</v>
      </c>
      <c r="O4759" s="38" t="s">
        <v>14437</v>
      </c>
      <c r="P4759" s="38">
        <v>0</v>
      </c>
    </row>
    <row r="4760" spans="1:16" x14ac:dyDescent="0.3">
      <c r="A4760" s="38">
        <v>20160303.5</v>
      </c>
      <c r="B4760" s="38">
        <v>2457451</v>
      </c>
      <c r="C4760" s="38" t="s">
        <v>15607</v>
      </c>
      <c r="D4760" s="38" t="s">
        <v>6451</v>
      </c>
      <c r="E4760" s="43" t="s">
        <v>15608</v>
      </c>
      <c r="F4760" s="38" t="s">
        <v>12178</v>
      </c>
      <c r="G4760" s="38" t="s">
        <v>48</v>
      </c>
      <c r="H4760" s="38" t="s">
        <v>9783</v>
      </c>
      <c r="I4760" s="38" t="s">
        <v>14017</v>
      </c>
      <c r="J4760" s="38">
        <f t="shared" si="74"/>
        <v>2016.2428</v>
      </c>
      <c r="K4760" s="44">
        <v>1384.9521999999999</v>
      </c>
      <c r="L4760" s="38" t="s">
        <v>12619</v>
      </c>
      <c r="M4760" s="38" t="s">
        <v>48</v>
      </c>
      <c r="N4760" s="38" t="s">
        <v>1515</v>
      </c>
      <c r="O4760" s="38" t="s">
        <v>15609</v>
      </c>
      <c r="P4760" s="38">
        <v>0</v>
      </c>
    </row>
    <row r="4761" spans="1:16" x14ac:dyDescent="0.3">
      <c r="A4761" s="38">
        <v>20160304.5</v>
      </c>
      <c r="B4761" s="38">
        <v>2457452</v>
      </c>
      <c r="C4761" s="38" t="s">
        <v>15610</v>
      </c>
      <c r="D4761" s="38" t="s">
        <v>3830</v>
      </c>
      <c r="E4761" s="43" t="s">
        <v>15611</v>
      </c>
      <c r="F4761" s="38" t="s">
        <v>12178</v>
      </c>
      <c r="G4761" s="38" t="s">
        <v>48</v>
      </c>
      <c r="H4761" s="38" t="s">
        <v>6337</v>
      </c>
      <c r="I4761" s="38" t="s">
        <v>15435</v>
      </c>
      <c r="J4761" s="38">
        <f t="shared" si="74"/>
        <v>2016.2435999999998</v>
      </c>
      <c r="K4761" s="44">
        <v>1384.1764000000001</v>
      </c>
      <c r="L4761" s="38" t="s">
        <v>13661</v>
      </c>
      <c r="M4761" s="38" t="s">
        <v>48</v>
      </c>
      <c r="N4761" s="38" t="s">
        <v>15612</v>
      </c>
      <c r="O4761" s="38" t="s">
        <v>15613</v>
      </c>
      <c r="P4761" s="38">
        <v>0</v>
      </c>
    </row>
    <row r="4762" spans="1:16" x14ac:dyDescent="0.3">
      <c r="A4762" s="38">
        <v>20160305.5</v>
      </c>
      <c r="B4762" s="38">
        <v>2457453</v>
      </c>
      <c r="C4762" s="38" t="s">
        <v>15614</v>
      </c>
      <c r="D4762" s="38" t="s">
        <v>235</v>
      </c>
      <c r="E4762" s="43" t="s">
        <v>10928</v>
      </c>
      <c r="F4762" s="38" t="s">
        <v>13263</v>
      </c>
      <c r="G4762" s="38" t="s">
        <v>48</v>
      </c>
      <c r="H4762" s="38" t="s">
        <v>15615</v>
      </c>
      <c r="I4762" s="38" t="s">
        <v>14559</v>
      </c>
      <c r="J4762" s="38">
        <f t="shared" si="74"/>
        <v>2016.2443999999996</v>
      </c>
      <c r="K4762" s="44">
        <v>1383.3786</v>
      </c>
      <c r="L4762" s="38" t="s">
        <v>12396</v>
      </c>
      <c r="M4762" s="38" t="s">
        <v>48</v>
      </c>
      <c r="N4762" s="38" t="s">
        <v>197</v>
      </c>
      <c r="O4762" s="38" t="s">
        <v>15174</v>
      </c>
      <c r="P4762" s="38">
        <v>0</v>
      </c>
    </row>
    <row r="4763" spans="1:16" x14ac:dyDescent="0.3">
      <c r="A4763" s="38">
        <v>20160306.5</v>
      </c>
      <c r="B4763" s="38">
        <v>2457454</v>
      </c>
      <c r="C4763" s="38" t="s">
        <v>15616</v>
      </c>
      <c r="D4763" s="38" t="s">
        <v>1009</v>
      </c>
      <c r="E4763" s="43" t="s">
        <v>13609</v>
      </c>
      <c r="F4763" s="38" t="s">
        <v>12178</v>
      </c>
      <c r="G4763" s="38" t="s">
        <v>48</v>
      </c>
      <c r="H4763" s="38" t="s">
        <v>6913</v>
      </c>
      <c r="I4763" s="38" t="s">
        <v>12721</v>
      </c>
      <c r="J4763" s="38">
        <f t="shared" si="74"/>
        <v>2016.2451999999994</v>
      </c>
      <c r="K4763" s="44">
        <v>1382.5790999999999</v>
      </c>
      <c r="L4763" s="38" t="s">
        <v>14149</v>
      </c>
      <c r="M4763" s="38" t="s">
        <v>48</v>
      </c>
      <c r="N4763" s="38" t="s">
        <v>4644</v>
      </c>
      <c r="O4763" s="38" t="s">
        <v>14490</v>
      </c>
      <c r="P4763" s="38">
        <v>0</v>
      </c>
    </row>
    <row r="4764" spans="1:16" x14ac:dyDescent="0.3">
      <c r="A4764" s="38">
        <v>20160307.5</v>
      </c>
      <c r="B4764" s="38">
        <v>2457455</v>
      </c>
      <c r="C4764" s="38" t="s">
        <v>15617</v>
      </c>
      <c r="D4764" s="38" t="s">
        <v>2866</v>
      </c>
      <c r="E4764" s="43" t="s">
        <v>15618</v>
      </c>
      <c r="F4764" s="38" t="s">
        <v>12178</v>
      </c>
      <c r="G4764" s="38" t="s">
        <v>48</v>
      </c>
      <c r="H4764" s="38" t="s">
        <v>8514</v>
      </c>
      <c r="I4764" s="38" t="s">
        <v>12235</v>
      </c>
      <c r="J4764" s="38">
        <f t="shared" si="74"/>
        <v>2016.2459999999992</v>
      </c>
      <c r="K4764" s="44">
        <v>1381.9006999999999</v>
      </c>
      <c r="L4764" s="38" t="s">
        <v>15619</v>
      </c>
      <c r="M4764" s="38" t="s">
        <v>48</v>
      </c>
      <c r="N4764" s="38" t="s">
        <v>1310</v>
      </c>
      <c r="O4764" s="38" t="s">
        <v>14567</v>
      </c>
      <c r="P4764" s="38">
        <v>0</v>
      </c>
    </row>
    <row r="4765" spans="1:16" x14ac:dyDescent="0.3">
      <c r="A4765" s="38">
        <v>20160308.5</v>
      </c>
      <c r="B4765" s="38">
        <v>2457456</v>
      </c>
      <c r="C4765" s="38" t="s">
        <v>15620</v>
      </c>
      <c r="D4765" s="38" t="s">
        <v>4767</v>
      </c>
      <c r="E4765" s="43" t="s">
        <v>15621</v>
      </c>
      <c r="F4765" s="38" t="s">
        <v>12178</v>
      </c>
      <c r="G4765" s="38" t="s">
        <v>48</v>
      </c>
      <c r="H4765" s="38" t="s">
        <v>8488</v>
      </c>
      <c r="I4765" s="38" t="s">
        <v>13208</v>
      </c>
      <c r="J4765" s="38">
        <f t="shared" si="74"/>
        <v>2016.2468000000008</v>
      </c>
      <c r="K4765" s="44">
        <v>1381.231</v>
      </c>
      <c r="L4765" s="38" t="s">
        <v>14782</v>
      </c>
      <c r="M4765" s="38" t="s">
        <v>48</v>
      </c>
      <c r="N4765" s="38" t="s">
        <v>10479</v>
      </c>
      <c r="O4765" s="38" t="s">
        <v>15622</v>
      </c>
      <c r="P4765" s="38">
        <v>0</v>
      </c>
    </row>
    <row r="4766" spans="1:16" x14ac:dyDescent="0.3">
      <c r="A4766" s="38">
        <v>20160309.5</v>
      </c>
      <c r="B4766" s="38">
        <v>2457457</v>
      </c>
      <c r="C4766" s="38" t="s">
        <v>15623</v>
      </c>
      <c r="D4766" s="38" t="s">
        <v>5379</v>
      </c>
      <c r="E4766" s="43" t="s">
        <v>15624</v>
      </c>
      <c r="F4766" s="38" t="s">
        <v>12178</v>
      </c>
      <c r="G4766" s="38" t="s">
        <v>48</v>
      </c>
      <c r="H4766" s="38" t="s">
        <v>11111</v>
      </c>
      <c r="I4766" s="38" t="s">
        <v>13918</v>
      </c>
      <c r="J4766" s="38">
        <f t="shared" si="74"/>
        <v>2016.2476000000006</v>
      </c>
      <c r="K4766" s="44">
        <v>1380.4299000000001</v>
      </c>
      <c r="L4766" s="38" t="s">
        <v>12274</v>
      </c>
      <c r="M4766" s="38" t="s">
        <v>48</v>
      </c>
      <c r="N4766" s="38" t="s">
        <v>5836</v>
      </c>
      <c r="O4766" s="38" t="s">
        <v>13921</v>
      </c>
      <c r="P4766" s="38">
        <v>0</v>
      </c>
    </row>
    <row r="4767" spans="1:16" x14ac:dyDescent="0.3">
      <c r="A4767" s="38">
        <v>20160310.5</v>
      </c>
      <c r="B4767" s="38">
        <v>2457458</v>
      </c>
      <c r="C4767" s="38" t="s">
        <v>15625</v>
      </c>
      <c r="D4767" s="38" t="s">
        <v>1422</v>
      </c>
      <c r="E4767" s="43" t="s">
        <v>15626</v>
      </c>
      <c r="F4767" s="38" t="s">
        <v>13263</v>
      </c>
      <c r="G4767" s="38" t="s">
        <v>48</v>
      </c>
      <c r="H4767" s="38" t="s">
        <v>629</v>
      </c>
      <c r="I4767" s="38" t="s">
        <v>14128</v>
      </c>
      <c r="J4767" s="38">
        <f t="shared" si="74"/>
        <v>2016.2484000000004</v>
      </c>
      <c r="K4767" s="44">
        <v>1379.7802999999999</v>
      </c>
      <c r="L4767" s="38" t="s">
        <v>12315</v>
      </c>
      <c r="M4767" s="38" t="s">
        <v>48</v>
      </c>
      <c r="N4767" s="38" t="s">
        <v>9523</v>
      </c>
      <c r="O4767" s="38" t="s">
        <v>15627</v>
      </c>
      <c r="P4767" s="38">
        <v>0</v>
      </c>
    </row>
    <row r="4768" spans="1:16" x14ac:dyDescent="0.3">
      <c r="A4768" s="38">
        <v>20160311.5</v>
      </c>
      <c r="B4768" s="38">
        <v>2457459</v>
      </c>
      <c r="C4768" s="38" t="s">
        <v>15628</v>
      </c>
      <c r="D4768" s="38" t="s">
        <v>4712</v>
      </c>
      <c r="E4768" s="43" t="s">
        <v>15629</v>
      </c>
      <c r="F4768" s="38" t="s">
        <v>13263</v>
      </c>
      <c r="G4768" s="38" t="s">
        <v>48</v>
      </c>
      <c r="H4768" s="38" t="s">
        <v>15264</v>
      </c>
      <c r="I4768" s="38" t="s">
        <v>12077</v>
      </c>
      <c r="J4768" s="38">
        <f t="shared" si="74"/>
        <v>2016.2492000000002</v>
      </c>
      <c r="K4768" s="44">
        <v>1379.1283000000001</v>
      </c>
      <c r="L4768" s="38" t="s">
        <v>12278</v>
      </c>
      <c r="M4768" s="38" t="s">
        <v>48</v>
      </c>
      <c r="N4768" s="38" t="s">
        <v>1339</v>
      </c>
      <c r="O4768" s="38" t="s">
        <v>15630</v>
      </c>
      <c r="P4768" s="38">
        <v>0</v>
      </c>
    </row>
    <row r="4769" spans="1:16" x14ac:dyDescent="0.3">
      <c r="A4769" s="38">
        <v>20160312.5</v>
      </c>
      <c r="B4769" s="38">
        <v>2457460</v>
      </c>
      <c r="C4769" s="38" t="s">
        <v>15631</v>
      </c>
      <c r="D4769" s="38" t="s">
        <v>1874</v>
      </c>
      <c r="E4769" s="43" t="s">
        <v>15632</v>
      </c>
      <c r="F4769" s="38" t="s">
        <v>13263</v>
      </c>
      <c r="G4769" s="38" t="s">
        <v>48</v>
      </c>
      <c r="H4769" s="38" t="s">
        <v>15633</v>
      </c>
      <c r="I4769" s="38" t="s">
        <v>12094</v>
      </c>
      <c r="J4769" s="38">
        <f t="shared" si="74"/>
        <v>2016.25</v>
      </c>
      <c r="K4769" s="44">
        <v>1378.2678000000001</v>
      </c>
      <c r="L4769" s="38" t="s">
        <v>12327</v>
      </c>
      <c r="M4769" s="38" t="s">
        <v>48</v>
      </c>
      <c r="N4769" s="38" t="s">
        <v>15634</v>
      </c>
      <c r="O4769" s="38" t="s">
        <v>15635</v>
      </c>
      <c r="P4769" s="38">
        <v>0</v>
      </c>
    </row>
    <row r="4770" spans="1:16" x14ac:dyDescent="0.3">
      <c r="A4770" s="38">
        <v>20160313.5</v>
      </c>
      <c r="B4770" s="38">
        <v>2457461</v>
      </c>
      <c r="C4770" s="38" t="s">
        <v>15636</v>
      </c>
      <c r="D4770" s="38" t="s">
        <v>5692</v>
      </c>
      <c r="E4770" s="43" t="s">
        <v>15637</v>
      </c>
      <c r="F4770" s="38" t="s">
        <v>12178</v>
      </c>
      <c r="G4770" s="38" t="s">
        <v>48</v>
      </c>
      <c r="H4770" s="38" t="s">
        <v>12105</v>
      </c>
      <c r="I4770" s="38" t="s">
        <v>13130</v>
      </c>
      <c r="J4770" s="38">
        <f t="shared" si="74"/>
        <v>2016.2507999999998</v>
      </c>
      <c r="K4770" s="44">
        <v>1377.4845</v>
      </c>
      <c r="L4770" s="38" t="s">
        <v>15244</v>
      </c>
      <c r="M4770" s="38" t="s">
        <v>48</v>
      </c>
      <c r="N4770" s="38" t="s">
        <v>15638</v>
      </c>
      <c r="O4770" s="38" t="s">
        <v>15639</v>
      </c>
      <c r="P4770" s="38">
        <v>0</v>
      </c>
    </row>
    <row r="4771" spans="1:16" x14ac:dyDescent="0.3">
      <c r="A4771" s="38">
        <v>20160314.5</v>
      </c>
      <c r="B4771" s="38">
        <v>2457462</v>
      </c>
      <c r="C4771" s="38" t="s">
        <v>15640</v>
      </c>
      <c r="D4771" s="38" t="s">
        <v>3634</v>
      </c>
      <c r="E4771" s="43" t="s">
        <v>15641</v>
      </c>
      <c r="F4771" s="38" t="s">
        <v>12178</v>
      </c>
      <c r="G4771" s="38" t="s">
        <v>48</v>
      </c>
      <c r="H4771" s="38" t="s">
        <v>3873</v>
      </c>
      <c r="I4771" s="38" t="s">
        <v>12235</v>
      </c>
      <c r="J4771" s="38">
        <f t="shared" si="74"/>
        <v>2016.2515999999996</v>
      </c>
      <c r="K4771" s="44">
        <v>1376.5868</v>
      </c>
      <c r="L4771" s="38" t="s">
        <v>12334</v>
      </c>
      <c r="M4771" s="38" t="s">
        <v>48</v>
      </c>
      <c r="N4771" s="38" t="s">
        <v>15642</v>
      </c>
      <c r="O4771" s="38" t="s">
        <v>15643</v>
      </c>
      <c r="P4771" s="38">
        <v>0</v>
      </c>
    </row>
    <row r="4772" spans="1:16" x14ac:dyDescent="0.3">
      <c r="A4772" s="38">
        <v>20160315.5</v>
      </c>
      <c r="B4772" s="38">
        <v>2457463</v>
      </c>
      <c r="C4772" s="38" t="s">
        <v>15644</v>
      </c>
      <c r="D4772" s="38" t="s">
        <v>145</v>
      </c>
      <c r="E4772" s="43" t="s">
        <v>15645</v>
      </c>
      <c r="F4772" s="38" t="s">
        <v>12178</v>
      </c>
      <c r="G4772" s="38" t="s">
        <v>48</v>
      </c>
      <c r="H4772" s="38" t="s">
        <v>3495</v>
      </c>
      <c r="I4772" s="38" t="s">
        <v>14128</v>
      </c>
      <c r="J4772" s="38">
        <f t="shared" si="74"/>
        <v>2016.2523999999994</v>
      </c>
      <c r="K4772" s="44">
        <v>1375.8127999999999</v>
      </c>
      <c r="L4772" s="38" t="s">
        <v>13794</v>
      </c>
      <c r="M4772" s="38" t="s">
        <v>48</v>
      </c>
      <c r="N4772" s="38" t="s">
        <v>3367</v>
      </c>
      <c r="O4772" s="38" t="s">
        <v>11600</v>
      </c>
      <c r="P4772" s="38">
        <v>0</v>
      </c>
    </row>
    <row r="4773" spans="1:16" x14ac:dyDescent="0.3">
      <c r="A4773" s="38">
        <v>20160316.5</v>
      </c>
      <c r="B4773" s="38">
        <v>2457464</v>
      </c>
      <c r="C4773" s="38" t="s">
        <v>15646</v>
      </c>
      <c r="D4773" s="38" t="s">
        <v>160</v>
      </c>
      <c r="E4773" s="43" t="s">
        <v>15647</v>
      </c>
      <c r="F4773" s="38" t="s">
        <v>12178</v>
      </c>
      <c r="G4773" s="38" t="s">
        <v>48</v>
      </c>
      <c r="H4773" s="38" t="s">
        <v>11262</v>
      </c>
      <c r="I4773" s="38" t="s">
        <v>14128</v>
      </c>
      <c r="J4773" s="38">
        <f t="shared" si="74"/>
        <v>2016.2531999999992</v>
      </c>
      <c r="K4773" s="44">
        <v>1375.1495</v>
      </c>
      <c r="L4773" s="38" t="s">
        <v>13917</v>
      </c>
      <c r="M4773" s="38" t="s">
        <v>48</v>
      </c>
      <c r="N4773" s="38" t="s">
        <v>12660</v>
      </c>
      <c r="O4773" s="38" t="s">
        <v>15143</v>
      </c>
      <c r="P4773" s="38">
        <v>0</v>
      </c>
    </row>
    <row r="4774" spans="1:16" x14ac:dyDescent="0.3">
      <c r="A4774" s="38">
        <v>20160317.5</v>
      </c>
      <c r="B4774" s="38">
        <v>2457465</v>
      </c>
      <c r="C4774" s="38" t="s">
        <v>15648</v>
      </c>
      <c r="D4774" s="38" t="s">
        <v>910</v>
      </c>
      <c r="E4774" s="43" t="s">
        <v>15649</v>
      </c>
      <c r="F4774" s="38" t="s">
        <v>12178</v>
      </c>
      <c r="G4774" s="38" t="s">
        <v>48</v>
      </c>
      <c r="H4774" s="38" t="s">
        <v>1056</v>
      </c>
      <c r="I4774" s="38" t="s">
        <v>13918</v>
      </c>
      <c r="J4774" s="38">
        <f t="shared" si="74"/>
        <v>2016.2540000000008</v>
      </c>
      <c r="K4774" s="44">
        <v>1374.4919</v>
      </c>
      <c r="L4774" s="38" t="s">
        <v>12686</v>
      </c>
      <c r="M4774" s="38" t="s">
        <v>48</v>
      </c>
      <c r="N4774" s="38" t="s">
        <v>1610</v>
      </c>
      <c r="O4774" s="38" t="s">
        <v>13374</v>
      </c>
      <c r="P4774" s="38">
        <v>0</v>
      </c>
    </row>
    <row r="4775" spans="1:16" x14ac:dyDescent="0.3">
      <c r="A4775" s="38">
        <v>20160318.5</v>
      </c>
      <c r="B4775" s="38">
        <v>2457466</v>
      </c>
      <c r="C4775" s="38" t="s">
        <v>15650</v>
      </c>
      <c r="D4775" s="38" t="s">
        <v>235</v>
      </c>
      <c r="E4775" s="43" t="s">
        <v>15651</v>
      </c>
      <c r="F4775" s="38" t="s">
        <v>13263</v>
      </c>
      <c r="G4775" s="38" t="s">
        <v>48</v>
      </c>
      <c r="H4775" s="38" t="s">
        <v>5439</v>
      </c>
      <c r="I4775" s="38" t="s">
        <v>14548</v>
      </c>
      <c r="J4775" s="38">
        <f t="shared" si="74"/>
        <v>2016.2548000000006</v>
      </c>
      <c r="K4775" s="44">
        <v>1373.7247</v>
      </c>
      <c r="L4775" s="38" t="s">
        <v>12410</v>
      </c>
      <c r="M4775" s="38" t="s">
        <v>48</v>
      </c>
      <c r="N4775" s="38" t="s">
        <v>4658</v>
      </c>
      <c r="O4775" s="38" t="s">
        <v>15652</v>
      </c>
      <c r="P4775" s="38">
        <v>0</v>
      </c>
    </row>
    <row r="4776" spans="1:16" x14ac:dyDescent="0.3">
      <c r="A4776" s="38">
        <v>20160319.5</v>
      </c>
      <c r="B4776" s="38">
        <v>2457467</v>
      </c>
      <c r="C4776" s="38" t="s">
        <v>15653</v>
      </c>
      <c r="D4776" s="38" t="s">
        <v>12657</v>
      </c>
      <c r="E4776" s="43" t="s">
        <v>681</v>
      </c>
      <c r="F4776" s="38" t="s">
        <v>13263</v>
      </c>
      <c r="G4776" s="38" t="s">
        <v>48</v>
      </c>
      <c r="H4776" s="38" t="s">
        <v>843</v>
      </c>
      <c r="I4776" s="38" t="s">
        <v>13130</v>
      </c>
      <c r="J4776" s="38">
        <f t="shared" si="74"/>
        <v>2016.2556000000004</v>
      </c>
      <c r="K4776" s="44">
        <v>1372.9129</v>
      </c>
      <c r="L4776" s="38" t="s">
        <v>13567</v>
      </c>
      <c r="M4776" s="38" t="s">
        <v>48</v>
      </c>
      <c r="N4776" s="38" t="s">
        <v>15654</v>
      </c>
      <c r="O4776" s="38" t="s">
        <v>15655</v>
      </c>
      <c r="P4776" s="38">
        <v>0</v>
      </c>
    </row>
    <row r="4777" spans="1:16" x14ac:dyDescent="0.3">
      <c r="A4777" s="38">
        <v>20160320.5</v>
      </c>
      <c r="B4777" s="38">
        <v>2457468</v>
      </c>
      <c r="C4777" s="38" t="s">
        <v>15656</v>
      </c>
      <c r="D4777" s="38" t="s">
        <v>2767</v>
      </c>
      <c r="E4777" s="43" t="s">
        <v>15600</v>
      </c>
      <c r="F4777" s="38" t="s">
        <v>13263</v>
      </c>
      <c r="G4777" s="38" t="s">
        <v>48</v>
      </c>
      <c r="H4777" s="38" t="s">
        <v>6965</v>
      </c>
      <c r="I4777" s="38" t="s">
        <v>4602</v>
      </c>
      <c r="J4777" s="38">
        <f t="shared" si="74"/>
        <v>2016.2564000000002</v>
      </c>
      <c r="K4777" s="44">
        <v>1372.0342000000001</v>
      </c>
      <c r="L4777" s="38" t="s">
        <v>15410</v>
      </c>
      <c r="M4777" s="38" t="s">
        <v>48</v>
      </c>
      <c r="N4777" s="38" t="s">
        <v>3159</v>
      </c>
      <c r="O4777" s="38" t="s">
        <v>13895</v>
      </c>
      <c r="P4777" s="38">
        <v>0</v>
      </c>
    </row>
    <row r="4778" spans="1:16" x14ac:dyDescent="0.3">
      <c r="A4778" s="38">
        <v>20160321.5</v>
      </c>
      <c r="B4778" s="38">
        <v>2457469</v>
      </c>
      <c r="C4778" s="38" t="s">
        <v>15657</v>
      </c>
      <c r="D4778" s="38" t="s">
        <v>15658</v>
      </c>
      <c r="E4778" s="43" t="s">
        <v>10943</v>
      </c>
      <c r="F4778" s="38" t="s">
        <v>13263</v>
      </c>
      <c r="G4778" s="38" t="s">
        <v>48</v>
      </c>
      <c r="H4778" s="38" t="s">
        <v>10339</v>
      </c>
      <c r="I4778" s="38" t="s">
        <v>12142</v>
      </c>
      <c r="J4778" s="38">
        <f t="shared" si="74"/>
        <v>2016.2572</v>
      </c>
      <c r="K4778" s="44">
        <v>1371.2652</v>
      </c>
      <c r="L4778" s="38" t="s">
        <v>12305</v>
      </c>
      <c r="M4778" s="38" t="s">
        <v>48</v>
      </c>
      <c r="N4778" s="38" t="s">
        <v>15659</v>
      </c>
      <c r="O4778" s="38" t="s">
        <v>13273</v>
      </c>
      <c r="P4778" s="38">
        <v>0</v>
      </c>
    </row>
    <row r="4779" spans="1:16" x14ac:dyDescent="0.3">
      <c r="A4779" s="38">
        <v>20160322.5</v>
      </c>
      <c r="B4779" s="38">
        <v>2457470</v>
      </c>
      <c r="C4779" s="38" t="s">
        <v>15660</v>
      </c>
      <c r="D4779" s="38" t="s">
        <v>1452</v>
      </c>
      <c r="E4779" s="43" t="s">
        <v>15661</v>
      </c>
      <c r="F4779" s="38" t="s">
        <v>13263</v>
      </c>
      <c r="G4779" s="38" t="s">
        <v>48</v>
      </c>
      <c r="H4779" s="38" t="s">
        <v>15662</v>
      </c>
      <c r="I4779" s="38" t="s">
        <v>15435</v>
      </c>
      <c r="J4779" s="38">
        <f t="shared" si="74"/>
        <v>2016.2579999999998</v>
      </c>
      <c r="K4779" s="44">
        <v>1370.4487999999999</v>
      </c>
      <c r="L4779" s="38" t="s">
        <v>13471</v>
      </c>
      <c r="M4779" s="38" t="s">
        <v>48</v>
      </c>
      <c r="N4779" s="38" t="s">
        <v>1367</v>
      </c>
      <c r="O4779" s="38" t="s">
        <v>15663</v>
      </c>
      <c r="P4779" s="38">
        <v>0</v>
      </c>
    </row>
    <row r="4780" spans="1:16" x14ac:dyDescent="0.3">
      <c r="A4780" s="38">
        <v>20160323.5</v>
      </c>
      <c r="B4780" s="38">
        <v>2457471</v>
      </c>
      <c r="C4780" s="38" t="s">
        <v>15664</v>
      </c>
      <c r="D4780" s="38" t="s">
        <v>284</v>
      </c>
      <c r="E4780" s="43" t="s">
        <v>15665</v>
      </c>
      <c r="F4780" s="38" t="s">
        <v>13263</v>
      </c>
      <c r="G4780" s="38" t="s">
        <v>48</v>
      </c>
      <c r="H4780" s="38" t="s">
        <v>15666</v>
      </c>
      <c r="I4780" s="38" t="s">
        <v>12102</v>
      </c>
      <c r="J4780" s="38">
        <f t="shared" si="74"/>
        <v>2016.2587999999996</v>
      </c>
      <c r="K4780" s="44">
        <v>1369.6756</v>
      </c>
      <c r="L4780" s="38" t="s">
        <v>15435</v>
      </c>
      <c r="M4780" s="38" t="s">
        <v>48</v>
      </c>
      <c r="N4780" s="38" t="s">
        <v>3938</v>
      </c>
      <c r="O4780" s="38" t="s">
        <v>15667</v>
      </c>
      <c r="P4780" s="38">
        <v>0</v>
      </c>
    </row>
    <row r="4781" spans="1:16" x14ac:dyDescent="0.3">
      <c r="A4781" s="38">
        <v>20160324.5</v>
      </c>
      <c r="B4781" s="38">
        <v>2457472</v>
      </c>
      <c r="C4781" s="38" t="s">
        <v>15668</v>
      </c>
      <c r="D4781" s="38" t="s">
        <v>5332</v>
      </c>
      <c r="E4781" s="43" t="s">
        <v>15669</v>
      </c>
      <c r="F4781" s="38" t="s">
        <v>13263</v>
      </c>
      <c r="G4781" s="38" t="s">
        <v>48</v>
      </c>
      <c r="H4781" s="38" t="s">
        <v>9060</v>
      </c>
      <c r="I4781" s="38" t="s">
        <v>13125</v>
      </c>
      <c r="J4781" s="38">
        <f t="shared" si="74"/>
        <v>2016.2595999999994</v>
      </c>
      <c r="K4781" s="44">
        <v>1368.8842999999999</v>
      </c>
      <c r="L4781" s="38" t="s">
        <v>14060</v>
      </c>
      <c r="M4781" s="38" t="s">
        <v>48</v>
      </c>
      <c r="N4781" s="38" t="s">
        <v>3179</v>
      </c>
      <c r="O4781" s="38" t="s">
        <v>13320</v>
      </c>
      <c r="P4781" s="38">
        <v>0</v>
      </c>
    </row>
    <row r="4782" spans="1:16" x14ac:dyDescent="0.3">
      <c r="A4782" s="38">
        <v>20160325.5</v>
      </c>
      <c r="B4782" s="38">
        <v>2457473</v>
      </c>
      <c r="C4782" s="38" t="s">
        <v>15670</v>
      </c>
      <c r="D4782" s="38" t="s">
        <v>2131</v>
      </c>
      <c r="E4782" s="43" t="s">
        <v>15671</v>
      </c>
      <c r="F4782" s="38" t="s">
        <v>13263</v>
      </c>
      <c r="G4782" s="38" t="s">
        <v>48</v>
      </c>
      <c r="H4782" s="38" t="s">
        <v>15672</v>
      </c>
      <c r="I4782" s="38" t="s">
        <v>13208</v>
      </c>
      <c r="J4782" s="38">
        <f t="shared" si="74"/>
        <v>2016.2603999999992</v>
      </c>
      <c r="K4782" s="44">
        <v>1368.2054000000001</v>
      </c>
      <c r="L4782" s="38" t="s">
        <v>13130</v>
      </c>
      <c r="M4782" s="38" t="s">
        <v>48</v>
      </c>
      <c r="N4782" s="38" t="s">
        <v>6634</v>
      </c>
      <c r="O4782" s="38" t="s">
        <v>15581</v>
      </c>
      <c r="P4782" s="38">
        <v>0</v>
      </c>
    </row>
    <row r="4783" spans="1:16" x14ac:dyDescent="0.3">
      <c r="A4783" s="38">
        <v>20160326.5</v>
      </c>
      <c r="B4783" s="38">
        <v>2457474</v>
      </c>
      <c r="C4783" s="38" t="s">
        <v>15673</v>
      </c>
      <c r="D4783" s="38" t="s">
        <v>2243</v>
      </c>
      <c r="E4783" s="43" t="s">
        <v>15674</v>
      </c>
      <c r="F4783" s="38" t="s">
        <v>13263</v>
      </c>
      <c r="G4783" s="38" t="s">
        <v>48</v>
      </c>
      <c r="H4783" s="38" t="s">
        <v>15675</v>
      </c>
      <c r="I4783" s="38" t="s">
        <v>13216</v>
      </c>
      <c r="J4783" s="38">
        <f t="shared" si="74"/>
        <v>2016.2612000000008</v>
      </c>
      <c r="K4783" s="44">
        <v>1367.4836</v>
      </c>
      <c r="L4783" s="38" t="s">
        <v>14548</v>
      </c>
      <c r="M4783" s="38" t="s">
        <v>48</v>
      </c>
      <c r="N4783" s="38" t="s">
        <v>5214</v>
      </c>
      <c r="O4783" s="38" t="s">
        <v>15676</v>
      </c>
      <c r="P4783" s="38">
        <v>0</v>
      </c>
    </row>
    <row r="4784" spans="1:16" x14ac:dyDescent="0.3">
      <c r="A4784" s="38">
        <v>20160327.5</v>
      </c>
      <c r="B4784" s="38">
        <v>2457475</v>
      </c>
      <c r="C4784" s="38" t="s">
        <v>15677</v>
      </c>
      <c r="D4784" s="38" t="s">
        <v>15678</v>
      </c>
      <c r="E4784" s="43" t="s">
        <v>15679</v>
      </c>
      <c r="F4784" s="38" t="s">
        <v>13263</v>
      </c>
      <c r="G4784" s="38" t="s">
        <v>48</v>
      </c>
      <c r="H4784" s="38" t="s">
        <v>9080</v>
      </c>
      <c r="I4784" s="38" t="s">
        <v>12235</v>
      </c>
      <c r="J4784" s="38">
        <f t="shared" si="74"/>
        <v>2016.2620000000006</v>
      </c>
      <c r="K4784" s="44">
        <v>1366.7537</v>
      </c>
      <c r="L4784" s="38" t="s">
        <v>13125</v>
      </c>
      <c r="M4784" s="38" t="s">
        <v>48</v>
      </c>
      <c r="N4784" s="38" t="s">
        <v>8535</v>
      </c>
      <c r="O4784" s="38" t="s">
        <v>15563</v>
      </c>
      <c r="P4784" s="38">
        <v>0</v>
      </c>
    </row>
    <row r="4785" spans="1:16" x14ac:dyDescent="0.3">
      <c r="A4785" s="38">
        <v>20160328.5</v>
      </c>
      <c r="B4785" s="38">
        <v>2457476</v>
      </c>
      <c r="C4785" s="38" t="s">
        <v>15680</v>
      </c>
      <c r="D4785" s="38" t="s">
        <v>2034</v>
      </c>
      <c r="E4785" s="43" t="s">
        <v>2074</v>
      </c>
      <c r="F4785" s="38" t="s">
        <v>12178</v>
      </c>
      <c r="G4785" s="38" t="s">
        <v>48</v>
      </c>
      <c r="H4785" s="38" t="s">
        <v>15681</v>
      </c>
      <c r="I4785" s="38" t="s">
        <v>13216</v>
      </c>
      <c r="J4785" s="38">
        <f t="shared" si="74"/>
        <v>2016.2628000000004</v>
      </c>
      <c r="K4785" s="44">
        <v>1365.8025</v>
      </c>
      <c r="L4785" s="38" t="s">
        <v>12282</v>
      </c>
      <c r="M4785" s="38" t="s">
        <v>48</v>
      </c>
      <c r="N4785" s="38" t="s">
        <v>6676</v>
      </c>
      <c r="O4785" s="38" t="s">
        <v>15682</v>
      </c>
      <c r="P4785" s="38">
        <v>0</v>
      </c>
    </row>
    <row r="4786" spans="1:16" x14ac:dyDescent="0.3">
      <c r="A4786" s="38">
        <v>20160329.5</v>
      </c>
      <c r="B4786" s="38">
        <v>2457477</v>
      </c>
      <c r="C4786" s="38" t="s">
        <v>15683</v>
      </c>
      <c r="D4786" s="38" t="s">
        <v>8670</v>
      </c>
      <c r="E4786" s="43" t="s">
        <v>15684</v>
      </c>
      <c r="F4786" s="38" t="s">
        <v>12178</v>
      </c>
      <c r="G4786" s="38" t="s">
        <v>48</v>
      </c>
      <c r="H4786" s="38" t="s">
        <v>15685</v>
      </c>
      <c r="I4786" s="38" t="s">
        <v>12102</v>
      </c>
      <c r="J4786" s="38">
        <f t="shared" si="74"/>
        <v>2016.2636000000002</v>
      </c>
      <c r="K4786" s="44">
        <v>1364.9592</v>
      </c>
      <c r="L4786" s="38" t="s">
        <v>4602</v>
      </c>
      <c r="M4786" s="38" t="s">
        <v>48</v>
      </c>
      <c r="N4786" s="38" t="s">
        <v>3390</v>
      </c>
      <c r="O4786" s="38" t="s">
        <v>13374</v>
      </c>
      <c r="P4786" s="38">
        <v>0</v>
      </c>
    </row>
    <row r="4787" spans="1:16" x14ac:dyDescent="0.3">
      <c r="A4787" s="38">
        <v>20160330.5</v>
      </c>
      <c r="B4787" s="38">
        <v>2457478</v>
      </c>
      <c r="C4787" s="38" t="s">
        <v>15686</v>
      </c>
      <c r="D4787" s="38" t="s">
        <v>1534</v>
      </c>
      <c r="E4787" s="43" t="s">
        <v>15687</v>
      </c>
      <c r="F4787" s="38" t="s">
        <v>14110</v>
      </c>
      <c r="G4787" s="38" t="s">
        <v>48</v>
      </c>
      <c r="H4787" s="38" t="s">
        <v>6668</v>
      </c>
      <c r="I4787" s="38" t="s">
        <v>13918</v>
      </c>
      <c r="J4787" s="38">
        <f t="shared" si="74"/>
        <v>2016.2644</v>
      </c>
      <c r="K4787" s="44">
        <v>1364.1596</v>
      </c>
      <c r="L4787" s="38" t="s">
        <v>13216</v>
      </c>
      <c r="M4787" s="38" t="s">
        <v>48</v>
      </c>
      <c r="N4787" s="38" t="s">
        <v>1120</v>
      </c>
      <c r="O4787" s="38" t="s">
        <v>15688</v>
      </c>
      <c r="P4787" s="38">
        <v>0</v>
      </c>
    </row>
    <row r="4788" spans="1:16" x14ac:dyDescent="0.3">
      <c r="A4788" s="38">
        <v>20160331.5</v>
      </c>
      <c r="B4788" s="38">
        <v>2457479</v>
      </c>
      <c r="C4788" s="38" t="s">
        <v>15689</v>
      </c>
      <c r="D4788" s="38" t="s">
        <v>15690</v>
      </c>
      <c r="E4788" s="43" t="s">
        <v>15691</v>
      </c>
      <c r="F4788" s="38" t="s">
        <v>14110</v>
      </c>
      <c r="G4788" s="38" t="s">
        <v>48</v>
      </c>
      <c r="H4788" s="38" t="s">
        <v>5362</v>
      </c>
      <c r="I4788" s="38" t="s">
        <v>12235</v>
      </c>
      <c r="J4788" s="38">
        <f t="shared" si="74"/>
        <v>2016.2651999999998</v>
      </c>
      <c r="K4788" s="44">
        <v>1363.2735</v>
      </c>
      <c r="L4788" s="38" t="s">
        <v>13385</v>
      </c>
      <c r="M4788" s="38" t="s">
        <v>48</v>
      </c>
      <c r="N4788" s="38" t="s">
        <v>247</v>
      </c>
      <c r="O4788" s="38" t="s">
        <v>13877</v>
      </c>
      <c r="P4788" s="38">
        <v>0</v>
      </c>
    </row>
    <row r="4789" spans="1:16" x14ac:dyDescent="0.3">
      <c r="A4789" s="38">
        <v>20160401.5</v>
      </c>
      <c r="B4789" s="38">
        <v>2457480</v>
      </c>
      <c r="C4789" s="38" t="s">
        <v>15692</v>
      </c>
      <c r="D4789" s="38" t="s">
        <v>2530</v>
      </c>
      <c r="E4789" s="43" t="s">
        <v>2522</v>
      </c>
      <c r="F4789" s="38" t="s">
        <v>14110</v>
      </c>
      <c r="G4789" s="38" t="s">
        <v>48</v>
      </c>
      <c r="H4789" s="38" t="s">
        <v>3925</v>
      </c>
      <c r="I4789" s="38" t="s">
        <v>13118</v>
      </c>
      <c r="J4789" s="38">
        <f t="shared" si="74"/>
        <v>2016.3212000000003</v>
      </c>
      <c r="K4789" s="44">
        <v>1362.4852000000001</v>
      </c>
      <c r="L4789" s="38" t="s">
        <v>13135</v>
      </c>
      <c r="M4789" s="38" t="s">
        <v>48</v>
      </c>
      <c r="N4789" s="38" t="s">
        <v>7129</v>
      </c>
      <c r="O4789" s="38" t="s">
        <v>15161</v>
      </c>
      <c r="P4789" s="38">
        <v>0</v>
      </c>
    </row>
    <row r="4790" spans="1:16" x14ac:dyDescent="0.3">
      <c r="A4790" s="38">
        <v>20160402.5</v>
      </c>
      <c r="B4790" s="38">
        <v>2457481</v>
      </c>
      <c r="C4790" s="38" t="s">
        <v>15693</v>
      </c>
      <c r="D4790" s="38" t="s">
        <v>7720</v>
      </c>
      <c r="E4790" s="43" t="s">
        <v>15694</v>
      </c>
      <c r="F4790" s="38" t="s">
        <v>14110</v>
      </c>
      <c r="G4790" s="38" t="s">
        <v>48</v>
      </c>
      <c r="H4790" s="38" t="s">
        <v>6368</v>
      </c>
      <c r="I4790" s="38" t="s">
        <v>12282</v>
      </c>
      <c r="J4790" s="38">
        <f t="shared" si="74"/>
        <v>2016.3220000000001</v>
      </c>
      <c r="K4790" s="44">
        <v>1361.6932999999999</v>
      </c>
      <c r="L4790" s="38" t="s">
        <v>12211</v>
      </c>
      <c r="M4790" s="38" t="s">
        <v>48</v>
      </c>
      <c r="N4790" s="38" t="s">
        <v>7129</v>
      </c>
      <c r="O4790" s="38" t="s">
        <v>12567</v>
      </c>
      <c r="P4790" s="38">
        <v>0</v>
      </c>
    </row>
    <row r="4791" spans="1:16" x14ac:dyDescent="0.3">
      <c r="A4791" s="38">
        <v>20160403.5</v>
      </c>
      <c r="B4791" s="38">
        <v>2457482</v>
      </c>
      <c r="C4791" s="38" t="s">
        <v>15695</v>
      </c>
      <c r="D4791" s="38" t="s">
        <v>8281</v>
      </c>
      <c r="E4791" s="43" t="s">
        <v>15696</v>
      </c>
      <c r="F4791" s="38" t="s">
        <v>14110</v>
      </c>
      <c r="G4791" s="38" t="s">
        <v>48</v>
      </c>
      <c r="H4791" s="38" t="s">
        <v>10219</v>
      </c>
      <c r="I4791" s="38" t="s">
        <v>12102</v>
      </c>
      <c r="J4791" s="38">
        <f t="shared" si="74"/>
        <v>2016.3227999999999</v>
      </c>
      <c r="K4791" s="44">
        <v>1361.0141000000001</v>
      </c>
      <c r="L4791" s="38" t="s">
        <v>14110</v>
      </c>
      <c r="M4791" s="38" t="s">
        <v>48</v>
      </c>
      <c r="N4791" s="38" t="s">
        <v>7203</v>
      </c>
      <c r="O4791" s="38" t="s">
        <v>14087</v>
      </c>
      <c r="P4791" s="38">
        <v>0</v>
      </c>
    </row>
    <row r="4792" spans="1:16" x14ac:dyDescent="0.3">
      <c r="A4792" s="38">
        <v>20160404.5</v>
      </c>
      <c r="B4792" s="38">
        <v>2457483</v>
      </c>
      <c r="C4792" s="38" t="s">
        <v>15697</v>
      </c>
      <c r="D4792" s="38" t="s">
        <v>3663</v>
      </c>
      <c r="E4792" s="43" t="s">
        <v>15698</v>
      </c>
      <c r="F4792" s="38" t="s">
        <v>14110</v>
      </c>
      <c r="G4792" s="38" t="s">
        <v>48</v>
      </c>
      <c r="H4792" s="38" t="s">
        <v>15699</v>
      </c>
      <c r="I4792" s="38" t="s">
        <v>13578</v>
      </c>
      <c r="J4792" s="38">
        <f t="shared" si="74"/>
        <v>2016.3235999999997</v>
      </c>
      <c r="K4792" s="44">
        <v>1360.1887999999999</v>
      </c>
      <c r="L4792" s="38" t="s">
        <v>12680</v>
      </c>
      <c r="M4792" s="38" t="s">
        <v>48</v>
      </c>
      <c r="N4792" s="38" t="s">
        <v>3390</v>
      </c>
      <c r="O4792" s="38" t="s">
        <v>13396</v>
      </c>
      <c r="P4792" s="38">
        <v>0</v>
      </c>
    </row>
    <row r="4793" spans="1:16" x14ac:dyDescent="0.3">
      <c r="A4793" s="38">
        <v>20160405.5</v>
      </c>
      <c r="B4793" s="38">
        <v>2457484</v>
      </c>
      <c r="C4793" s="38" t="s">
        <v>15700</v>
      </c>
      <c r="D4793" s="38" t="s">
        <v>4660</v>
      </c>
      <c r="E4793" s="43" t="s">
        <v>15701</v>
      </c>
      <c r="F4793" s="38" t="s">
        <v>14110</v>
      </c>
      <c r="G4793" s="38" t="s">
        <v>48</v>
      </c>
      <c r="H4793" s="38" t="s">
        <v>8108</v>
      </c>
      <c r="I4793" s="38" t="s">
        <v>14548</v>
      </c>
      <c r="J4793" s="38">
        <f t="shared" si="74"/>
        <v>2016.3243999999995</v>
      </c>
      <c r="K4793" s="44">
        <v>1359.4187999999999</v>
      </c>
      <c r="L4793" s="38" t="s">
        <v>14415</v>
      </c>
      <c r="M4793" s="38" t="s">
        <v>48</v>
      </c>
      <c r="N4793" s="38" t="s">
        <v>8608</v>
      </c>
      <c r="O4793" s="38" t="s">
        <v>13235</v>
      </c>
      <c r="P4793" s="38">
        <v>0</v>
      </c>
    </row>
    <row r="4794" spans="1:16" x14ac:dyDescent="0.3">
      <c r="A4794" s="38">
        <v>20160406.5</v>
      </c>
      <c r="B4794" s="38">
        <v>2457485</v>
      </c>
      <c r="C4794" s="38" t="s">
        <v>15702</v>
      </c>
      <c r="D4794" s="38" t="s">
        <v>3426</v>
      </c>
      <c r="E4794" s="43" t="s">
        <v>15703</v>
      </c>
      <c r="F4794" s="38" t="s">
        <v>14110</v>
      </c>
      <c r="G4794" s="38" t="s">
        <v>48</v>
      </c>
      <c r="H4794" s="38" t="s">
        <v>4264</v>
      </c>
      <c r="I4794" s="38" t="s">
        <v>13125</v>
      </c>
      <c r="J4794" s="38">
        <f t="shared" si="74"/>
        <v>2016.3251999999993</v>
      </c>
      <c r="K4794" s="44">
        <v>1358.6675</v>
      </c>
      <c r="L4794" s="38" t="s">
        <v>13133</v>
      </c>
      <c r="M4794" s="38" t="s">
        <v>48</v>
      </c>
      <c r="N4794" s="38" t="s">
        <v>6557</v>
      </c>
      <c r="O4794" s="38" t="s">
        <v>15704</v>
      </c>
      <c r="P4794" s="38">
        <v>0</v>
      </c>
    </row>
    <row r="4795" spans="1:16" x14ac:dyDescent="0.3">
      <c r="A4795" s="38">
        <v>20160407.5</v>
      </c>
      <c r="B4795" s="38">
        <v>2457486</v>
      </c>
      <c r="C4795" s="38" t="s">
        <v>15705</v>
      </c>
      <c r="D4795" s="38" t="s">
        <v>1072</v>
      </c>
      <c r="E4795" s="43" t="s">
        <v>11930</v>
      </c>
      <c r="F4795" s="38" t="s">
        <v>14110</v>
      </c>
      <c r="G4795" s="38" t="s">
        <v>48</v>
      </c>
      <c r="H4795" s="38" t="s">
        <v>15706</v>
      </c>
      <c r="I4795" s="38" t="s">
        <v>13118</v>
      </c>
      <c r="J4795" s="38">
        <f t="shared" si="74"/>
        <v>2016.3259999999991</v>
      </c>
      <c r="K4795" s="44">
        <v>1357.854</v>
      </c>
      <c r="L4795" s="38" t="s">
        <v>14199</v>
      </c>
      <c r="M4795" s="38" t="s">
        <v>48</v>
      </c>
      <c r="N4795" s="38" t="s">
        <v>15035</v>
      </c>
      <c r="O4795" s="38" t="s">
        <v>15165</v>
      </c>
      <c r="P4795" s="38">
        <v>0</v>
      </c>
    </row>
    <row r="4796" spans="1:16" x14ac:dyDescent="0.3">
      <c r="A4796" s="38">
        <v>20160408.5</v>
      </c>
      <c r="B4796" s="38">
        <v>2457487</v>
      </c>
      <c r="C4796" s="38" t="s">
        <v>15707</v>
      </c>
      <c r="D4796" s="38" t="s">
        <v>1787</v>
      </c>
      <c r="E4796" s="43" t="s">
        <v>10546</v>
      </c>
      <c r="F4796" s="38" t="s">
        <v>14110</v>
      </c>
      <c r="G4796" s="38" t="s">
        <v>48</v>
      </c>
      <c r="H4796" s="38" t="s">
        <v>1200</v>
      </c>
      <c r="I4796" s="38" t="s">
        <v>13918</v>
      </c>
      <c r="J4796" s="38">
        <f t="shared" si="74"/>
        <v>2016.3268000000007</v>
      </c>
      <c r="K4796" s="44">
        <v>1357.0714</v>
      </c>
      <c r="L4796" s="38" t="s">
        <v>12258</v>
      </c>
      <c r="M4796" s="38" t="s">
        <v>48</v>
      </c>
      <c r="N4796" s="38" t="s">
        <v>8173</v>
      </c>
      <c r="O4796" s="38" t="s">
        <v>14380</v>
      </c>
      <c r="P4796" s="38">
        <v>0</v>
      </c>
    </row>
    <row r="4797" spans="1:16" x14ac:dyDescent="0.3">
      <c r="A4797" s="38">
        <v>20160409.5</v>
      </c>
      <c r="B4797" s="38">
        <v>2457488</v>
      </c>
      <c r="C4797" s="38" t="s">
        <v>15708</v>
      </c>
      <c r="D4797" s="38" t="s">
        <v>6035</v>
      </c>
      <c r="E4797" s="43" t="s">
        <v>15709</v>
      </c>
      <c r="F4797" s="38" t="s">
        <v>14110</v>
      </c>
      <c r="G4797" s="38" t="s">
        <v>48</v>
      </c>
      <c r="H4797" s="38" t="s">
        <v>15710</v>
      </c>
      <c r="I4797" s="38" t="s">
        <v>12083</v>
      </c>
      <c r="J4797" s="38">
        <f t="shared" si="74"/>
        <v>2016.3276000000005</v>
      </c>
      <c r="K4797" s="44">
        <v>1356.1940999999999</v>
      </c>
      <c r="L4797" s="38" t="s">
        <v>12213</v>
      </c>
      <c r="M4797" s="38" t="s">
        <v>48</v>
      </c>
      <c r="N4797" s="38" t="s">
        <v>15711</v>
      </c>
      <c r="O4797" s="38" t="s">
        <v>15712</v>
      </c>
      <c r="P4797" s="38">
        <v>0</v>
      </c>
    </row>
    <row r="4798" spans="1:16" x14ac:dyDescent="0.3">
      <c r="A4798" s="38">
        <v>20160410.5</v>
      </c>
      <c r="B4798" s="38">
        <v>2457489</v>
      </c>
      <c r="C4798" s="38" t="s">
        <v>15713</v>
      </c>
      <c r="D4798" s="38" t="s">
        <v>3352</v>
      </c>
      <c r="E4798" s="43" t="s">
        <v>15714</v>
      </c>
      <c r="F4798" s="38" t="s">
        <v>14110</v>
      </c>
      <c r="G4798" s="38" t="s">
        <v>48</v>
      </c>
      <c r="H4798" s="38" t="s">
        <v>874</v>
      </c>
      <c r="I4798" s="38" t="s">
        <v>12083</v>
      </c>
      <c r="J4798" s="38">
        <f t="shared" si="74"/>
        <v>2016.3284000000003</v>
      </c>
      <c r="K4798" s="44">
        <v>1355.1431</v>
      </c>
      <c r="L4798" s="38" t="s">
        <v>13271</v>
      </c>
      <c r="M4798" s="38" t="s">
        <v>48</v>
      </c>
      <c r="N4798" s="38" t="s">
        <v>15715</v>
      </c>
      <c r="O4798" s="38" t="s">
        <v>15716</v>
      </c>
      <c r="P4798" s="38">
        <v>0</v>
      </c>
    </row>
    <row r="4799" spans="1:16" x14ac:dyDescent="0.3">
      <c r="A4799" s="38">
        <v>20160411.5</v>
      </c>
      <c r="B4799" s="38">
        <v>2457490</v>
      </c>
      <c r="C4799" s="38" t="s">
        <v>15717</v>
      </c>
      <c r="D4799" s="38" t="s">
        <v>2584</v>
      </c>
      <c r="E4799" s="43" t="s">
        <v>15718</v>
      </c>
      <c r="F4799" s="38" t="s">
        <v>13263</v>
      </c>
      <c r="G4799" s="38" t="s">
        <v>48</v>
      </c>
      <c r="H4799" s="38" t="s">
        <v>5786</v>
      </c>
      <c r="I4799" s="38" t="s">
        <v>15619</v>
      </c>
      <c r="J4799" s="38">
        <f t="shared" si="74"/>
        <v>2016.3292000000001</v>
      </c>
      <c r="K4799" s="44">
        <v>1354.1273000000001</v>
      </c>
      <c r="L4799" s="38" t="s">
        <v>13898</v>
      </c>
      <c r="M4799" s="38" t="s">
        <v>48</v>
      </c>
      <c r="N4799" s="38" t="s">
        <v>15719</v>
      </c>
      <c r="O4799" s="38" t="s">
        <v>15720</v>
      </c>
      <c r="P4799" s="38">
        <v>0</v>
      </c>
    </row>
    <row r="4800" spans="1:16" x14ac:dyDescent="0.3">
      <c r="A4800" s="38">
        <v>20160412.5</v>
      </c>
      <c r="B4800" s="38">
        <v>2457491</v>
      </c>
      <c r="C4800" s="38" t="s">
        <v>15721</v>
      </c>
      <c r="D4800" s="38" t="s">
        <v>6686</v>
      </c>
      <c r="E4800" s="43" t="s">
        <v>15722</v>
      </c>
      <c r="F4800" s="38" t="s">
        <v>12178</v>
      </c>
      <c r="G4800" s="38" t="s">
        <v>48</v>
      </c>
      <c r="H4800" s="38" t="s">
        <v>15723</v>
      </c>
      <c r="I4800" s="38" t="s">
        <v>13209</v>
      </c>
      <c r="J4800" s="38">
        <f t="shared" si="74"/>
        <v>2016.33</v>
      </c>
      <c r="K4800" s="44">
        <v>1353.2584999999999</v>
      </c>
      <c r="L4800" s="38" t="s">
        <v>13279</v>
      </c>
      <c r="M4800" s="38" t="s">
        <v>48</v>
      </c>
      <c r="N4800" s="38" t="s">
        <v>3833</v>
      </c>
      <c r="O4800" s="38" t="s">
        <v>15724</v>
      </c>
      <c r="P4800" s="38">
        <v>0</v>
      </c>
    </row>
    <row r="4801" spans="1:16" x14ac:dyDescent="0.3">
      <c r="A4801" s="38">
        <v>20160413.5</v>
      </c>
      <c r="B4801" s="38">
        <v>2457492</v>
      </c>
      <c r="C4801" s="38" t="s">
        <v>15725</v>
      </c>
      <c r="D4801" s="38" t="s">
        <v>3691</v>
      </c>
      <c r="E4801" s="43" t="s">
        <v>15726</v>
      </c>
      <c r="F4801" s="38" t="s">
        <v>12178</v>
      </c>
      <c r="G4801" s="38" t="s">
        <v>48</v>
      </c>
      <c r="H4801" s="38" t="s">
        <v>3985</v>
      </c>
      <c r="I4801" s="38" t="s">
        <v>13208</v>
      </c>
      <c r="J4801" s="38">
        <f t="shared" si="74"/>
        <v>2016.3307999999997</v>
      </c>
      <c r="K4801" s="44">
        <v>1352.4773</v>
      </c>
      <c r="L4801" s="38" t="s">
        <v>13253</v>
      </c>
      <c r="M4801" s="38" t="s">
        <v>48</v>
      </c>
      <c r="N4801" s="38" t="s">
        <v>6723</v>
      </c>
      <c r="O4801" s="38" t="s">
        <v>15421</v>
      </c>
      <c r="P4801" s="38">
        <v>0</v>
      </c>
    </row>
    <row r="4802" spans="1:16" x14ac:dyDescent="0.3">
      <c r="A4802" s="38">
        <v>20160414.5</v>
      </c>
      <c r="B4802" s="38">
        <v>2457493</v>
      </c>
      <c r="C4802" s="38" t="s">
        <v>15727</v>
      </c>
      <c r="D4802" s="38" t="s">
        <v>2668</v>
      </c>
      <c r="E4802" s="43" t="s">
        <v>15728</v>
      </c>
      <c r="F4802" s="38" t="s">
        <v>12178</v>
      </c>
      <c r="G4802" s="38" t="s">
        <v>48</v>
      </c>
      <c r="H4802" s="38" t="s">
        <v>847</v>
      </c>
      <c r="I4802" s="38" t="s">
        <v>14017</v>
      </c>
      <c r="J4802" s="38">
        <f t="shared" si="74"/>
        <v>2016.3315999999995</v>
      </c>
      <c r="K4802" s="44">
        <v>1351.6947</v>
      </c>
      <c r="L4802" s="38" t="s">
        <v>13286</v>
      </c>
      <c r="M4802" s="38" t="s">
        <v>48</v>
      </c>
      <c r="N4802" s="38" t="s">
        <v>9017</v>
      </c>
      <c r="O4802" s="38" t="s">
        <v>13247</v>
      </c>
      <c r="P4802" s="38">
        <v>0</v>
      </c>
    </row>
    <row r="4803" spans="1:16" x14ac:dyDescent="0.3">
      <c r="A4803" s="38">
        <v>20160415.5</v>
      </c>
      <c r="B4803" s="38">
        <v>2457494</v>
      </c>
      <c r="C4803" s="38" t="s">
        <v>15729</v>
      </c>
      <c r="D4803" s="38" t="s">
        <v>2530</v>
      </c>
      <c r="E4803" s="43" t="s">
        <v>15730</v>
      </c>
      <c r="F4803" s="38" t="s">
        <v>12178</v>
      </c>
      <c r="G4803" s="38" t="s">
        <v>48</v>
      </c>
      <c r="H4803" s="38" t="s">
        <v>13580</v>
      </c>
      <c r="I4803" s="38" t="s">
        <v>14539</v>
      </c>
      <c r="J4803" s="38">
        <f t="shared" si="74"/>
        <v>2016.3323999999993</v>
      </c>
      <c r="K4803" s="44">
        <v>1351.0888</v>
      </c>
      <c r="L4803" s="38" t="s">
        <v>13414</v>
      </c>
      <c r="M4803" s="38" t="s">
        <v>48</v>
      </c>
      <c r="N4803" s="38" t="s">
        <v>15731</v>
      </c>
      <c r="O4803" s="38" t="s">
        <v>14421</v>
      </c>
      <c r="P4803" s="38">
        <v>0</v>
      </c>
    </row>
    <row r="4804" spans="1:16" x14ac:dyDescent="0.3">
      <c r="A4804" s="38">
        <v>20160416.5</v>
      </c>
      <c r="B4804" s="38">
        <v>2457495</v>
      </c>
      <c r="C4804" s="38" t="s">
        <v>15732</v>
      </c>
      <c r="D4804" s="38" t="s">
        <v>1956</v>
      </c>
      <c r="E4804" s="43" t="s">
        <v>6168</v>
      </c>
      <c r="F4804" s="38" t="s">
        <v>13263</v>
      </c>
      <c r="G4804" s="38" t="s">
        <v>48</v>
      </c>
      <c r="H4804" s="38" t="s">
        <v>4310</v>
      </c>
      <c r="I4804" s="38" t="s">
        <v>12152</v>
      </c>
      <c r="J4804" s="38">
        <f t="shared" si="74"/>
        <v>2016.3331999999991</v>
      </c>
      <c r="K4804" s="44">
        <v>1350.5889</v>
      </c>
      <c r="L4804" s="38" t="s">
        <v>13629</v>
      </c>
      <c r="M4804" s="38" t="s">
        <v>48</v>
      </c>
      <c r="N4804" s="38" t="s">
        <v>5130</v>
      </c>
      <c r="O4804" s="38" t="s">
        <v>12239</v>
      </c>
      <c r="P4804" s="38">
        <v>0</v>
      </c>
    </row>
    <row r="4805" spans="1:16" x14ac:dyDescent="0.3">
      <c r="A4805" s="38">
        <v>20160417.5</v>
      </c>
      <c r="B4805" s="38">
        <v>2457496</v>
      </c>
      <c r="C4805" s="38" t="s">
        <v>15733</v>
      </c>
      <c r="D4805" s="38" t="s">
        <v>892</v>
      </c>
      <c r="E4805" s="43" t="s">
        <v>15734</v>
      </c>
      <c r="F4805" s="38" t="s">
        <v>14022</v>
      </c>
      <c r="G4805" s="38" t="s">
        <v>48</v>
      </c>
      <c r="H4805" s="38" t="s">
        <v>15493</v>
      </c>
      <c r="I4805" s="38" t="s">
        <v>13787</v>
      </c>
      <c r="J4805" s="38">
        <f t="shared" si="74"/>
        <v>2016.3340000000007</v>
      </c>
      <c r="K4805" s="44">
        <v>1350.1268</v>
      </c>
      <c r="L4805" s="38" t="s">
        <v>12242</v>
      </c>
      <c r="M4805" s="38" t="s">
        <v>48</v>
      </c>
      <c r="N4805" s="38" t="s">
        <v>15735</v>
      </c>
      <c r="O4805" s="38" t="s">
        <v>14224</v>
      </c>
      <c r="P4805" s="38">
        <v>0</v>
      </c>
    </row>
    <row r="4806" spans="1:16" x14ac:dyDescent="0.3">
      <c r="A4806" s="38">
        <v>20160418.5</v>
      </c>
      <c r="B4806" s="38">
        <v>2457497</v>
      </c>
      <c r="C4806" s="38" t="s">
        <v>15736</v>
      </c>
      <c r="D4806" s="38" t="s">
        <v>1398</v>
      </c>
      <c r="E4806" s="43" t="s">
        <v>15737</v>
      </c>
      <c r="F4806" s="38" t="s">
        <v>13234</v>
      </c>
      <c r="G4806" s="38" t="s">
        <v>48</v>
      </c>
      <c r="H4806" s="38" t="s">
        <v>12509</v>
      </c>
      <c r="I4806" s="38" t="s">
        <v>13477</v>
      </c>
      <c r="J4806" s="38">
        <f t="shared" ref="J4806:J4869" si="75">INT(A4806/10000)+8*(A4806/10000-INT(A4806/10000))</f>
        <v>2016.3348000000005</v>
      </c>
      <c r="K4806" s="44">
        <v>1349.6178</v>
      </c>
      <c r="L4806" s="38" t="s">
        <v>12265</v>
      </c>
      <c r="M4806" s="38" t="s">
        <v>48</v>
      </c>
      <c r="N4806" s="38" t="s">
        <v>6142</v>
      </c>
      <c r="O4806" s="38" t="s">
        <v>15245</v>
      </c>
      <c r="P4806" s="38">
        <v>0</v>
      </c>
    </row>
    <row r="4807" spans="1:16" x14ac:dyDescent="0.3">
      <c r="A4807" s="38">
        <v>20160419.5</v>
      </c>
      <c r="B4807" s="38">
        <v>2457498</v>
      </c>
      <c r="C4807" s="38" t="s">
        <v>15738</v>
      </c>
      <c r="D4807" s="38" t="s">
        <v>184</v>
      </c>
      <c r="E4807" s="43" t="s">
        <v>15739</v>
      </c>
      <c r="F4807" s="38" t="s">
        <v>13234</v>
      </c>
      <c r="G4807" s="38" t="s">
        <v>48</v>
      </c>
      <c r="H4807" s="38" t="s">
        <v>4033</v>
      </c>
      <c r="I4807" s="38" t="s">
        <v>14017</v>
      </c>
      <c r="J4807" s="38">
        <f t="shared" si="75"/>
        <v>2016.3356000000003</v>
      </c>
      <c r="K4807" s="44">
        <v>1348.9745</v>
      </c>
      <c r="L4807" s="38" t="s">
        <v>12183</v>
      </c>
      <c r="M4807" s="38" t="s">
        <v>48</v>
      </c>
      <c r="N4807" s="38" t="s">
        <v>8086</v>
      </c>
      <c r="O4807" s="38" t="s">
        <v>15740</v>
      </c>
      <c r="P4807" s="38">
        <v>0</v>
      </c>
    </row>
    <row r="4808" spans="1:16" x14ac:dyDescent="0.3">
      <c r="A4808" s="38">
        <v>20160420.5</v>
      </c>
      <c r="B4808" s="38">
        <v>2457499</v>
      </c>
      <c r="C4808" s="38" t="s">
        <v>15741</v>
      </c>
      <c r="D4808" s="38" t="s">
        <v>13468</v>
      </c>
      <c r="E4808" s="43" t="s">
        <v>15388</v>
      </c>
      <c r="F4808" s="38" t="s">
        <v>14022</v>
      </c>
      <c r="G4808" s="38" t="s">
        <v>48</v>
      </c>
      <c r="H4808" s="38" t="s">
        <v>15742</v>
      </c>
      <c r="I4808" s="38" t="s">
        <v>12292</v>
      </c>
      <c r="J4808" s="38">
        <f t="shared" si="75"/>
        <v>2016.3364000000001</v>
      </c>
      <c r="K4808" s="44">
        <v>1348.1805999999999</v>
      </c>
      <c r="L4808" s="38" t="s">
        <v>12168</v>
      </c>
      <c r="M4808" s="38" t="s">
        <v>48</v>
      </c>
      <c r="N4808" s="38" t="s">
        <v>391</v>
      </c>
      <c r="O4808" s="38" t="s">
        <v>14718</v>
      </c>
      <c r="P4808" s="38">
        <v>0</v>
      </c>
    </row>
    <row r="4809" spans="1:16" x14ac:dyDescent="0.3">
      <c r="A4809" s="38">
        <v>20160421.5</v>
      </c>
      <c r="B4809" s="38">
        <v>2457500</v>
      </c>
      <c r="C4809" s="38" t="s">
        <v>15743</v>
      </c>
      <c r="D4809" s="38" t="s">
        <v>9781</v>
      </c>
      <c r="E4809" s="43" t="s">
        <v>10866</v>
      </c>
      <c r="F4809" s="38" t="s">
        <v>14022</v>
      </c>
      <c r="G4809" s="38" t="s">
        <v>48</v>
      </c>
      <c r="H4809" s="38" t="s">
        <v>3909</v>
      </c>
      <c r="I4809" s="38" t="s">
        <v>14128</v>
      </c>
      <c r="J4809" s="38">
        <f t="shared" si="75"/>
        <v>2016.3371999999999</v>
      </c>
      <c r="K4809" s="44">
        <v>1347.3243</v>
      </c>
      <c r="L4809" s="38" t="s">
        <v>13875</v>
      </c>
      <c r="M4809" s="38" t="s">
        <v>48</v>
      </c>
      <c r="N4809" s="38" t="s">
        <v>1186</v>
      </c>
      <c r="O4809" s="38" t="s">
        <v>14163</v>
      </c>
      <c r="P4809" s="38">
        <v>0</v>
      </c>
    </row>
    <row r="4810" spans="1:16" x14ac:dyDescent="0.3">
      <c r="A4810" s="38">
        <v>20160422.5</v>
      </c>
      <c r="B4810" s="38">
        <v>2457501</v>
      </c>
      <c r="C4810" s="38" t="s">
        <v>15744</v>
      </c>
      <c r="D4810" s="38" t="s">
        <v>8000</v>
      </c>
      <c r="E4810" s="43" t="s">
        <v>2268</v>
      </c>
      <c r="F4810" s="38" t="s">
        <v>14022</v>
      </c>
      <c r="G4810" s="38" t="s">
        <v>48</v>
      </c>
      <c r="H4810" s="38" t="s">
        <v>3163</v>
      </c>
      <c r="I4810" s="38" t="s">
        <v>14017</v>
      </c>
      <c r="J4810" s="38">
        <f t="shared" si="75"/>
        <v>2016.3379999999997</v>
      </c>
      <c r="K4810" s="44">
        <v>1346.6054999999999</v>
      </c>
      <c r="L4810" s="38" t="s">
        <v>12312</v>
      </c>
      <c r="M4810" s="38" t="s">
        <v>48</v>
      </c>
      <c r="N4810" s="38" t="s">
        <v>4774</v>
      </c>
      <c r="O4810" s="38" t="s">
        <v>12613</v>
      </c>
      <c r="P4810" s="38">
        <v>0</v>
      </c>
    </row>
    <row r="4811" spans="1:16" x14ac:dyDescent="0.3">
      <c r="A4811" s="38">
        <v>20160423.5</v>
      </c>
      <c r="B4811" s="38">
        <v>2457502</v>
      </c>
      <c r="C4811" s="38" t="s">
        <v>15745</v>
      </c>
      <c r="D4811" s="38" t="s">
        <v>4868</v>
      </c>
      <c r="E4811" s="43" t="s">
        <v>15746</v>
      </c>
      <c r="F4811" s="38" t="s">
        <v>13234</v>
      </c>
      <c r="G4811" s="38" t="s">
        <v>48</v>
      </c>
      <c r="H4811" s="38" t="s">
        <v>5847</v>
      </c>
      <c r="I4811" s="38" t="s">
        <v>14548</v>
      </c>
      <c r="J4811" s="38">
        <f t="shared" si="75"/>
        <v>2016.3387999999995</v>
      </c>
      <c r="K4811" s="44">
        <v>1345.8347000000001</v>
      </c>
      <c r="L4811" s="38" t="s">
        <v>12141</v>
      </c>
      <c r="M4811" s="38" t="s">
        <v>48</v>
      </c>
      <c r="N4811" s="38" t="s">
        <v>8102</v>
      </c>
      <c r="O4811" s="38" t="s">
        <v>14528</v>
      </c>
      <c r="P4811" s="38">
        <v>0</v>
      </c>
    </row>
    <row r="4812" spans="1:16" x14ac:dyDescent="0.3">
      <c r="A4812" s="38">
        <v>20160424.5</v>
      </c>
      <c r="B4812" s="38">
        <v>2457503</v>
      </c>
      <c r="C4812" s="38" t="s">
        <v>15747</v>
      </c>
      <c r="D4812" s="38" t="s">
        <v>7727</v>
      </c>
      <c r="E4812" s="43" t="s">
        <v>15748</v>
      </c>
      <c r="F4812" s="38" t="s">
        <v>13234</v>
      </c>
      <c r="G4812" s="38" t="s">
        <v>48</v>
      </c>
      <c r="H4812" s="38" t="s">
        <v>7116</v>
      </c>
      <c r="I4812" s="38" t="s">
        <v>12282</v>
      </c>
      <c r="J4812" s="38">
        <f t="shared" si="75"/>
        <v>2016.3395999999993</v>
      </c>
      <c r="K4812" s="44">
        <v>1345.0456999999999</v>
      </c>
      <c r="L4812" s="38" t="s">
        <v>12133</v>
      </c>
      <c r="M4812" s="38" t="s">
        <v>48</v>
      </c>
      <c r="N4812" s="38" t="s">
        <v>9620</v>
      </c>
      <c r="O4812" s="38" t="s">
        <v>12072</v>
      </c>
      <c r="P4812" s="38">
        <v>0</v>
      </c>
    </row>
    <row r="4813" spans="1:16" x14ac:dyDescent="0.3">
      <c r="A4813" s="38">
        <v>20160425.5</v>
      </c>
      <c r="B4813" s="38">
        <v>2457504</v>
      </c>
      <c r="C4813" s="38" t="s">
        <v>15749</v>
      </c>
      <c r="D4813" s="38" t="s">
        <v>323</v>
      </c>
      <c r="E4813" s="43" t="s">
        <v>15750</v>
      </c>
      <c r="F4813" s="38" t="s">
        <v>12211</v>
      </c>
      <c r="G4813" s="38" t="s">
        <v>48</v>
      </c>
      <c r="H4813" s="38" t="s">
        <v>15751</v>
      </c>
      <c r="I4813" s="38" t="s">
        <v>12292</v>
      </c>
      <c r="J4813" s="38">
        <f t="shared" si="75"/>
        <v>2016.3403999999991</v>
      </c>
      <c r="K4813" s="44">
        <v>1344.4650999999999</v>
      </c>
      <c r="L4813" s="38" t="s">
        <v>12326</v>
      </c>
      <c r="M4813" s="38" t="s">
        <v>48</v>
      </c>
      <c r="N4813" s="38" t="s">
        <v>1152</v>
      </c>
      <c r="O4813" s="38" t="s">
        <v>15432</v>
      </c>
      <c r="P4813" s="38">
        <v>0</v>
      </c>
    </row>
    <row r="4814" spans="1:16" x14ac:dyDescent="0.3">
      <c r="A4814" s="38">
        <v>20160426.5</v>
      </c>
      <c r="B4814" s="38">
        <v>2457505</v>
      </c>
      <c r="C4814" s="38" t="s">
        <v>15752</v>
      </c>
      <c r="D4814" s="38" t="s">
        <v>15753</v>
      </c>
      <c r="E4814" s="43" t="s">
        <v>15754</v>
      </c>
      <c r="F4814" s="38" t="s">
        <v>12211</v>
      </c>
      <c r="G4814" s="38" t="s">
        <v>48</v>
      </c>
      <c r="H4814" s="38" t="s">
        <v>5553</v>
      </c>
      <c r="I4814" s="38" t="s">
        <v>13918</v>
      </c>
      <c r="J4814" s="38">
        <f t="shared" si="75"/>
        <v>2016.3412000000008</v>
      </c>
      <c r="K4814" s="44">
        <v>1343.7141999999999</v>
      </c>
      <c r="L4814" s="38" t="s">
        <v>12118</v>
      </c>
      <c r="M4814" s="38" t="s">
        <v>48</v>
      </c>
      <c r="N4814" s="38" t="s">
        <v>12517</v>
      </c>
      <c r="O4814" s="38" t="s">
        <v>14222</v>
      </c>
      <c r="P4814" s="38">
        <v>0</v>
      </c>
    </row>
    <row r="4815" spans="1:16" x14ac:dyDescent="0.3">
      <c r="A4815" s="38">
        <v>20160427.5</v>
      </c>
      <c r="B4815" s="38">
        <v>2457506</v>
      </c>
      <c r="C4815" s="38" t="s">
        <v>15755</v>
      </c>
      <c r="D4815" s="38" t="s">
        <v>4382</v>
      </c>
      <c r="E4815" s="43" t="s">
        <v>15756</v>
      </c>
      <c r="F4815" s="38" t="s">
        <v>13234</v>
      </c>
      <c r="G4815" s="38" t="s">
        <v>48</v>
      </c>
      <c r="H4815" s="38" t="s">
        <v>15757</v>
      </c>
      <c r="I4815" s="38" t="s">
        <v>12282</v>
      </c>
      <c r="J4815" s="38">
        <f t="shared" si="75"/>
        <v>2016.3420000000006</v>
      </c>
      <c r="K4815" s="44">
        <v>1342.9665</v>
      </c>
      <c r="L4815" s="38" t="s">
        <v>12340</v>
      </c>
      <c r="M4815" s="38" t="s">
        <v>48</v>
      </c>
      <c r="N4815" s="38" t="s">
        <v>567</v>
      </c>
      <c r="O4815" s="38" t="s">
        <v>15758</v>
      </c>
      <c r="P4815" s="38">
        <v>0</v>
      </c>
    </row>
    <row r="4816" spans="1:16" x14ac:dyDescent="0.3">
      <c r="A4816" s="38">
        <v>20160428.5</v>
      </c>
      <c r="B4816" s="38">
        <v>2457507</v>
      </c>
      <c r="C4816" s="38" t="s">
        <v>15759</v>
      </c>
      <c r="D4816" s="38" t="s">
        <v>15760</v>
      </c>
      <c r="E4816" s="43" t="s">
        <v>1627</v>
      </c>
      <c r="F4816" s="38" t="s">
        <v>13234</v>
      </c>
      <c r="G4816" s="38" t="s">
        <v>48</v>
      </c>
      <c r="H4816" s="38" t="s">
        <v>843</v>
      </c>
      <c r="I4816" s="38" t="s">
        <v>14060</v>
      </c>
      <c r="J4816" s="38">
        <f t="shared" si="75"/>
        <v>2016.3428000000004</v>
      </c>
      <c r="K4816" s="44">
        <v>1342.386</v>
      </c>
      <c r="L4816" s="38" t="s">
        <v>12344</v>
      </c>
      <c r="M4816" s="38" t="s">
        <v>48</v>
      </c>
      <c r="N4816" s="38" t="s">
        <v>8612</v>
      </c>
      <c r="O4816" s="38" t="s">
        <v>13943</v>
      </c>
      <c r="P4816" s="38">
        <v>0</v>
      </c>
    </row>
    <row r="4817" spans="1:16" x14ac:dyDescent="0.3">
      <c r="A4817" s="38">
        <v>20160429.5</v>
      </c>
      <c r="B4817" s="38">
        <v>2457508</v>
      </c>
      <c r="C4817" s="38" t="s">
        <v>15761</v>
      </c>
      <c r="D4817" s="38" t="s">
        <v>1776</v>
      </c>
      <c r="E4817" s="43" t="s">
        <v>3699</v>
      </c>
      <c r="F4817" s="38" t="s">
        <v>12211</v>
      </c>
      <c r="G4817" s="38" t="s">
        <v>48</v>
      </c>
      <c r="H4817" s="38" t="s">
        <v>15762</v>
      </c>
      <c r="I4817" s="38" t="s">
        <v>13477</v>
      </c>
      <c r="J4817" s="38">
        <f t="shared" si="75"/>
        <v>2016.3436000000002</v>
      </c>
      <c r="K4817" s="44">
        <v>1341.5654999999999</v>
      </c>
      <c r="L4817" s="38" t="s">
        <v>10915</v>
      </c>
      <c r="M4817" s="38" t="s">
        <v>48</v>
      </c>
      <c r="N4817" s="38" t="s">
        <v>10829</v>
      </c>
      <c r="O4817" s="38" t="s">
        <v>14421</v>
      </c>
      <c r="P4817" s="38">
        <v>0</v>
      </c>
    </row>
    <row r="4818" spans="1:16" x14ac:dyDescent="0.3">
      <c r="A4818" s="38">
        <v>20160430.5</v>
      </c>
      <c r="B4818" s="38">
        <v>2457509</v>
      </c>
      <c r="C4818" s="38" t="s">
        <v>15763</v>
      </c>
      <c r="D4818" s="38" t="s">
        <v>5692</v>
      </c>
      <c r="E4818" s="43" t="s">
        <v>15764</v>
      </c>
      <c r="F4818" s="38" t="s">
        <v>13234</v>
      </c>
      <c r="G4818" s="38" t="s">
        <v>48</v>
      </c>
      <c r="H4818" s="38" t="s">
        <v>10879</v>
      </c>
      <c r="I4818" s="38" t="s">
        <v>14060</v>
      </c>
      <c r="J4818" s="38">
        <f t="shared" si="75"/>
        <v>2016.3444</v>
      </c>
      <c r="K4818" s="44">
        <v>1340.7994000000001</v>
      </c>
      <c r="L4818" s="38" t="s">
        <v>12358</v>
      </c>
      <c r="M4818" s="38" t="s">
        <v>48</v>
      </c>
      <c r="N4818" s="38" t="s">
        <v>3251</v>
      </c>
      <c r="O4818" s="38" t="s">
        <v>14600</v>
      </c>
      <c r="P4818" s="38">
        <v>0</v>
      </c>
    </row>
    <row r="4819" spans="1:16" x14ac:dyDescent="0.3">
      <c r="A4819" s="38">
        <v>20160501.5</v>
      </c>
      <c r="B4819" s="38">
        <v>2457510</v>
      </c>
      <c r="C4819" s="38" t="s">
        <v>15765</v>
      </c>
      <c r="D4819" s="38" t="s">
        <v>6070</v>
      </c>
      <c r="E4819" s="43" t="s">
        <v>15766</v>
      </c>
      <c r="F4819" s="38" t="s">
        <v>13234</v>
      </c>
      <c r="G4819" s="38" t="s">
        <v>48</v>
      </c>
      <c r="H4819" s="38" t="s">
        <v>15767</v>
      </c>
      <c r="I4819" s="38" t="s">
        <v>13461</v>
      </c>
      <c r="J4819" s="38">
        <f t="shared" si="75"/>
        <v>2016.4012000000002</v>
      </c>
      <c r="K4819" s="44">
        <v>1340.1104</v>
      </c>
      <c r="L4819" s="38" t="s">
        <v>13358</v>
      </c>
      <c r="M4819" s="38" t="s">
        <v>48</v>
      </c>
      <c r="N4819" s="38" t="s">
        <v>3317</v>
      </c>
      <c r="O4819" s="38" t="s">
        <v>15432</v>
      </c>
      <c r="P4819" s="38">
        <v>0</v>
      </c>
    </row>
    <row r="4820" spans="1:16" x14ac:dyDescent="0.3">
      <c r="A4820" s="38">
        <v>20160502.5</v>
      </c>
      <c r="B4820" s="38">
        <v>2457511</v>
      </c>
      <c r="C4820" s="38" t="s">
        <v>15768</v>
      </c>
      <c r="D4820" s="38" t="s">
        <v>2992</v>
      </c>
      <c r="E4820" s="43" t="s">
        <v>15769</v>
      </c>
      <c r="F4820" s="38" t="s">
        <v>12211</v>
      </c>
      <c r="G4820" s="38" t="s">
        <v>48</v>
      </c>
      <c r="H4820" s="38" t="s">
        <v>7376</v>
      </c>
      <c r="I4820" s="38" t="s">
        <v>12686</v>
      </c>
      <c r="J4820" s="38">
        <f t="shared" si="75"/>
        <v>2016.402</v>
      </c>
      <c r="K4820" s="44">
        <v>1339.537</v>
      </c>
      <c r="L4820" s="38" t="s">
        <v>13362</v>
      </c>
      <c r="M4820" s="38" t="s">
        <v>48</v>
      </c>
      <c r="N4820" s="38" t="s">
        <v>987</v>
      </c>
      <c r="O4820" s="38" t="s">
        <v>14124</v>
      </c>
      <c r="P4820" s="38">
        <v>0</v>
      </c>
    </row>
    <row r="4821" spans="1:16" x14ac:dyDescent="0.3">
      <c r="A4821" s="38">
        <v>20160503.5</v>
      </c>
      <c r="B4821" s="38">
        <v>2457512</v>
      </c>
      <c r="C4821" s="38" t="s">
        <v>15770</v>
      </c>
      <c r="D4821" s="38" t="s">
        <v>11427</v>
      </c>
      <c r="E4821" s="43" t="s">
        <v>15771</v>
      </c>
      <c r="F4821" s="38" t="s">
        <v>12211</v>
      </c>
      <c r="G4821" s="38" t="s">
        <v>48</v>
      </c>
      <c r="H4821" s="38" t="s">
        <v>7345</v>
      </c>
      <c r="I4821" s="38" t="s">
        <v>13125</v>
      </c>
      <c r="J4821" s="38">
        <f t="shared" si="75"/>
        <v>2016.4027999999998</v>
      </c>
      <c r="K4821" s="44">
        <v>1338.9538</v>
      </c>
      <c r="L4821" s="38" t="s">
        <v>12700</v>
      </c>
      <c r="M4821" s="38" t="s">
        <v>48</v>
      </c>
      <c r="N4821" s="38" t="s">
        <v>11075</v>
      </c>
      <c r="O4821" s="38" t="s">
        <v>12574</v>
      </c>
      <c r="P4821" s="38">
        <v>0</v>
      </c>
    </row>
    <row r="4822" spans="1:16" x14ac:dyDescent="0.3">
      <c r="A4822" s="38">
        <v>20160504.5</v>
      </c>
      <c r="B4822" s="38">
        <v>2457513</v>
      </c>
      <c r="C4822" s="38" t="s">
        <v>15772</v>
      </c>
      <c r="D4822" s="38" t="s">
        <v>712</v>
      </c>
      <c r="E4822" s="43" t="s">
        <v>850</v>
      </c>
      <c r="F4822" s="38" t="s">
        <v>12211</v>
      </c>
      <c r="G4822" s="38" t="s">
        <v>48</v>
      </c>
      <c r="H4822" s="38" t="s">
        <v>15773</v>
      </c>
      <c r="I4822" s="38" t="s">
        <v>13209</v>
      </c>
      <c r="J4822" s="38">
        <f t="shared" si="75"/>
        <v>2016.4035999999996</v>
      </c>
      <c r="K4822" s="44">
        <v>1338.3876</v>
      </c>
      <c r="L4822" s="38" t="s">
        <v>12062</v>
      </c>
      <c r="M4822" s="38" t="s">
        <v>48</v>
      </c>
      <c r="N4822" s="38" t="s">
        <v>4120</v>
      </c>
      <c r="O4822" s="38" t="s">
        <v>12373</v>
      </c>
      <c r="P4822" s="38">
        <v>0</v>
      </c>
    </row>
    <row r="4823" spans="1:16" x14ac:dyDescent="0.3">
      <c r="A4823" s="38">
        <v>20160505.5</v>
      </c>
      <c r="B4823" s="38">
        <v>2457514</v>
      </c>
      <c r="C4823" s="38" t="s">
        <v>15774</v>
      </c>
      <c r="D4823" s="38" t="s">
        <v>4355</v>
      </c>
      <c r="E4823" s="43" t="s">
        <v>15775</v>
      </c>
      <c r="F4823" s="38" t="s">
        <v>13452</v>
      </c>
      <c r="G4823" s="38" t="s">
        <v>48</v>
      </c>
      <c r="H4823" s="38" t="s">
        <v>15776</v>
      </c>
      <c r="I4823" s="38" t="s">
        <v>12142</v>
      </c>
      <c r="J4823" s="38">
        <f t="shared" si="75"/>
        <v>2016.4043999999994</v>
      </c>
      <c r="K4823" s="44">
        <v>1337.6690000000001</v>
      </c>
      <c r="L4823" s="38" t="s">
        <v>12375</v>
      </c>
      <c r="M4823" s="38" t="s">
        <v>48</v>
      </c>
      <c r="N4823" s="38" t="s">
        <v>12559</v>
      </c>
      <c r="O4823" s="38" t="s">
        <v>14321</v>
      </c>
      <c r="P4823" s="38">
        <v>0</v>
      </c>
    </row>
    <row r="4824" spans="1:16" x14ac:dyDescent="0.3">
      <c r="A4824" s="38">
        <v>20160506.5</v>
      </c>
      <c r="B4824" s="38">
        <v>2457515</v>
      </c>
      <c r="C4824" s="38" t="s">
        <v>15777</v>
      </c>
      <c r="D4824" s="38" t="s">
        <v>6742</v>
      </c>
      <c r="E4824" s="43" t="s">
        <v>15778</v>
      </c>
      <c r="F4824" s="38" t="s">
        <v>13452</v>
      </c>
      <c r="G4824" s="38" t="s">
        <v>48</v>
      </c>
      <c r="H4824" s="38" t="s">
        <v>3408</v>
      </c>
      <c r="I4824" s="38" t="s">
        <v>12077</v>
      </c>
      <c r="J4824" s="38">
        <f t="shared" si="75"/>
        <v>2016.4051999999992</v>
      </c>
      <c r="K4824" s="44">
        <v>1337.0335</v>
      </c>
      <c r="L4824" s="38" t="s">
        <v>12050</v>
      </c>
      <c r="M4824" s="38" t="s">
        <v>48</v>
      </c>
      <c r="N4824" s="38" t="s">
        <v>10077</v>
      </c>
      <c r="O4824" s="38" t="s">
        <v>14524</v>
      </c>
      <c r="P4824" s="38">
        <v>0</v>
      </c>
    </row>
    <row r="4825" spans="1:16" x14ac:dyDescent="0.3">
      <c r="A4825" s="38">
        <v>20160507.5</v>
      </c>
      <c r="B4825" s="38">
        <v>2457516</v>
      </c>
      <c r="C4825" s="38" t="s">
        <v>15779</v>
      </c>
      <c r="D4825" s="38" t="s">
        <v>2158</v>
      </c>
      <c r="E4825" s="43" t="s">
        <v>15780</v>
      </c>
      <c r="F4825" s="38" t="s">
        <v>1542</v>
      </c>
      <c r="G4825" s="38" t="s">
        <v>48</v>
      </c>
      <c r="H4825" s="38" t="s">
        <v>12020</v>
      </c>
      <c r="I4825" s="38" t="s">
        <v>13498</v>
      </c>
      <c r="J4825" s="38">
        <f t="shared" si="75"/>
        <v>2016.4060000000009</v>
      </c>
      <c r="K4825" s="44">
        <v>1336.2933</v>
      </c>
      <c r="L4825" s="38" t="s">
        <v>12385</v>
      </c>
      <c r="M4825" s="38" t="s">
        <v>48</v>
      </c>
      <c r="N4825" s="38" t="s">
        <v>7736</v>
      </c>
      <c r="O4825" s="38" t="s">
        <v>15320</v>
      </c>
      <c r="P4825" s="38">
        <v>0</v>
      </c>
    </row>
    <row r="4826" spans="1:16" x14ac:dyDescent="0.3">
      <c r="A4826" s="38">
        <v>20160508.5</v>
      </c>
      <c r="B4826" s="38">
        <v>2457517</v>
      </c>
      <c r="C4826" s="38" t="s">
        <v>15781</v>
      </c>
      <c r="D4826" s="38" t="s">
        <v>1495</v>
      </c>
      <c r="E4826" s="43" t="s">
        <v>15782</v>
      </c>
      <c r="F4826" s="38" t="s">
        <v>1542</v>
      </c>
      <c r="G4826" s="38" t="s">
        <v>48</v>
      </c>
      <c r="H4826" s="38" t="s">
        <v>5542</v>
      </c>
      <c r="I4826" s="38" t="s">
        <v>13918</v>
      </c>
      <c r="J4826" s="38">
        <f t="shared" si="75"/>
        <v>2016.4068000000007</v>
      </c>
      <c r="K4826" s="44">
        <v>1335.6703</v>
      </c>
      <c r="L4826" s="38" t="s">
        <v>12390</v>
      </c>
      <c r="M4826" s="38" t="s">
        <v>48</v>
      </c>
      <c r="N4826" s="38" t="s">
        <v>3862</v>
      </c>
      <c r="O4826" s="38" t="s">
        <v>12373</v>
      </c>
      <c r="P4826" s="38">
        <v>0</v>
      </c>
    </row>
    <row r="4827" spans="1:16" x14ac:dyDescent="0.3">
      <c r="A4827" s="38">
        <v>20160509.5</v>
      </c>
      <c r="B4827" s="38">
        <v>2457518</v>
      </c>
      <c r="C4827" s="38" t="s">
        <v>15783</v>
      </c>
      <c r="D4827" s="38" t="s">
        <v>15784</v>
      </c>
      <c r="E4827" s="43" t="s">
        <v>15785</v>
      </c>
      <c r="F4827" s="38" t="s">
        <v>1542</v>
      </c>
      <c r="G4827" s="38" t="s">
        <v>48</v>
      </c>
      <c r="H4827" s="38" t="s">
        <v>1464</v>
      </c>
      <c r="I4827" s="38" t="s">
        <v>14070</v>
      </c>
      <c r="J4827" s="38">
        <f t="shared" si="75"/>
        <v>2016.4076000000005</v>
      </c>
      <c r="K4827" s="44">
        <v>1334.9582</v>
      </c>
      <c r="L4827" s="38" t="s">
        <v>11359</v>
      </c>
      <c r="M4827" s="38" t="s">
        <v>48</v>
      </c>
      <c r="N4827" s="38" t="s">
        <v>3146</v>
      </c>
      <c r="O4827" s="38" t="s">
        <v>12669</v>
      </c>
      <c r="P4827" s="38">
        <v>0</v>
      </c>
    </row>
    <row r="4828" spans="1:16" x14ac:dyDescent="0.3">
      <c r="A4828" s="38">
        <v>20160510.5</v>
      </c>
      <c r="B4828" s="38">
        <v>2457519</v>
      </c>
      <c r="C4828" s="38" t="s">
        <v>15786</v>
      </c>
      <c r="D4828" s="38" t="s">
        <v>15658</v>
      </c>
      <c r="E4828" s="43" t="s">
        <v>3736</v>
      </c>
      <c r="F4828" s="38" t="s">
        <v>1542</v>
      </c>
      <c r="G4828" s="38" t="s">
        <v>48</v>
      </c>
      <c r="H4828" s="38" t="s">
        <v>3153</v>
      </c>
      <c r="I4828" s="38" t="s">
        <v>12077</v>
      </c>
      <c r="J4828" s="38">
        <f t="shared" si="75"/>
        <v>2016.4084000000003</v>
      </c>
      <c r="K4828" s="44">
        <v>1334.3045999999999</v>
      </c>
      <c r="L4828" s="38" t="s">
        <v>12404</v>
      </c>
      <c r="M4828" s="38" t="s">
        <v>48</v>
      </c>
      <c r="N4828" s="38" t="s">
        <v>11054</v>
      </c>
      <c r="O4828" s="38" t="s">
        <v>13902</v>
      </c>
      <c r="P4828" s="38">
        <v>0</v>
      </c>
    </row>
    <row r="4829" spans="1:16" x14ac:dyDescent="0.3">
      <c r="A4829" s="38">
        <v>20160511.5</v>
      </c>
      <c r="B4829" s="38">
        <v>2457520</v>
      </c>
      <c r="C4829" s="38" t="s">
        <v>15787</v>
      </c>
      <c r="D4829" s="38" t="s">
        <v>1284</v>
      </c>
      <c r="E4829" s="43" t="s">
        <v>15788</v>
      </c>
      <c r="F4829" s="38" t="s">
        <v>1542</v>
      </c>
      <c r="G4829" s="38" t="s">
        <v>48</v>
      </c>
      <c r="H4829" s="38" t="s">
        <v>2316</v>
      </c>
      <c r="I4829" s="38" t="s">
        <v>12077</v>
      </c>
      <c r="J4829" s="38">
        <f t="shared" si="75"/>
        <v>2016.4092000000001</v>
      </c>
      <c r="K4829" s="44">
        <v>1333.7090000000001</v>
      </c>
      <c r="L4829" s="38" t="s">
        <v>12783</v>
      </c>
      <c r="M4829" s="38" t="s">
        <v>48</v>
      </c>
      <c r="N4829" s="38" t="s">
        <v>4010</v>
      </c>
      <c r="O4829" s="38" t="s">
        <v>15362</v>
      </c>
      <c r="P4829" s="38">
        <v>0</v>
      </c>
    </row>
    <row r="4830" spans="1:16" x14ac:dyDescent="0.3">
      <c r="A4830" s="38">
        <v>20160512.5</v>
      </c>
      <c r="B4830" s="38">
        <v>2457521</v>
      </c>
      <c r="C4830" s="38" t="s">
        <v>15789</v>
      </c>
      <c r="D4830" s="38" t="s">
        <v>15790</v>
      </c>
      <c r="E4830" s="43" t="s">
        <v>15791</v>
      </c>
      <c r="F4830" s="38" t="s">
        <v>1542</v>
      </c>
      <c r="G4830" s="38" t="s">
        <v>48</v>
      </c>
      <c r="H4830" s="38" t="s">
        <v>15792</v>
      </c>
      <c r="I4830" s="38" t="s">
        <v>14539</v>
      </c>
      <c r="J4830" s="38">
        <f t="shared" si="75"/>
        <v>2016.4099999999999</v>
      </c>
      <c r="K4830" s="44">
        <v>1333.1668</v>
      </c>
      <c r="L4830" s="38" t="s">
        <v>12751</v>
      </c>
      <c r="M4830" s="38" t="s">
        <v>48</v>
      </c>
      <c r="N4830" s="38" t="s">
        <v>15793</v>
      </c>
      <c r="O4830" s="38" t="s">
        <v>12334</v>
      </c>
      <c r="P4830" s="38">
        <v>0</v>
      </c>
    </row>
    <row r="4831" spans="1:16" x14ac:dyDescent="0.3">
      <c r="A4831" s="38">
        <v>20160513.5</v>
      </c>
      <c r="B4831" s="38">
        <v>2457522</v>
      </c>
      <c r="C4831" s="38" t="s">
        <v>15794</v>
      </c>
      <c r="D4831" s="38" t="s">
        <v>14288</v>
      </c>
      <c r="E4831" s="43" t="s">
        <v>15795</v>
      </c>
      <c r="F4831" s="38" t="s">
        <v>13452</v>
      </c>
      <c r="G4831" s="38" t="s">
        <v>48</v>
      </c>
      <c r="H4831" s="38" t="s">
        <v>15796</v>
      </c>
      <c r="I4831" s="38" t="s">
        <v>13639</v>
      </c>
      <c r="J4831" s="38">
        <f t="shared" si="75"/>
        <v>2016.4107999999997</v>
      </c>
      <c r="K4831" s="44">
        <v>1332.7737</v>
      </c>
      <c r="L4831" s="38" t="s">
        <v>12415</v>
      </c>
      <c r="M4831" s="38" t="s">
        <v>48</v>
      </c>
      <c r="N4831" s="38" t="s">
        <v>580</v>
      </c>
      <c r="O4831" s="38" t="s">
        <v>14136</v>
      </c>
      <c r="P4831" s="38">
        <v>0</v>
      </c>
    </row>
    <row r="4832" spans="1:16" x14ac:dyDescent="0.3">
      <c r="A4832" s="38">
        <v>20160514.5</v>
      </c>
      <c r="B4832" s="38">
        <v>2457523</v>
      </c>
      <c r="C4832" s="38" t="s">
        <v>15797</v>
      </c>
      <c r="D4832" s="38" t="s">
        <v>2513</v>
      </c>
      <c r="E4832" s="43" t="s">
        <v>15798</v>
      </c>
      <c r="F4832" s="38" t="s">
        <v>13452</v>
      </c>
      <c r="G4832" s="38" t="s">
        <v>48</v>
      </c>
      <c r="H4832" s="38" t="s">
        <v>13828</v>
      </c>
      <c r="I4832" s="38" t="s">
        <v>14070</v>
      </c>
      <c r="J4832" s="38">
        <f t="shared" si="75"/>
        <v>2016.4115999999995</v>
      </c>
      <c r="K4832" s="44">
        <v>1332.2608</v>
      </c>
      <c r="L4832" s="38" t="s">
        <v>13546</v>
      </c>
      <c r="M4832" s="38" t="s">
        <v>48</v>
      </c>
      <c r="N4832" s="38" t="s">
        <v>14781</v>
      </c>
      <c r="O4832" s="38" t="s">
        <v>14224</v>
      </c>
      <c r="P4832" s="38">
        <v>0</v>
      </c>
    </row>
    <row r="4833" spans="1:16" x14ac:dyDescent="0.3">
      <c r="A4833" s="38">
        <v>20160515.5</v>
      </c>
      <c r="B4833" s="38">
        <v>2457524</v>
      </c>
      <c r="C4833" s="38" t="s">
        <v>15799</v>
      </c>
      <c r="D4833" s="38" t="s">
        <v>2470</v>
      </c>
      <c r="E4833" s="43" t="s">
        <v>15800</v>
      </c>
      <c r="F4833" s="38" t="s">
        <v>13452</v>
      </c>
      <c r="G4833" s="38" t="s">
        <v>48</v>
      </c>
      <c r="H4833" s="38" t="s">
        <v>12251</v>
      </c>
      <c r="I4833" s="38" t="s">
        <v>13639</v>
      </c>
      <c r="J4833" s="38">
        <f t="shared" si="75"/>
        <v>2016.4123999999993</v>
      </c>
      <c r="K4833" s="44">
        <v>1331.5911000000001</v>
      </c>
      <c r="L4833" s="38" t="s">
        <v>12027</v>
      </c>
      <c r="M4833" s="38" t="s">
        <v>48</v>
      </c>
      <c r="N4833" s="38" t="s">
        <v>15801</v>
      </c>
      <c r="O4833" s="38" t="s">
        <v>14286</v>
      </c>
      <c r="P4833" s="38">
        <v>0</v>
      </c>
    </row>
    <row r="4834" spans="1:16" x14ac:dyDescent="0.3">
      <c r="A4834" s="38">
        <v>20160516.5</v>
      </c>
      <c r="B4834" s="38">
        <v>2457525</v>
      </c>
      <c r="C4834" s="38" t="s">
        <v>15802</v>
      </c>
      <c r="D4834" s="38" t="s">
        <v>13830</v>
      </c>
      <c r="E4834" s="43" t="s">
        <v>15803</v>
      </c>
      <c r="F4834" s="38" t="s">
        <v>1542</v>
      </c>
      <c r="G4834" s="38" t="s">
        <v>48</v>
      </c>
      <c r="H4834" s="38" t="s">
        <v>15804</v>
      </c>
      <c r="I4834" s="38" t="s">
        <v>12169</v>
      </c>
      <c r="J4834" s="38">
        <f t="shared" si="75"/>
        <v>2016.4132000000009</v>
      </c>
      <c r="K4834" s="44">
        <v>1330.9469999999999</v>
      </c>
      <c r="L4834" s="38" t="s">
        <v>13402</v>
      </c>
      <c r="M4834" s="38" t="s">
        <v>48</v>
      </c>
      <c r="N4834" s="38" t="s">
        <v>6541</v>
      </c>
      <c r="O4834" s="38" t="s">
        <v>15627</v>
      </c>
      <c r="P4834" s="38">
        <v>0</v>
      </c>
    </row>
    <row r="4835" spans="1:16" x14ac:dyDescent="0.3">
      <c r="A4835" s="38">
        <v>20160517.5</v>
      </c>
      <c r="B4835" s="38">
        <v>2457526</v>
      </c>
      <c r="C4835" s="38" t="s">
        <v>15805</v>
      </c>
      <c r="D4835" s="38" t="s">
        <v>4827</v>
      </c>
      <c r="E4835" s="43" t="s">
        <v>7426</v>
      </c>
      <c r="F4835" s="38" t="s">
        <v>1542</v>
      </c>
      <c r="G4835" s="38" t="s">
        <v>48</v>
      </c>
      <c r="H4835" s="38" t="s">
        <v>11898</v>
      </c>
      <c r="I4835" s="38" t="s">
        <v>14070</v>
      </c>
      <c r="J4835" s="38">
        <f t="shared" si="75"/>
        <v>2016.4140000000007</v>
      </c>
      <c r="K4835" s="44">
        <v>1330.1631</v>
      </c>
      <c r="L4835" s="38" t="s">
        <v>13406</v>
      </c>
      <c r="M4835" s="38" t="s">
        <v>48</v>
      </c>
      <c r="N4835" s="38" t="s">
        <v>12559</v>
      </c>
      <c r="O4835" s="38" t="s">
        <v>14314</v>
      </c>
      <c r="P4835" s="38">
        <v>0</v>
      </c>
    </row>
    <row r="4836" spans="1:16" x14ac:dyDescent="0.3">
      <c r="A4836" s="38">
        <v>20160518.5</v>
      </c>
      <c r="B4836" s="38">
        <v>2457527</v>
      </c>
      <c r="C4836" s="38" t="s">
        <v>15806</v>
      </c>
      <c r="D4836" s="38" t="s">
        <v>14254</v>
      </c>
      <c r="E4836" s="43" t="s">
        <v>15807</v>
      </c>
      <c r="F4836" s="38" t="s">
        <v>1542</v>
      </c>
      <c r="G4836" s="38" t="s">
        <v>48</v>
      </c>
      <c r="H4836" s="38" t="s">
        <v>5984</v>
      </c>
      <c r="I4836" s="38" t="s">
        <v>13125</v>
      </c>
      <c r="J4836" s="38">
        <f t="shared" si="75"/>
        <v>2016.4148000000005</v>
      </c>
      <c r="K4836" s="44">
        <v>1329.5507</v>
      </c>
      <c r="L4836" s="38" t="s">
        <v>12010</v>
      </c>
      <c r="M4836" s="38" t="s">
        <v>48</v>
      </c>
      <c r="N4836" s="38" t="s">
        <v>8703</v>
      </c>
      <c r="O4836" s="38" t="s">
        <v>15443</v>
      </c>
      <c r="P4836" s="38">
        <v>0</v>
      </c>
    </row>
    <row r="4837" spans="1:16" x14ac:dyDescent="0.3">
      <c r="A4837" s="38">
        <v>20160519.5</v>
      </c>
      <c r="B4837" s="38">
        <v>2457528</v>
      </c>
      <c r="C4837" s="38" t="s">
        <v>15808</v>
      </c>
      <c r="D4837" s="38" t="s">
        <v>966</v>
      </c>
      <c r="E4837" s="43" t="s">
        <v>15809</v>
      </c>
      <c r="F4837" s="38" t="s">
        <v>12211</v>
      </c>
      <c r="G4837" s="38" t="s">
        <v>48</v>
      </c>
      <c r="H4837" s="38" t="s">
        <v>210</v>
      </c>
      <c r="I4837" s="38" t="s">
        <v>13918</v>
      </c>
      <c r="J4837" s="38">
        <f t="shared" si="75"/>
        <v>2016.4156000000003</v>
      </c>
      <c r="K4837" s="44">
        <v>1328.9674</v>
      </c>
      <c r="L4837" s="38" t="s">
        <v>13415</v>
      </c>
      <c r="M4837" s="38" t="s">
        <v>48</v>
      </c>
      <c r="N4837" s="38" t="s">
        <v>2511</v>
      </c>
      <c r="O4837" s="38" t="s">
        <v>14247</v>
      </c>
      <c r="P4837" s="38">
        <v>0</v>
      </c>
    </row>
    <row r="4838" spans="1:16" x14ac:dyDescent="0.3">
      <c r="A4838" s="38">
        <v>20160520.5</v>
      </c>
      <c r="B4838" s="38">
        <v>2457529</v>
      </c>
      <c r="C4838" s="38" t="s">
        <v>15810</v>
      </c>
      <c r="D4838" s="38" t="s">
        <v>4426</v>
      </c>
      <c r="E4838" s="43" t="s">
        <v>15811</v>
      </c>
      <c r="F4838" s="38" t="s">
        <v>12211</v>
      </c>
      <c r="G4838" s="38" t="s">
        <v>48</v>
      </c>
      <c r="H4838" s="38" t="s">
        <v>1743</v>
      </c>
      <c r="I4838" s="38" t="s">
        <v>12288</v>
      </c>
      <c r="J4838" s="38">
        <f t="shared" si="75"/>
        <v>2016.4164000000001</v>
      </c>
      <c r="K4838" s="44">
        <v>1328.3775000000001</v>
      </c>
      <c r="L4838" s="38" t="s">
        <v>12452</v>
      </c>
      <c r="M4838" s="38" t="s">
        <v>48</v>
      </c>
      <c r="N4838" s="38" t="s">
        <v>5476</v>
      </c>
      <c r="O4838" s="38" t="s">
        <v>14775</v>
      </c>
      <c r="P4838" s="38">
        <v>0</v>
      </c>
    </row>
    <row r="4839" spans="1:16" x14ac:dyDescent="0.3">
      <c r="A4839" s="38">
        <v>20160521.5</v>
      </c>
      <c r="B4839" s="38">
        <v>2457530</v>
      </c>
      <c r="C4839" s="38" t="s">
        <v>15812</v>
      </c>
      <c r="D4839" s="38" t="s">
        <v>5155</v>
      </c>
      <c r="E4839" s="43" t="s">
        <v>15813</v>
      </c>
      <c r="F4839" s="38" t="s">
        <v>12211</v>
      </c>
      <c r="G4839" s="38" t="s">
        <v>48</v>
      </c>
      <c r="H4839" s="38" t="s">
        <v>1069</v>
      </c>
      <c r="I4839" s="38" t="s">
        <v>12077</v>
      </c>
      <c r="J4839" s="38">
        <f t="shared" si="75"/>
        <v>2016.4171999999999</v>
      </c>
      <c r="K4839" s="44">
        <v>1327.8914</v>
      </c>
      <c r="L4839" s="38" t="s">
        <v>13861</v>
      </c>
      <c r="M4839" s="38" t="s">
        <v>48</v>
      </c>
      <c r="N4839" s="38" t="s">
        <v>962</v>
      </c>
      <c r="O4839" s="38" t="s">
        <v>13341</v>
      </c>
      <c r="P4839" s="38">
        <v>0</v>
      </c>
    </row>
    <row r="4840" spans="1:16" x14ac:dyDescent="0.3">
      <c r="A4840" s="38">
        <v>20160522.5</v>
      </c>
      <c r="B4840" s="38">
        <v>2457531</v>
      </c>
      <c r="C4840" s="38" t="s">
        <v>15814</v>
      </c>
      <c r="D4840" s="38" t="s">
        <v>680</v>
      </c>
      <c r="E4840" s="43" t="s">
        <v>15815</v>
      </c>
      <c r="F4840" s="38" t="s">
        <v>1542</v>
      </c>
      <c r="G4840" s="38" t="s">
        <v>48</v>
      </c>
      <c r="H4840" s="38" t="s">
        <v>4296</v>
      </c>
      <c r="I4840" s="38" t="s">
        <v>15435</v>
      </c>
      <c r="J4840" s="38">
        <f t="shared" si="75"/>
        <v>2016.4179999999997</v>
      </c>
      <c r="K4840" s="44">
        <v>1327.5471</v>
      </c>
      <c r="L4840" s="38" t="s">
        <v>12810</v>
      </c>
      <c r="M4840" s="38" t="s">
        <v>48</v>
      </c>
      <c r="N4840" s="38" t="s">
        <v>4163</v>
      </c>
      <c r="O4840" s="38" t="s">
        <v>12235</v>
      </c>
      <c r="P4840" s="38">
        <v>0</v>
      </c>
    </row>
    <row r="4841" spans="1:16" x14ac:dyDescent="0.3">
      <c r="A4841" s="38">
        <v>20160523.5</v>
      </c>
      <c r="B4841" s="38">
        <v>2457532</v>
      </c>
      <c r="C4841" s="38" t="s">
        <v>15816</v>
      </c>
      <c r="D4841" s="38" t="s">
        <v>4836</v>
      </c>
      <c r="E4841" s="43" t="s">
        <v>5538</v>
      </c>
      <c r="F4841" s="38" t="s">
        <v>1542</v>
      </c>
      <c r="G4841" s="38" t="s">
        <v>48</v>
      </c>
      <c r="H4841" s="38" t="s">
        <v>11676</v>
      </c>
      <c r="I4841" s="38" t="s">
        <v>12305</v>
      </c>
      <c r="J4841" s="38">
        <f t="shared" si="75"/>
        <v>2016.4187999999995</v>
      </c>
      <c r="K4841" s="44">
        <v>1327.1241</v>
      </c>
      <c r="L4841" s="38" t="s">
        <v>12791</v>
      </c>
      <c r="M4841" s="38" t="s">
        <v>48</v>
      </c>
      <c r="N4841" s="38" t="s">
        <v>1081</v>
      </c>
      <c r="O4841" s="38" t="s">
        <v>13798</v>
      </c>
      <c r="P4841" s="38">
        <v>0</v>
      </c>
    </row>
    <row r="4842" spans="1:16" x14ac:dyDescent="0.3">
      <c r="A4842" s="38">
        <v>20160524.5</v>
      </c>
      <c r="B4842" s="38">
        <v>2457533</v>
      </c>
      <c r="C4842" s="38" t="s">
        <v>15817</v>
      </c>
      <c r="D4842" s="38" t="s">
        <v>3548</v>
      </c>
      <c r="E4842" s="43" t="s">
        <v>15818</v>
      </c>
      <c r="F4842" s="38" t="s">
        <v>13452</v>
      </c>
      <c r="G4842" s="38" t="s">
        <v>48</v>
      </c>
      <c r="H4842" s="38" t="s">
        <v>4940</v>
      </c>
      <c r="I4842" s="38" t="s">
        <v>12292</v>
      </c>
      <c r="J4842" s="38">
        <f t="shared" si="75"/>
        <v>2016.4195999999993</v>
      </c>
      <c r="K4842" s="44">
        <v>1326.8027</v>
      </c>
      <c r="L4842" s="38" t="s">
        <v>12463</v>
      </c>
      <c r="M4842" s="38" t="s">
        <v>48</v>
      </c>
      <c r="N4842" s="38" t="s">
        <v>9652</v>
      </c>
      <c r="O4842" s="38" t="s">
        <v>13246</v>
      </c>
      <c r="P4842" s="38">
        <v>0</v>
      </c>
    </row>
    <row r="4843" spans="1:16" x14ac:dyDescent="0.3">
      <c r="A4843" s="38">
        <v>20160525.5</v>
      </c>
      <c r="B4843" s="38">
        <v>2457534</v>
      </c>
      <c r="C4843" s="38" t="s">
        <v>15819</v>
      </c>
      <c r="D4843" s="38" t="s">
        <v>4706</v>
      </c>
      <c r="E4843" s="43" t="s">
        <v>15820</v>
      </c>
      <c r="F4843" s="38" t="s">
        <v>13452</v>
      </c>
      <c r="G4843" s="38" t="s">
        <v>48</v>
      </c>
      <c r="H4843" s="38" t="s">
        <v>4344</v>
      </c>
      <c r="I4843" s="38" t="s">
        <v>12142</v>
      </c>
      <c r="J4843" s="38">
        <f t="shared" si="75"/>
        <v>2016.4204000000009</v>
      </c>
      <c r="K4843" s="44">
        <v>1326.3921</v>
      </c>
      <c r="L4843" s="38" t="s">
        <v>10925</v>
      </c>
      <c r="M4843" s="38" t="s">
        <v>48</v>
      </c>
      <c r="N4843" s="38" t="s">
        <v>1074</v>
      </c>
      <c r="O4843" s="38" t="s">
        <v>13128</v>
      </c>
      <c r="P4843" s="38">
        <v>0</v>
      </c>
    </row>
    <row r="4844" spans="1:16" x14ac:dyDescent="0.3">
      <c r="A4844" s="38">
        <v>20160526.5</v>
      </c>
      <c r="B4844" s="38">
        <v>2457535</v>
      </c>
      <c r="C4844" s="38" t="s">
        <v>15821</v>
      </c>
      <c r="D4844" s="38" t="s">
        <v>257</v>
      </c>
      <c r="E4844" s="43" t="s">
        <v>15822</v>
      </c>
      <c r="F4844" s="38" t="s">
        <v>13452</v>
      </c>
      <c r="G4844" s="38" t="s">
        <v>48</v>
      </c>
      <c r="H4844" s="38" t="s">
        <v>8525</v>
      </c>
      <c r="I4844" s="38" t="s">
        <v>13130</v>
      </c>
      <c r="J4844" s="38">
        <f t="shared" si="75"/>
        <v>2016.4212000000007</v>
      </c>
      <c r="K4844" s="44">
        <v>1325.9042999999999</v>
      </c>
      <c r="L4844" s="38" t="s">
        <v>13851</v>
      </c>
      <c r="M4844" s="38" t="s">
        <v>48</v>
      </c>
      <c r="N4844" s="38" t="s">
        <v>15823</v>
      </c>
      <c r="O4844" s="38" t="s">
        <v>1542</v>
      </c>
      <c r="P4844" s="38">
        <v>0</v>
      </c>
    </row>
    <row r="4845" spans="1:16" x14ac:dyDescent="0.3">
      <c r="A4845" s="38">
        <v>20160527.5</v>
      </c>
      <c r="B4845" s="38">
        <v>2457536</v>
      </c>
      <c r="C4845" s="38" t="s">
        <v>15824</v>
      </c>
      <c r="D4845" s="38" t="s">
        <v>8753</v>
      </c>
      <c r="E4845" s="43" t="s">
        <v>15825</v>
      </c>
      <c r="F4845" s="38" t="s">
        <v>13135</v>
      </c>
      <c r="G4845" s="38" t="s">
        <v>48</v>
      </c>
      <c r="H4845" s="38" t="s">
        <v>15826</v>
      </c>
      <c r="I4845" s="38" t="s">
        <v>14559</v>
      </c>
      <c r="J4845" s="38">
        <f t="shared" si="75"/>
        <v>2016.4220000000005</v>
      </c>
      <c r="K4845" s="44">
        <v>1325.5191</v>
      </c>
      <c r="L4845" s="38" t="s">
        <v>12237</v>
      </c>
      <c r="M4845" s="38" t="s">
        <v>48</v>
      </c>
      <c r="N4845" s="38" t="s">
        <v>2895</v>
      </c>
      <c r="O4845" s="38" t="s">
        <v>12716</v>
      </c>
      <c r="P4845" s="38">
        <v>0</v>
      </c>
    </row>
    <row r="4846" spans="1:16" x14ac:dyDescent="0.3">
      <c r="A4846" s="38">
        <v>20160528.5</v>
      </c>
      <c r="B4846" s="38">
        <v>2457537</v>
      </c>
      <c r="C4846" s="38" t="s">
        <v>15827</v>
      </c>
      <c r="D4846" s="38" t="s">
        <v>2648</v>
      </c>
      <c r="E4846" s="43" t="s">
        <v>11665</v>
      </c>
      <c r="F4846" s="38" t="s">
        <v>13665</v>
      </c>
      <c r="G4846" s="38" t="s">
        <v>48</v>
      </c>
      <c r="H4846" s="38" t="s">
        <v>2853</v>
      </c>
      <c r="I4846" s="38" t="s">
        <v>14060</v>
      </c>
      <c r="J4846" s="38">
        <f t="shared" si="75"/>
        <v>2016.4228000000003</v>
      </c>
      <c r="K4846" s="44">
        <v>1325.0534</v>
      </c>
      <c r="L4846" s="38" t="s">
        <v>12726</v>
      </c>
      <c r="M4846" s="38" t="s">
        <v>48</v>
      </c>
      <c r="N4846" s="38" t="s">
        <v>1624</v>
      </c>
      <c r="O4846" s="38" t="s">
        <v>12211</v>
      </c>
      <c r="P4846" s="38">
        <v>0</v>
      </c>
    </row>
    <row r="4847" spans="1:16" x14ac:dyDescent="0.3">
      <c r="A4847" s="38">
        <v>20160529.5</v>
      </c>
      <c r="B4847" s="38">
        <v>2457538</v>
      </c>
      <c r="C4847" s="38" t="s">
        <v>15828</v>
      </c>
      <c r="D4847" s="38" t="s">
        <v>4140</v>
      </c>
      <c r="E4847" s="43" t="s">
        <v>15829</v>
      </c>
      <c r="F4847" s="38" t="s">
        <v>13665</v>
      </c>
      <c r="G4847" s="38" t="s">
        <v>48</v>
      </c>
      <c r="H4847" s="38" t="s">
        <v>7951</v>
      </c>
      <c r="I4847" s="38" t="s">
        <v>12077</v>
      </c>
      <c r="J4847" s="38">
        <f t="shared" si="75"/>
        <v>2016.4236000000001</v>
      </c>
      <c r="K4847" s="44">
        <v>1324.6715999999999</v>
      </c>
      <c r="L4847" s="38" t="s">
        <v>12842</v>
      </c>
      <c r="M4847" s="38" t="s">
        <v>48</v>
      </c>
      <c r="N4847" s="38" t="s">
        <v>5134</v>
      </c>
      <c r="O4847" s="38" t="s">
        <v>13286</v>
      </c>
      <c r="P4847" s="38">
        <v>0</v>
      </c>
    </row>
    <row r="4848" spans="1:16" x14ac:dyDescent="0.3">
      <c r="A4848" s="38">
        <v>20160530.5</v>
      </c>
      <c r="B4848" s="38">
        <v>2457539</v>
      </c>
      <c r="C4848" s="38" t="s">
        <v>15830</v>
      </c>
      <c r="D4848" s="38" t="s">
        <v>680</v>
      </c>
      <c r="E4848" s="43" t="s">
        <v>10622</v>
      </c>
      <c r="F4848" s="38" t="s">
        <v>13665</v>
      </c>
      <c r="G4848" s="38" t="s">
        <v>48</v>
      </c>
      <c r="H4848" s="38" t="s">
        <v>15831</v>
      </c>
      <c r="I4848" s="38" t="s">
        <v>13125</v>
      </c>
      <c r="J4848" s="38">
        <f t="shared" si="75"/>
        <v>2016.4243999999999</v>
      </c>
      <c r="K4848" s="44">
        <v>1324.1781000000001</v>
      </c>
      <c r="L4848" s="38" t="s">
        <v>12476</v>
      </c>
      <c r="M4848" s="38" t="s">
        <v>48</v>
      </c>
      <c r="N4848" s="38" t="s">
        <v>1208</v>
      </c>
      <c r="O4848" s="38" t="s">
        <v>13125</v>
      </c>
      <c r="P4848" s="38">
        <v>0</v>
      </c>
    </row>
    <row r="4849" spans="1:16" x14ac:dyDescent="0.3">
      <c r="A4849" s="38">
        <v>20160531.5</v>
      </c>
      <c r="B4849" s="38">
        <v>2457540</v>
      </c>
      <c r="C4849" s="38" t="s">
        <v>15832</v>
      </c>
      <c r="D4849" s="38" t="s">
        <v>840</v>
      </c>
      <c r="E4849" s="43" t="s">
        <v>285</v>
      </c>
      <c r="F4849" s="38" t="s">
        <v>13665</v>
      </c>
      <c r="G4849" s="38" t="s">
        <v>48</v>
      </c>
      <c r="H4849" s="38" t="s">
        <v>3594</v>
      </c>
      <c r="I4849" s="38" t="s">
        <v>12142</v>
      </c>
      <c r="J4849" s="38">
        <f t="shared" si="75"/>
        <v>2016.4251999999997</v>
      </c>
      <c r="K4849" s="44">
        <v>1323.8131000000001</v>
      </c>
      <c r="L4849" s="38" t="s">
        <v>13636</v>
      </c>
      <c r="M4849" s="38" t="s">
        <v>48</v>
      </c>
      <c r="N4849" s="38" t="s">
        <v>15833</v>
      </c>
      <c r="O4849" s="38" t="s">
        <v>12267</v>
      </c>
      <c r="P4849" s="38">
        <v>0</v>
      </c>
    </row>
    <row r="4850" spans="1:16" x14ac:dyDescent="0.3">
      <c r="A4850" s="38">
        <v>20160601.5</v>
      </c>
      <c r="B4850" s="38">
        <v>2457541</v>
      </c>
      <c r="C4850" s="38" t="s">
        <v>15834</v>
      </c>
      <c r="D4850" s="38" t="s">
        <v>1517</v>
      </c>
      <c r="E4850" s="43" t="s">
        <v>15835</v>
      </c>
      <c r="F4850" s="38" t="s">
        <v>13329</v>
      </c>
      <c r="G4850" s="38" t="s">
        <v>48</v>
      </c>
      <c r="H4850" s="38" t="s">
        <v>5713</v>
      </c>
      <c r="I4850" s="38" t="s">
        <v>13639</v>
      </c>
      <c r="J4850" s="38">
        <f t="shared" si="75"/>
        <v>2016.4812000000002</v>
      </c>
      <c r="K4850" s="44">
        <v>1323.4656</v>
      </c>
      <c r="L4850" s="38" t="s">
        <v>14755</v>
      </c>
      <c r="M4850" s="38" t="s">
        <v>48</v>
      </c>
      <c r="N4850" s="38" t="s">
        <v>9233</v>
      </c>
      <c r="O4850" s="38" t="s">
        <v>12151</v>
      </c>
      <c r="P4850" s="38">
        <v>0</v>
      </c>
    </row>
    <row r="4851" spans="1:16" x14ac:dyDescent="0.3">
      <c r="A4851" s="38">
        <v>20160602.5</v>
      </c>
      <c r="B4851" s="38">
        <v>2457542</v>
      </c>
      <c r="C4851" s="38" t="s">
        <v>15836</v>
      </c>
      <c r="D4851" s="38" t="s">
        <v>2648</v>
      </c>
      <c r="E4851" s="43" t="s">
        <v>15837</v>
      </c>
      <c r="F4851" s="38" t="s">
        <v>13329</v>
      </c>
      <c r="G4851" s="38" t="s">
        <v>48</v>
      </c>
      <c r="H4851" s="38" t="s">
        <v>3683</v>
      </c>
      <c r="I4851" s="38" t="s">
        <v>14559</v>
      </c>
      <c r="J4851" s="38">
        <f t="shared" si="75"/>
        <v>2016.482</v>
      </c>
      <c r="K4851" s="44">
        <v>1323.1197</v>
      </c>
      <c r="L4851" s="38" t="s">
        <v>15030</v>
      </c>
      <c r="M4851" s="38" t="s">
        <v>48</v>
      </c>
      <c r="N4851" s="38" t="s">
        <v>4163</v>
      </c>
      <c r="O4851" s="38" t="s">
        <v>13452</v>
      </c>
      <c r="P4851" s="38">
        <v>0</v>
      </c>
    </row>
    <row r="4852" spans="1:16" x14ac:dyDescent="0.3">
      <c r="A4852" s="38">
        <v>20160603.5</v>
      </c>
      <c r="B4852" s="38">
        <v>2457543</v>
      </c>
      <c r="C4852" s="38" t="s">
        <v>15838</v>
      </c>
      <c r="D4852" s="38" t="s">
        <v>915</v>
      </c>
      <c r="E4852" s="43" t="s">
        <v>10723</v>
      </c>
      <c r="F4852" s="38" t="s">
        <v>13329</v>
      </c>
      <c r="G4852" s="38" t="s">
        <v>48</v>
      </c>
      <c r="H4852" s="38" t="s">
        <v>8528</v>
      </c>
      <c r="I4852" s="38" t="s">
        <v>13130</v>
      </c>
      <c r="J4852" s="38">
        <f t="shared" si="75"/>
        <v>2016.4827999999998</v>
      </c>
      <c r="K4852" s="44">
        <v>1322.6996999999999</v>
      </c>
      <c r="L4852" s="38" t="s">
        <v>4597</v>
      </c>
      <c r="M4852" s="38" t="s">
        <v>48</v>
      </c>
      <c r="N4852" s="38" t="s">
        <v>3670</v>
      </c>
      <c r="O4852" s="38" t="s">
        <v>13216</v>
      </c>
      <c r="P4852" s="38">
        <v>0</v>
      </c>
    </row>
    <row r="4853" spans="1:16" x14ac:dyDescent="0.3">
      <c r="A4853" s="38">
        <v>20160604.5</v>
      </c>
      <c r="B4853" s="38">
        <v>2457544</v>
      </c>
      <c r="C4853" s="38" t="s">
        <v>15839</v>
      </c>
      <c r="D4853" s="38" t="s">
        <v>5080</v>
      </c>
      <c r="E4853" s="43" t="s">
        <v>15840</v>
      </c>
      <c r="F4853" s="38" t="s">
        <v>13665</v>
      </c>
      <c r="G4853" s="38" t="s">
        <v>48</v>
      </c>
      <c r="H4853" s="38" t="s">
        <v>8113</v>
      </c>
      <c r="I4853" s="38" t="s">
        <v>14017</v>
      </c>
      <c r="J4853" s="38">
        <f t="shared" si="75"/>
        <v>2016.4835999999996</v>
      </c>
      <c r="K4853" s="44">
        <v>1322.3090999999999</v>
      </c>
      <c r="L4853" s="38" t="s">
        <v>13833</v>
      </c>
      <c r="M4853" s="38" t="s">
        <v>48</v>
      </c>
      <c r="N4853" s="38" t="s">
        <v>8942</v>
      </c>
      <c r="O4853" s="38" t="s">
        <v>12252</v>
      </c>
      <c r="P4853" s="38">
        <v>0</v>
      </c>
    </row>
    <row r="4854" spans="1:16" x14ac:dyDescent="0.3">
      <c r="A4854" s="38">
        <v>20160605.5</v>
      </c>
      <c r="B4854" s="38">
        <v>2457545</v>
      </c>
      <c r="C4854" s="38" t="s">
        <v>15841</v>
      </c>
      <c r="D4854" s="38" t="s">
        <v>3852</v>
      </c>
      <c r="E4854" s="43" t="s">
        <v>15842</v>
      </c>
      <c r="F4854" s="38" t="s">
        <v>13665</v>
      </c>
      <c r="G4854" s="38" t="s">
        <v>48</v>
      </c>
      <c r="H4854" s="38" t="s">
        <v>15843</v>
      </c>
      <c r="I4854" s="38" t="s">
        <v>12235</v>
      </c>
      <c r="J4854" s="38">
        <f t="shared" si="75"/>
        <v>2016.4843999999994</v>
      </c>
      <c r="K4854" s="44">
        <v>1321.9231</v>
      </c>
      <c r="L4854" s="38" t="s">
        <v>12491</v>
      </c>
      <c r="M4854" s="38" t="s">
        <v>48</v>
      </c>
      <c r="N4854" s="38" t="s">
        <v>2888</v>
      </c>
      <c r="O4854" s="38" t="s">
        <v>13414</v>
      </c>
      <c r="P4854" s="38">
        <v>0</v>
      </c>
    </row>
    <row r="4855" spans="1:16" x14ac:dyDescent="0.3">
      <c r="A4855" s="38">
        <v>20160606.5</v>
      </c>
      <c r="B4855" s="38">
        <v>2457546</v>
      </c>
      <c r="C4855" s="38" t="s">
        <v>15844</v>
      </c>
      <c r="D4855" s="38" t="s">
        <v>2712</v>
      </c>
      <c r="E4855" s="43" t="s">
        <v>2273</v>
      </c>
      <c r="F4855" s="38" t="s">
        <v>13665</v>
      </c>
      <c r="G4855" s="38" t="s">
        <v>48</v>
      </c>
      <c r="H4855" s="38" t="s">
        <v>1964</v>
      </c>
      <c r="I4855" s="38" t="s">
        <v>13130</v>
      </c>
      <c r="J4855" s="38">
        <f t="shared" si="75"/>
        <v>2016.4851999999992</v>
      </c>
      <c r="K4855" s="44">
        <v>1321.5471</v>
      </c>
      <c r="L4855" s="38" t="s">
        <v>12767</v>
      </c>
      <c r="M4855" s="38" t="s">
        <v>48</v>
      </c>
      <c r="N4855" s="38" t="s">
        <v>15845</v>
      </c>
      <c r="O4855" s="38" t="s">
        <v>10915</v>
      </c>
      <c r="P4855" s="38">
        <v>0</v>
      </c>
    </row>
    <row r="4856" spans="1:16" x14ac:dyDescent="0.3">
      <c r="A4856" s="38">
        <v>20160607.5</v>
      </c>
      <c r="B4856" s="38">
        <v>2457547</v>
      </c>
      <c r="C4856" s="38" t="s">
        <v>15846</v>
      </c>
      <c r="D4856" s="38" t="s">
        <v>2199</v>
      </c>
      <c r="E4856" s="43" t="s">
        <v>15847</v>
      </c>
      <c r="F4856" s="38" t="s">
        <v>13665</v>
      </c>
      <c r="G4856" s="38" t="s">
        <v>48</v>
      </c>
      <c r="H4856" s="38" t="s">
        <v>5553</v>
      </c>
      <c r="I4856" s="38" t="s">
        <v>12077</v>
      </c>
      <c r="J4856" s="38">
        <f t="shared" si="75"/>
        <v>2016.4860000000008</v>
      </c>
      <c r="K4856" s="44">
        <v>1321.2307000000001</v>
      </c>
      <c r="L4856" s="38" t="s">
        <v>13719</v>
      </c>
      <c r="M4856" s="38" t="s">
        <v>48</v>
      </c>
      <c r="N4856" s="38" t="s">
        <v>7823</v>
      </c>
      <c r="O4856" s="38" t="s">
        <v>13875</v>
      </c>
      <c r="P4856" s="38">
        <v>0</v>
      </c>
    </row>
    <row r="4857" spans="1:16" x14ac:dyDescent="0.3">
      <c r="A4857" s="38">
        <v>20160608.5</v>
      </c>
      <c r="B4857" s="38">
        <v>2457548</v>
      </c>
      <c r="C4857" s="38" t="s">
        <v>15848</v>
      </c>
      <c r="D4857" s="38" t="s">
        <v>2476</v>
      </c>
      <c r="E4857" s="43" t="s">
        <v>14189</v>
      </c>
      <c r="F4857" s="38" t="s">
        <v>13665</v>
      </c>
      <c r="G4857" s="38" t="s">
        <v>48</v>
      </c>
      <c r="H4857" s="38" t="s">
        <v>15849</v>
      </c>
      <c r="I4857" s="38" t="s">
        <v>12235</v>
      </c>
      <c r="J4857" s="38">
        <f t="shared" si="75"/>
        <v>2016.4868000000006</v>
      </c>
      <c r="K4857" s="44">
        <v>1320.8925999999999</v>
      </c>
      <c r="L4857" s="38" t="s">
        <v>10388</v>
      </c>
      <c r="M4857" s="38" t="s">
        <v>48</v>
      </c>
      <c r="N4857" s="38" t="s">
        <v>4912</v>
      </c>
      <c r="O4857" s="38" t="s">
        <v>12118</v>
      </c>
      <c r="P4857" s="38">
        <v>0</v>
      </c>
    </row>
    <row r="4858" spans="1:16" x14ac:dyDescent="0.3">
      <c r="A4858" s="38">
        <v>20160609.5</v>
      </c>
      <c r="B4858" s="38">
        <v>2457549</v>
      </c>
      <c r="C4858" s="38" t="s">
        <v>15850</v>
      </c>
      <c r="D4858" s="38" t="s">
        <v>431</v>
      </c>
      <c r="E4858" s="43" t="s">
        <v>15851</v>
      </c>
      <c r="F4858" s="38" t="s">
        <v>13329</v>
      </c>
      <c r="G4858" s="38" t="s">
        <v>48</v>
      </c>
      <c r="H4858" s="38" t="s">
        <v>5967</v>
      </c>
      <c r="I4858" s="38" t="s">
        <v>13461</v>
      </c>
      <c r="J4858" s="38">
        <f t="shared" si="75"/>
        <v>2016.4876000000004</v>
      </c>
      <c r="K4858" s="44">
        <v>1320.5499</v>
      </c>
      <c r="L4858" s="38" t="s">
        <v>10388</v>
      </c>
      <c r="M4858" s="38" t="s">
        <v>48</v>
      </c>
      <c r="N4858" s="38" t="s">
        <v>15852</v>
      </c>
      <c r="O4858" s="38" t="s">
        <v>12326</v>
      </c>
      <c r="P4858" s="38">
        <v>0</v>
      </c>
    </row>
    <row r="4859" spans="1:16" x14ac:dyDescent="0.3">
      <c r="A4859" s="38">
        <v>20160610.5</v>
      </c>
      <c r="B4859" s="38">
        <v>2457550</v>
      </c>
      <c r="C4859" s="38" t="s">
        <v>15853</v>
      </c>
      <c r="D4859" s="38" t="s">
        <v>5535</v>
      </c>
      <c r="E4859" s="43" t="s">
        <v>15854</v>
      </c>
      <c r="F4859" s="38" t="s">
        <v>13329</v>
      </c>
      <c r="G4859" s="38" t="s">
        <v>48</v>
      </c>
      <c r="H4859" s="38" t="s">
        <v>9703</v>
      </c>
      <c r="I4859" s="38" t="s">
        <v>12288</v>
      </c>
      <c r="J4859" s="38">
        <f t="shared" si="75"/>
        <v>2016.4884000000002</v>
      </c>
      <c r="K4859" s="44">
        <v>1320.268</v>
      </c>
      <c r="L4859" s="38" t="s">
        <v>12256</v>
      </c>
      <c r="M4859" s="38" t="s">
        <v>48</v>
      </c>
      <c r="N4859" s="38" t="s">
        <v>15855</v>
      </c>
      <c r="O4859" s="38" t="s">
        <v>12751</v>
      </c>
      <c r="P4859" s="38">
        <v>0</v>
      </c>
    </row>
    <row r="4860" spans="1:16" x14ac:dyDescent="0.3">
      <c r="A4860" s="38">
        <v>20160611.5</v>
      </c>
      <c r="B4860" s="38">
        <v>2457551</v>
      </c>
      <c r="C4860" s="38" t="s">
        <v>15856</v>
      </c>
      <c r="D4860" s="38" t="s">
        <v>11641</v>
      </c>
      <c r="E4860" s="43" t="s">
        <v>15857</v>
      </c>
      <c r="F4860" s="38" t="s">
        <v>13222</v>
      </c>
      <c r="G4860" s="38" t="s">
        <v>48</v>
      </c>
      <c r="H4860" s="38" t="s">
        <v>2614</v>
      </c>
      <c r="I4860" s="38" t="s">
        <v>12077</v>
      </c>
      <c r="J4860" s="38">
        <f t="shared" si="75"/>
        <v>2016.4892</v>
      </c>
      <c r="K4860" s="44">
        <v>1320.0456999999999</v>
      </c>
      <c r="L4860" s="38" t="s">
        <v>11928</v>
      </c>
      <c r="M4860" s="38" t="s">
        <v>48</v>
      </c>
      <c r="N4860" s="38" t="s">
        <v>15858</v>
      </c>
      <c r="O4860" s="38" t="s">
        <v>13735</v>
      </c>
      <c r="P4860" s="38">
        <v>0</v>
      </c>
    </row>
    <row r="4861" spans="1:16" x14ac:dyDescent="0.3">
      <c r="A4861" s="38">
        <v>20160612.5</v>
      </c>
      <c r="B4861" s="38">
        <v>2457552</v>
      </c>
      <c r="C4861" s="38" t="s">
        <v>15859</v>
      </c>
      <c r="D4861" s="38" t="s">
        <v>15860</v>
      </c>
      <c r="E4861" s="43" t="s">
        <v>15861</v>
      </c>
      <c r="F4861" s="38" t="s">
        <v>13329</v>
      </c>
      <c r="G4861" s="38" t="s">
        <v>48</v>
      </c>
      <c r="H4861" s="38" t="s">
        <v>2186</v>
      </c>
      <c r="I4861" s="38" t="s">
        <v>13578</v>
      </c>
      <c r="J4861" s="38">
        <f t="shared" si="75"/>
        <v>2016.4899999999998</v>
      </c>
      <c r="K4861" s="44">
        <v>1319.7216000000001</v>
      </c>
      <c r="L4861" s="38" t="s">
        <v>12797</v>
      </c>
      <c r="M4861" s="38" t="s">
        <v>48</v>
      </c>
      <c r="N4861" s="38" t="s">
        <v>15862</v>
      </c>
      <c r="O4861" s="38" t="s">
        <v>12087</v>
      </c>
      <c r="P4861" s="38">
        <v>0</v>
      </c>
    </row>
    <row r="4862" spans="1:16" x14ac:dyDescent="0.3">
      <c r="A4862" s="38">
        <v>20160613.5</v>
      </c>
      <c r="B4862" s="38">
        <v>2457553</v>
      </c>
      <c r="C4862" s="38" t="s">
        <v>15863</v>
      </c>
      <c r="D4862" s="38" t="s">
        <v>4943</v>
      </c>
      <c r="E4862" s="43" t="s">
        <v>15864</v>
      </c>
      <c r="F4862" s="38" t="s">
        <v>13665</v>
      </c>
      <c r="G4862" s="38" t="s">
        <v>48</v>
      </c>
      <c r="H4862" s="38" t="s">
        <v>318</v>
      </c>
      <c r="I4862" s="38" t="s">
        <v>13498</v>
      </c>
      <c r="J4862" s="38">
        <f t="shared" si="75"/>
        <v>2016.4907999999996</v>
      </c>
      <c r="K4862" s="44">
        <v>1319.2923000000001</v>
      </c>
      <c r="L4862" s="38" t="s">
        <v>101</v>
      </c>
      <c r="M4862" s="38" t="s">
        <v>48</v>
      </c>
      <c r="N4862" s="38" t="s">
        <v>5786</v>
      </c>
      <c r="O4862" s="38" t="s">
        <v>10915</v>
      </c>
      <c r="P4862" s="38">
        <v>0</v>
      </c>
    </row>
    <row r="4863" spans="1:16" x14ac:dyDescent="0.3">
      <c r="A4863" s="38">
        <v>20160614.5</v>
      </c>
      <c r="B4863" s="38">
        <v>2457554</v>
      </c>
      <c r="C4863" s="38" t="s">
        <v>15865</v>
      </c>
      <c r="D4863" s="38" t="s">
        <v>15866</v>
      </c>
      <c r="E4863" s="43" t="s">
        <v>15867</v>
      </c>
      <c r="F4863" s="38" t="s">
        <v>13665</v>
      </c>
      <c r="G4863" s="38" t="s">
        <v>48</v>
      </c>
      <c r="H4863" s="38" t="s">
        <v>1870</v>
      </c>
      <c r="I4863" s="38" t="s">
        <v>13639</v>
      </c>
      <c r="J4863" s="38">
        <f t="shared" si="75"/>
        <v>2016.4915999999994</v>
      </c>
      <c r="K4863" s="44">
        <v>1318.9833000000001</v>
      </c>
      <c r="L4863" s="38" t="s">
        <v>13470</v>
      </c>
      <c r="M4863" s="38" t="s">
        <v>48</v>
      </c>
      <c r="N4863" s="38" t="s">
        <v>6431</v>
      </c>
      <c r="O4863" s="38" t="s">
        <v>12151</v>
      </c>
      <c r="P4863" s="38">
        <v>0</v>
      </c>
    </row>
    <row r="4864" spans="1:16" x14ac:dyDescent="0.3">
      <c r="A4864" s="38">
        <v>20160615.5</v>
      </c>
      <c r="B4864" s="38">
        <v>2457555</v>
      </c>
      <c r="C4864" s="38" t="s">
        <v>15868</v>
      </c>
      <c r="D4864" s="38" t="s">
        <v>15869</v>
      </c>
      <c r="E4864" s="43" t="s">
        <v>15870</v>
      </c>
      <c r="F4864" s="38" t="s">
        <v>13665</v>
      </c>
      <c r="G4864" s="38" t="s">
        <v>48</v>
      </c>
      <c r="H4864" s="38" t="s">
        <v>4123</v>
      </c>
      <c r="I4864" s="38" t="s">
        <v>14017</v>
      </c>
      <c r="J4864" s="38">
        <f t="shared" si="75"/>
        <v>2016.4923999999992</v>
      </c>
      <c r="K4864" s="44">
        <v>1318.7465999999999</v>
      </c>
      <c r="L4864" s="38" t="s">
        <v>12188</v>
      </c>
      <c r="M4864" s="38" t="s">
        <v>48</v>
      </c>
      <c r="N4864" s="38" t="s">
        <v>15871</v>
      </c>
      <c r="O4864" s="38" t="s">
        <v>14715</v>
      </c>
      <c r="P4864" s="38">
        <v>0</v>
      </c>
    </row>
    <row r="4865" spans="1:16" x14ac:dyDescent="0.3">
      <c r="A4865" s="38">
        <v>20160616.5</v>
      </c>
      <c r="B4865" s="38">
        <v>2457556</v>
      </c>
      <c r="C4865" s="38" t="s">
        <v>15872</v>
      </c>
      <c r="D4865" s="38" t="s">
        <v>4989</v>
      </c>
      <c r="E4865" s="43" t="s">
        <v>15873</v>
      </c>
      <c r="F4865" s="38" t="s">
        <v>13665</v>
      </c>
      <c r="G4865" s="38" t="s">
        <v>48</v>
      </c>
      <c r="H4865" s="38" t="s">
        <v>6711</v>
      </c>
      <c r="I4865" s="38" t="s">
        <v>13130</v>
      </c>
      <c r="J4865" s="38">
        <f t="shared" si="75"/>
        <v>2016.4932000000008</v>
      </c>
      <c r="K4865" s="44">
        <v>1318.5117</v>
      </c>
      <c r="L4865" s="38" t="s">
        <v>12632</v>
      </c>
      <c r="M4865" s="38" t="s">
        <v>48</v>
      </c>
      <c r="N4865" s="38" t="s">
        <v>1190</v>
      </c>
      <c r="O4865" s="38" t="s">
        <v>12457</v>
      </c>
      <c r="P4865" s="38">
        <v>0</v>
      </c>
    </row>
    <row r="4866" spans="1:16" x14ac:dyDescent="0.3">
      <c r="A4866" s="38">
        <v>20160617.5</v>
      </c>
      <c r="B4866" s="38">
        <v>2457557</v>
      </c>
      <c r="C4866" s="38" t="s">
        <v>15874</v>
      </c>
      <c r="D4866" s="38" t="s">
        <v>15875</v>
      </c>
      <c r="E4866" s="43" t="s">
        <v>15876</v>
      </c>
      <c r="F4866" s="38" t="s">
        <v>13665</v>
      </c>
      <c r="G4866" s="38" t="s">
        <v>48</v>
      </c>
      <c r="H4866" s="38" t="s">
        <v>15877</v>
      </c>
      <c r="I4866" s="38" t="s">
        <v>12305</v>
      </c>
      <c r="J4866" s="38">
        <f t="shared" si="75"/>
        <v>2016.4940000000006</v>
      </c>
      <c r="K4866" s="44">
        <v>1318.364</v>
      </c>
      <c r="L4866" s="38" t="s">
        <v>12632</v>
      </c>
      <c r="M4866" s="38" t="s">
        <v>48</v>
      </c>
      <c r="N4866" s="38" t="s">
        <v>4539</v>
      </c>
      <c r="O4866" s="38" t="s">
        <v>12237</v>
      </c>
      <c r="P4866" s="38">
        <v>0</v>
      </c>
    </row>
    <row r="4867" spans="1:16" x14ac:dyDescent="0.3">
      <c r="A4867" s="38">
        <v>20160618.5</v>
      </c>
      <c r="B4867" s="38">
        <v>2457558</v>
      </c>
      <c r="C4867" s="38" t="s">
        <v>15878</v>
      </c>
      <c r="D4867" s="38" t="s">
        <v>6144</v>
      </c>
      <c r="E4867" s="43" t="s">
        <v>15879</v>
      </c>
      <c r="F4867" s="38" t="s">
        <v>13329</v>
      </c>
      <c r="G4867" s="38" t="s">
        <v>48</v>
      </c>
      <c r="H4867" s="38" t="s">
        <v>15880</v>
      </c>
      <c r="I4867" s="38" t="s">
        <v>13118</v>
      </c>
      <c r="J4867" s="38">
        <f t="shared" si="75"/>
        <v>2016.4948000000004</v>
      </c>
      <c r="K4867" s="44">
        <v>1318.2092</v>
      </c>
      <c r="L4867" s="38" t="s">
        <v>10473</v>
      </c>
      <c r="M4867" s="38" t="s">
        <v>48</v>
      </c>
      <c r="N4867" s="38" t="s">
        <v>15881</v>
      </c>
      <c r="O4867" s="38" t="s">
        <v>12446</v>
      </c>
      <c r="P4867" s="38">
        <v>0</v>
      </c>
    </row>
    <row r="4868" spans="1:16" x14ac:dyDescent="0.3">
      <c r="A4868" s="38">
        <v>20160619.5</v>
      </c>
      <c r="B4868" s="38">
        <v>2457559</v>
      </c>
      <c r="C4868" s="38" t="s">
        <v>15882</v>
      </c>
      <c r="D4868" s="38" t="s">
        <v>337</v>
      </c>
      <c r="E4868" s="43" t="s">
        <v>15883</v>
      </c>
      <c r="F4868" s="38" t="s">
        <v>13329</v>
      </c>
      <c r="G4868" s="38" t="s">
        <v>48</v>
      </c>
      <c r="H4868" s="38" t="s">
        <v>9493</v>
      </c>
      <c r="I4868" s="38" t="s">
        <v>13471</v>
      </c>
      <c r="J4868" s="38">
        <f t="shared" si="75"/>
        <v>2016.4956000000002</v>
      </c>
      <c r="K4868" s="44">
        <v>1318.066</v>
      </c>
      <c r="L4868" s="38" t="s">
        <v>12510</v>
      </c>
      <c r="M4868" s="38" t="s">
        <v>48</v>
      </c>
      <c r="N4868" s="38" t="s">
        <v>4657</v>
      </c>
      <c r="O4868" s="38" t="s">
        <v>13636</v>
      </c>
      <c r="P4868" s="38">
        <v>0</v>
      </c>
    </row>
    <row r="4869" spans="1:16" x14ac:dyDescent="0.3">
      <c r="A4869" s="38">
        <v>20160620.5</v>
      </c>
      <c r="B4869" s="38">
        <v>2457560</v>
      </c>
      <c r="C4869" s="38" t="s">
        <v>15884</v>
      </c>
      <c r="D4869" s="38" t="s">
        <v>712</v>
      </c>
      <c r="E4869" s="43" t="s">
        <v>15885</v>
      </c>
      <c r="F4869" s="38" t="s">
        <v>13222</v>
      </c>
      <c r="G4869" s="38" t="s">
        <v>48</v>
      </c>
      <c r="H4869" s="38" t="s">
        <v>15402</v>
      </c>
      <c r="I4869" s="38" t="s">
        <v>13471</v>
      </c>
      <c r="J4869" s="38">
        <f t="shared" si="75"/>
        <v>2016.4964</v>
      </c>
      <c r="K4869" s="44">
        <v>1317.9661000000001</v>
      </c>
      <c r="L4869" s="38" t="s">
        <v>10473</v>
      </c>
      <c r="M4869" s="38" t="s">
        <v>48</v>
      </c>
      <c r="N4869" s="38" t="s">
        <v>10514</v>
      </c>
      <c r="O4869" s="38" t="s">
        <v>13636</v>
      </c>
      <c r="P4869" s="38">
        <v>0</v>
      </c>
    </row>
    <row r="4870" spans="1:16" x14ac:dyDescent="0.3">
      <c r="A4870" s="38">
        <v>20160621.5</v>
      </c>
      <c r="B4870" s="38">
        <v>2457561</v>
      </c>
      <c r="C4870" s="38" t="s">
        <v>15886</v>
      </c>
      <c r="D4870" s="38" t="s">
        <v>780</v>
      </c>
      <c r="E4870" s="43" t="s">
        <v>15887</v>
      </c>
      <c r="F4870" s="38" t="s">
        <v>13385</v>
      </c>
      <c r="G4870" s="38" t="s">
        <v>48</v>
      </c>
      <c r="H4870" s="38" t="s">
        <v>15888</v>
      </c>
      <c r="I4870" s="38" t="s">
        <v>14548</v>
      </c>
      <c r="J4870" s="38">
        <f t="shared" ref="J4870:J4933" si="76">INT(A4870/10000)+8*(A4870/10000-INT(A4870/10000))</f>
        <v>2016.4971999999998</v>
      </c>
      <c r="K4870" s="44">
        <v>1317.8403000000001</v>
      </c>
      <c r="L4870" s="38" t="s">
        <v>10473</v>
      </c>
      <c r="M4870" s="38" t="s">
        <v>48</v>
      </c>
      <c r="N4870" s="38" t="s">
        <v>7431</v>
      </c>
      <c r="O4870" s="38" t="s">
        <v>13837</v>
      </c>
      <c r="P4870" s="38">
        <v>0</v>
      </c>
    </row>
    <row r="4871" spans="1:16" x14ac:dyDescent="0.3">
      <c r="A4871" s="38">
        <v>20160622.5</v>
      </c>
      <c r="B4871" s="38">
        <v>2457562</v>
      </c>
      <c r="C4871" s="38" t="s">
        <v>15889</v>
      </c>
      <c r="D4871" s="38" t="s">
        <v>1235</v>
      </c>
      <c r="E4871" s="43" t="s">
        <v>15890</v>
      </c>
      <c r="F4871" s="38" t="s">
        <v>13222</v>
      </c>
      <c r="G4871" s="38" t="s">
        <v>48</v>
      </c>
      <c r="H4871" s="38" t="s">
        <v>15891</v>
      </c>
      <c r="I4871" s="38" t="s">
        <v>14070</v>
      </c>
      <c r="J4871" s="38">
        <f t="shared" si="76"/>
        <v>2016.4979999999996</v>
      </c>
      <c r="K4871" s="44">
        <v>1317.6274000000001</v>
      </c>
      <c r="L4871" s="38" t="s">
        <v>12510</v>
      </c>
      <c r="M4871" s="38" t="s">
        <v>48</v>
      </c>
      <c r="N4871" s="38" t="s">
        <v>13642</v>
      </c>
      <c r="O4871" s="38" t="s">
        <v>12783</v>
      </c>
      <c r="P4871" s="38">
        <v>0</v>
      </c>
    </row>
    <row r="4872" spans="1:16" x14ac:dyDescent="0.3">
      <c r="A4872" s="38">
        <v>20160623.5</v>
      </c>
      <c r="B4872" s="38">
        <v>2457563</v>
      </c>
      <c r="C4872" s="38" t="s">
        <v>15892</v>
      </c>
      <c r="D4872" s="38" t="s">
        <v>6678</v>
      </c>
      <c r="E4872" s="43" t="s">
        <v>15893</v>
      </c>
      <c r="F4872" s="38" t="s">
        <v>13222</v>
      </c>
      <c r="G4872" s="38" t="s">
        <v>48</v>
      </c>
      <c r="H4872" s="38" t="s">
        <v>7735</v>
      </c>
      <c r="I4872" s="38" t="s">
        <v>14559</v>
      </c>
      <c r="J4872" s="38">
        <f t="shared" si="76"/>
        <v>2016.4987999999994</v>
      </c>
      <c r="K4872" s="44">
        <v>1317.4296999999999</v>
      </c>
      <c r="L4872" s="38" t="s">
        <v>12636</v>
      </c>
      <c r="M4872" s="38" t="s">
        <v>48</v>
      </c>
      <c r="N4872" s="38" t="s">
        <v>15894</v>
      </c>
      <c r="O4872" s="38" t="s">
        <v>12027</v>
      </c>
      <c r="P4872" s="38">
        <v>0</v>
      </c>
    </row>
    <row r="4873" spans="1:16" x14ac:dyDescent="0.3">
      <c r="A4873" s="38">
        <v>20160624.5</v>
      </c>
      <c r="B4873" s="38">
        <v>2457564</v>
      </c>
      <c r="C4873" s="38" t="s">
        <v>15895</v>
      </c>
      <c r="D4873" s="38" t="s">
        <v>13299</v>
      </c>
      <c r="E4873" s="43" t="s">
        <v>15896</v>
      </c>
      <c r="F4873" s="38" t="s">
        <v>13222</v>
      </c>
      <c r="G4873" s="38" t="s">
        <v>48</v>
      </c>
      <c r="H4873" s="38" t="s">
        <v>7437</v>
      </c>
      <c r="I4873" s="38" t="s">
        <v>15435</v>
      </c>
      <c r="J4873" s="38">
        <f t="shared" si="76"/>
        <v>2016.4995999999992</v>
      </c>
      <c r="K4873" s="44">
        <v>1317.2692</v>
      </c>
      <c r="L4873" s="38" t="s">
        <v>10299</v>
      </c>
      <c r="M4873" s="38" t="s">
        <v>48</v>
      </c>
      <c r="N4873" s="38" t="s">
        <v>2041</v>
      </c>
      <c r="O4873" s="38" t="s">
        <v>13636</v>
      </c>
      <c r="P4873" s="38">
        <v>0</v>
      </c>
    </row>
    <row r="4874" spans="1:16" x14ac:dyDescent="0.3">
      <c r="A4874" s="38">
        <v>20160625.5</v>
      </c>
      <c r="B4874" s="38">
        <v>2457565</v>
      </c>
      <c r="C4874" s="38" t="s">
        <v>15897</v>
      </c>
      <c r="D4874" s="38" t="s">
        <v>1067</v>
      </c>
      <c r="E4874" s="43" t="s">
        <v>15898</v>
      </c>
      <c r="F4874" s="38" t="s">
        <v>13222</v>
      </c>
      <c r="G4874" s="38" t="s">
        <v>48</v>
      </c>
      <c r="H4874" s="38" t="s">
        <v>5557</v>
      </c>
      <c r="I4874" s="38" t="s">
        <v>13461</v>
      </c>
      <c r="J4874" s="38">
        <f t="shared" si="76"/>
        <v>2016.5004000000008</v>
      </c>
      <c r="K4874" s="44">
        <v>1317.1550999999999</v>
      </c>
      <c r="L4874" s="38" t="s">
        <v>10299</v>
      </c>
      <c r="M4874" s="38" t="s">
        <v>48</v>
      </c>
      <c r="N4874" s="38" t="s">
        <v>14856</v>
      </c>
      <c r="O4874" s="38" t="s">
        <v>12452</v>
      </c>
      <c r="P4874" s="38">
        <v>0</v>
      </c>
    </row>
    <row r="4875" spans="1:16" x14ac:dyDescent="0.3">
      <c r="A4875" s="38">
        <v>20160626.5</v>
      </c>
      <c r="B4875" s="38">
        <v>2457566</v>
      </c>
      <c r="C4875" s="38" t="s">
        <v>15899</v>
      </c>
      <c r="D4875" s="38" t="s">
        <v>15900</v>
      </c>
      <c r="E4875" s="43" t="s">
        <v>10172</v>
      </c>
      <c r="F4875" s="38" t="s">
        <v>13222</v>
      </c>
      <c r="G4875" s="38" t="s">
        <v>48</v>
      </c>
      <c r="H4875" s="38" t="s">
        <v>8915</v>
      </c>
      <c r="I4875" s="38" t="s">
        <v>12142</v>
      </c>
      <c r="J4875" s="38">
        <f t="shared" si="76"/>
        <v>2016.5012000000006</v>
      </c>
      <c r="K4875" s="44">
        <v>1317.0046</v>
      </c>
      <c r="L4875" s="38" t="s">
        <v>1361</v>
      </c>
      <c r="M4875" s="38" t="s">
        <v>48</v>
      </c>
      <c r="N4875" s="38" t="s">
        <v>7091</v>
      </c>
      <c r="O4875" s="38" t="s">
        <v>12914</v>
      </c>
      <c r="P4875" s="38">
        <v>0</v>
      </c>
    </row>
    <row r="4876" spans="1:16" x14ac:dyDescent="0.3">
      <c r="A4876" s="38">
        <v>20160627.5</v>
      </c>
      <c r="B4876" s="38">
        <v>2457567</v>
      </c>
      <c r="C4876" s="38" t="s">
        <v>15901</v>
      </c>
      <c r="D4876" s="38" t="s">
        <v>14890</v>
      </c>
      <c r="E4876" s="43" t="s">
        <v>15893</v>
      </c>
      <c r="F4876" s="38" t="s">
        <v>13222</v>
      </c>
      <c r="G4876" s="38" t="s">
        <v>48</v>
      </c>
      <c r="H4876" s="38" t="s">
        <v>1598</v>
      </c>
      <c r="I4876" s="38" t="s">
        <v>13498</v>
      </c>
      <c r="J4876" s="38">
        <f t="shared" si="76"/>
        <v>2016.5020000000004</v>
      </c>
      <c r="K4876" s="44">
        <v>1316.9192</v>
      </c>
      <c r="L4876" s="38" t="s">
        <v>1361</v>
      </c>
      <c r="M4876" s="38" t="s">
        <v>48</v>
      </c>
      <c r="N4876" s="38" t="s">
        <v>3841</v>
      </c>
      <c r="O4876" s="38" t="s">
        <v>13636</v>
      </c>
      <c r="P4876" s="38">
        <v>0</v>
      </c>
    </row>
    <row r="4877" spans="1:16" x14ac:dyDescent="0.3">
      <c r="A4877" s="38">
        <v>20160628.5</v>
      </c>
      <c r="B4877" s="38">
        <v>2457568</v>
      </c>
      <c r="C4877" s="38" t="s">
        <v>15902</v>
      </c>
      <c r="D4877" s="38" t="s">
        <v>15903</v>
      </c>
      <c r="E4877" s="43" t="s">
        <v>10155</v>
      </c>
      <c r="F4877" s="38" t="s">
        <v>13222</v>
      </c>
      <c r="G4877" s="38" t="s">
        <v>48</v>
      </c>
      <c r="H4877" s="38" t="s">
        <v>7146</v>
      </c>
      <c r="I4877" s="38" t="s">
        <v>14548</v>
      </c>
      <c r="J4877" s="38">
        <f t="shared" si="76"/>
        <v>2016.5028000000002</v>
      </c>
      <c r="K4877" s="44">
        <v>1316.8323</v>
      </c>
      <c r="L4877" s="38" t="s">
        <v>12497</v>
      </c>
      <c r="M4877" s="38" t="s">
        <v>48</v>
      </c>
      <c r="N4877" s="38" t="s">
        <v>6983</v>
      </c>
      <c r="O4877" s="38" t="s">
        <v>13837</v>
      </c>
      <c r="P4877" s="38">
        <v>0</v>
      </c>
    </row>
    <row r="4878" spans="1:16" x14ac:dyDescent="0.3">
      <c r="A4878" s="38">
        <v>20160629.5</v>
      </c>
      <c r="B4878" s="38">
        <v>2457569</v>
      </c>
      <c r="C4878" s="38" t="s">
        <v>15904</v>
      </c>
      <c r="D4878" s="38" t="s">
        <v>840</v>
      </c>
      <c r="E4878" s="43" t="s">
        <v>15386</v>
      </c>
      <c r="F4878" s="38" t="s">
        <v>13385</v>
      </c>
      <c r="G4878" s="38" t="s">
        <v>48</v>
      </c>
      <c r="H4878" s="38" t="s">
        <v>5608</v>
      </c>
      <c r="I4878" s="38" t="s">
        <v>13130</v>
      </c>
      <c r="J4878" s="38">
        <f t="shared" si="76"/>
        <v>2016.5036</v>
      </c>
      <c r="K4878" s="44">
        <v>1316.8096</v>
      </c>
      <c r="L4878" s="38" t="s">
        <v>12497</v>
      </c>
      <c r="M4878" s="38" t="s">
        <v>48</v>
      </c>
      <c r="N4878" s="38" t="s">
        <v>11211</v>
      </c>
      <c r="O4878" s="38" t="s">
        <v>12491</v>
      </c>
      <c r="P4878" s="38">
        <v>0</v>
      </c>
    </row>
    <row r="4879" spans="1:16" x14ac:dyDescent="0.3">
      <c r="A4879" s="38">
        <v>20160630.5</v>
      </c>
      <c r="B4879" s="38">
        <v>2457570</v>
      </c>
      <c r="C4879" s="38" t="s">
        <v>15905</v>
      </c>
      <c r="D4879" s="38" t="s">
        <v>15170</v>
      </c>
      <c r="E4879" s="43" t="s">
        <v>15679</v>
      </c>
      <c r="F4879" s="38" t="s">
        <v>13385</v>
      </c>
      <c r="G4879" s="38" t="s">
        <v>48</v>
      </c>
      <c r="H4879" s="38" t="s">
        <v>5725</v>
      </c>
      <c r="I4879" s="38" t="s">
        <v>12029</v>
      </c>
      <c r="J4879" s="38">
        <f t="shared" si="76"/>
        <v>2016.5043999999998</v>
      </c>
      <c r="K4879" s="44">
        <v>1316.7348</v>
      </c>
      <c r="L4879" s="38" t="s">
        <v>12497</v>
      </c>
      <c r="M4879" s="38" t="s">
        <v>48</v>
      </c>
      <c r="N4879" s="38" t="s">
        <v>3389</v>
      </c>
      <c r="O4879" s="38" t="s">
        <v>13636</v>
      </c>
      <c r="P4879" s="38">
        <v>0</v>
      </c>
    </row>
    <row r="4880" spans="1:16" x14ac:dyDescent="0.3">
      <c r="A4880" s="38">
        <v>20160701.5</v>
      </c>
      <c r="B4880" s="38">
        <v>2457571</v>
      </c>
      <c r="C4880" s="38" t="s">
        <v>15906</v>
      </c>
      <c r="D4880" s="38" t="s">
        <v>284</v>
      </c>
      <c r="E4880" s="43" t="s">
        <v>12615</v>
      </c>
      <c r="F4880" s="38" t="s">
        <v>13385</v>
      </c>
      <c r="G4880" s="38" t="s">
        <v>48</v>
      </c>
      <c r="H4880" s="38" t="s">
        <v>15907</v>
      </c>
      <c r="I4880" s="38" t="s">
        <v>13918</v>
      </c>
      <c r="J4880" s="38">
        <f t="shared" si="76"/>
        <v>2016.5612000000001</v>
      </c>
      <c r="K4880" s="44">
        <v>1316.673</v>
      </c>
      <c r="L4880" s="38" t="s">
        <v>12497</v>
      </c>
      <c r="M4880" s="38" t="s">
        <v>48</v>
      </c>
      <c r="N4880" s="38" t="s">
        <v>13622</v>
      </c>
      <c r="O4880" s="38" t="s">
        <v>10388</v>
      </c>
      <c r="P4880" s="38">
        <v>0</v>
      </c>
    </row>
    <row r="4881" spans="1:16" x14ac:dyDescent="0.3">
      <c r="A4881" s="38">
        <v>20160702.5</v>
      </c>
      <c r="B4881" s="38">
        <v>2457572</v>
      </c>
      <c r="C4881" s="38" t="s">
        <v>15908</v>
      </c>
      <c r="D4881" s="38" t="s">
        <v>1725</v>
      </c>
      <c r="E4881" s="43" t="s">
        <v>15909</v>
      </c>
      <c r="F4881" s="38" t="s">
        <v>13139</v>
      </c>
      <c r="G4881" s="38" t="s">
        <v>48</v>
      </c>
      <c r="H4881" s="38" t="s">
        <v>15910</v>
      </c>
      <c r="I4881" s="38" t="s">
        <v>13461</v>
      </c>
      <c r="J4881" s="38">
        <f t="shared" si="76"/>
        <v>2016.5619999999999</v>
      </c>
      <c r="K4881" s="44">
        <v>1316.5917999999999</v>
      </c>
      <c r="L4881" s="38" t="s">
        <v>1361</v>
      </c>
      <c r="M4881" s="38" t="s">
        <v>48</v>
      </c>
      <c r="N4881" s="38" t="s">
        <v>6784</v>
      </c>
      <c r="O4881" s="38" t="s">
        <v>12491</v>
      </c>
      <c r="P4881" s="38">
        <v>0</v>
      </c>
    </row>
    <row r="4882" spans="1:16" x14ac:dyDescent="0.3">
      <c r="A4882" s="38">
        <v>20160703.5</v>
      </c>
      <c r="B4882" s="38">
        <v>2457573</v>
      </c>
      <c r="C4882" s="38" t="s">
        <v>15911</v>
      </c>
      <c r="D4882" s="38" t="s">
        <v>15912</v>
      </c>
      <c r="E4882" s="43" t="s">
        <v>15913</v>
      </c>
      <c r="F4882" s="38" t="s">
        <v>13139</v>
      </c>
      <c r="G4882" s="38" t="s">
        <v>48</v>
      </c>
      <c r="H4882" s="38" t="s">
        <v>936</v>
      </c>
      <c r="I4882" s="38" t="s">
        <v>12288</v>
      </c>
      <c r="J4882" s="38">
        <f t="shared" si="76"/>
        <v>2016.5627999999997</v>
      </c>
      <c r="K4882" s="44">
        <v>1316.5664999999999</v>
      </c>
      <c r="L4882" s="38" t="s">
        <v>1361</v>
      </c>
      <c r="M4882" s="38" t="s">
        <v>48</v>
      </c>
      <c r="N4882" s="38" t="s">
        <v>5510</v>
      </c>
      <c r="O4882" s="38" t="s">
        <v>15030</v>
      </c>
      <c r="P4882" s="38">
        <v>0</v>
      </c>
    </row>
    <row r="4883" spans="1:16" x14ac:dyDescent="0.3">
      <c r="A4883" s="38">
        <v>20160704.5</v>
      </c>
      <c r="B4883" s="38">
        <v>2457574</v>
      </c>
      <c r="C4883" s="38" t="s">
        <v>15914</v>
      </c>
      <c r="D4883" s="38" t="s">
        <v>527</v>
      </c>
      <c r="E4883" s="43" t="s">
        <v>15915</v>
      </c>
      <c r="F4883" s="38" t="s">
        <v>13139</v>
      </c>
      <c r="G4883" s="38" t="s">
        <v>48</v>
      </c>
      <c r="H4883" s="38" t="s">
        <v>6668</v>
      </c>
      <c r="I4883" s="38" t="s">
        <v>12029</v>
      </c>
      <c r="J4883" s="38">
        <f t="shared" si="76"/>
        <v>2016.5635999999995</v>
      </c>
      <c r="K4883" s="44">
        <v>1316.5972999999999</v>
      </c>
      <c r="L4883" s="38" t="s">
        <v>1361</v>
      </c>
      <c r="M4883" s="38" t="s">
        <v>48</v>
      </c>
      <c r="N4883" s="38" t="s">
        <v>714</v>
      </c>
      <c r="O4883" s="38" t="s">
        <v>13837</v>
      </c>
      <c r="P4883" s="38">
        <v>0</v>
      </c>
    </row>
    <row r="4884" spans="1:16" x14ac:dyDescent="0.3">
      <c r="A4884" s="38">
        <v>20160705.5</v>
      </c>
      <c r="B4884" s="38">
        <v>2457575</v>
      </c>
      <c r="C4884" s="38" t="s">
        <v>15916</v>
      </c>
      <c r="D4884" s="38" t="s">
        <v>785</v>
      </c>
      <c r="E4884" s="43" t="s">
        <v>1321</v>
      </c>
      <c r="F4884" s="38" t="s">
        <v>13139</v>
      </c>
      <c r="G4884" s="38" t="s">
        <v>48</v>
      </c>
      <c r="H4884" s="38" t="s">
        <v>5008</v>
      </c>
      <c r="I4884" s="38" t="s">
        <v>14060</v>
      </c>
      <c r="J4884" s="38">
        <f t="shared" si="76"/>
        <v>2016.5643999999993</v>
      </c>
      <c r="K4884" s="44">
        <v>1316.6511</v>
      </c>
      <c r="L4884" s="38" t="s">
        <v>1361</v>
      </c>
      <c r="M4884" s="38" t="s">
        <v>48</v>
      </c>
      <c r="N4884" s="38" t="s">
        <v>15917</v>
      </c>
      <c r="O4884" s="38" t="s">
        <v>12491</v>
      </c>
      <c r="P4884" s="38">
        <v>0</v>
      </c>
    </row>
    <row r="4885" spans="1:16" x14ac:dyDescent="0.3">
      <c r="A4885" s="38">
        <v>20160706.5</v>
      </c>
      <c r="B4885" s="38">
        <v>2457576</v>
      </c>
      <c r="C4885" s="38" t="s">
        <v>15918</v>
      </c>
      <c r="D4885" s="38" t="s">
        <v>446</v>
      </c>
      <c r="E4885" s="43" t="s">
        <v>15919</v>
      </c>
      <c r="F4885" s="38" t="s">
        <v>13139</v>
      </c>
      <c r="G4885" s="38" t="s">
        <v>48</v>
      </c>
      <c r="H4885" s="38" t="s">
        <v>9191</v>
      </c>
      <c r="I4885" s="38" t="s">
        <v>14060</v>
      </c>
      <c r="J4885" s="38">
        <f t="shared" si="76"/>
        <v>2016.5651999999991</v>
      </c>
      <c r="K4885" s="44">
        <v>1316.6583000000001</v>
      </c>
      <c r="L4885" s="38" t="s">
        <v>1361</v>
      </c>
      <c r="M4885" s="38" t="s">
        <v>48</v>
      </c>
      <c r="N4885" s="38" t="s">
        <v>6760</v>
      </c>
      <c r="O4885" s="38" t="s">
        <v>13833</v>
      </c>
      <c r="P4885" s="38">
        <v>0</v>
      </c>
    </row>
    <row r="4886" spans="1:16" x14ac:dyDescent="0.3">
      <c r="A4886" s="38">
        <v>20160707.5</v>
      </c>
      <c r="B4886" s="38">
        <v>2457577</v>
      </c>
      <c r="C4886" s="38" t="s">
        <v>15920</v>
      </c>
      <c r="D4886" s="38" t="s">
        <v>14713</v>
      </c>
      <c r="E4886" s="43" t="s">
        <v>15921</v>
      </c>
      <c r="F4886" s="38" t="s">
        <v>13139</v>
      </c>
      <c r="G4886" s="38" t="s">
        <v>48</v>
      </c>
      <c r="H4886" s="38" t="s">
        <v>15922</v>
      </c>
      <c r="I4886" s="38" t="s">
        <v>13477</v>
      </c>
      <c r="J4886" s="38">
        <f t="shared" si="76"/>
        <v>2016.5660000000007</v>
      </c>
      <c r="K4886" s="44">
        <v>1316.7471</v>
      </c>
      <c r="L4886" s="38" t="s">
        <v>1361</v>
      </c>
      <c r="M4886" s="38" t="s">
        <v>48</v>
      </c>
      <c r="N4886" s="38" t="s">
        <v>4982</v>
      </c>
      <c r="O4886" s="38" t="s">
        <v>12457</v>
      </c>
      <c r="P4886" s="38">
        <v>0</v>
      </c>
    </row>
    <row r="4887" spans="1:16" x14ac:dyDescent="0.3">
      <c r="A4887" s="38">
        <v>20160708.5</v>
      </c>
      <c r="B4887" s="38">
        <v>2457578</v>
      </c>
      <c r="C4887" s="38" t="s">
        <v>15923</v>
      </c>
      <c r="D4887" s="38" t="s">
        <v>6451</v>
      </c>
      <c r="E4887" s="43" t="s">
        <v>2443</v>
      </c>
      <c r="F4887" s="38" t="s">
        <v>12285</v>
      </c>
      <c r="G4887" s="38" t="s">
        <v>48</v>
      </c>
      <c r="H4887" s="38" t="s">
        <v>927</v>
      </c>
      <c r="I4887" s="38" t="s">
        <v>13498</v>
      </c>
      <c r="J4887" s="38">
        <f t="shared" si="76"/>
        <v>2016.5668000000005</v>
      </c>
      <c r="K4887" s="44">
        <v>1316.8412000000001</v>
      </c>
      <c r="L4887" s="38" t="s">
        <v>10299</v>
      </c>
      <c r="M4887" s="38" t="s">
        <v>48</v>
      </c>
      <c r="N4887" s="38" t="s">
        <v>5687</v>
      </c>
      <c r="O4887" s="38" t="s">
        <v>12650</v>
      </c>
      <c r="P4887" s="38">
        <v>0</v>
      </c>
    </row>
    <row r="4888" spans="1:16" x14ac:dyDescent="0.3">
      <c r="A4888" s="38">
        <v>20160709.5</v>
      </c>
      <c r="B4888" s="38">
        <v>2457579</v>
      </c>
      <c r="C4888" s="38" t="s">
        <v>15924</v>
      </c>
      <c r="D4888" s="38" t="s">
        <v>11288</v>
      </c>
      <c r="E4888" s="43" t="s">
        <v>15925</v>
      </c>
      <c r="F4888" s="38" t="s">
        <v>12285</v>
      </c>
      <c r="G4888" s="38" t="s">
        <v>48</v>
      </c>
      <c r="H4888" s="38" t="s">
        <v>5125</v>
      </c>
      <c r="I4888" s="38" t="s">
        <v>13578</v>
      </c>
      <c r="J4888" s="38">
        <f t="shared" si="76"/>
        <v>2016.5676000000003</v>
      </c>
      <c r="K4888" s="44">
        <v>1317.0268000000001</v>
      </c>
      <c r="L4888" s="38" t="s">
        <v>12636</v>
      </c>
      <c r="M4888" s="38" t="s">
        <v>48</v>
      </c>
      <c r="N4888" s="38" t="s">
        <v>12834</v>
      </c>
      <c r="O4888" s="38" t="s">
        <v>12791</v>
      </c>
      <c r="P4888" s="38">
        <v>0</v>
      </c>
    </row>
    <row r="4889" spans="1:16" x14ac:dyDescent="0.3">
      <c r="A4889" s="38">
        <v>20160710.5</v>
      </c>
      <c r="B4889" s="38">
        <v>2457580</v>
      </c>
      <c r="C4889" s="38" t="s">
        <v>15926</v>
      </c>
      <c r="D4889" s="38" t="s">
        <v>1110</v>
      </c>
      <c r="E4889" s="43" t="s">
        <v>11817</v>
      </c>
      <c r="F4889" s="38" t="s">
        <v>12285</v>
      </c>
      <c r="G4889" s="38" t="s">
        <v>48</v>
      </c>
      <c r="H4889" s="38" t="s">
        <v>13134</v>
      </c>
      <c r="I4889" s="38" t="s">
        <v>12077</v>
      </c>
      <c r="J4889" s="38">
        <f t="shared" si="76"/>
        <v>2016.5684000000001</v>
      </c>
      <c r="K4889" s="44">
        <v>1317.1108999999999</v>
      </c>
      <c r="L4889" s="38" t="s">
        <v>12636</v>
      </c>
      <c r="M4889" s="38" t="s">
        <v>48</v>
      </c>
      <c r="N4889" s="38" t="s">
        <v>5008</v>
      </c>
      <c r="O4889" s="38" t="s">
        <v>15030</v>
      </c>
      <c r="P4889" s="38">
        <v>0</v>
      </c>
    </row>
    <row r="4890" spans="1:16" x14ac:dyDescent="0.3">
      <c r="A4890" s="38">
        <v>20160711.5</v>
      </c>
      <c r="B4890" s="38">
        <v>2457581</v>
      </c>
      <c r="C4890" s="38" t="s">
        <v>15927</v>
      </c>
      <c r="D4890" s="38" t="s">
        <v>2299</v>
      </c>
      <c r="E4890" s="43" t="s">
        <v>15928</v>
      </c>
      <c r="F4890" s="38" t="s">
        <v>12285</v>
      </c>
      <c r="G4890" s="38" t="s">
        <v>48</v>
      </c>
      <c r="H4890" s="38" t="s">
        <v>5820</v>
      </c>
      <c r="I4890" s="38" t="s">
        <v>12029</v>
      </c>
      <c r="J4890" s="38">
        <f t="shared" si="76"/>
        <v>2016.5691999999999</v>
      </c>
      <c r="K4890" s="44">
        <v>1317.1347000000001</v>
      </c>
      <c r="L4890" s="38" t="s">
        <v>12636</v>
      </c>
      <c r="M4890" s="38" t="s">
        <v>48</v>
      </c>
      <c r="N4890" s="38" t="s">
        <v>8403</v>
      </c>
      <c r="O4890" s="38" t="s">
        <v>13837</v>
      </c>
      <c r="P4890" s="38">
        <v>0</v>
      </c>
    </row>
    <row r="4891" spans="1:16" x14ac:dyDescent="0.3">
      <c r="A4891" s="38">
        <v>20160712.5</v>
      </c>
      <c r="B4891" s="38">
        <v>2457582</v>
      </c>
      <c r="C4891" s="38" t="s">
        <v>15929</v>
      </c>
      <c r="D4891" s="38" t="s">
        <v>5845</v>
      </c>
      <c r="E4891" s="43" t="s">
        <v>12218</v>
      </c>
      <c r="F4891" s="38" t="s">
        <v>12285</v>
      </c>
      <c r="G4891" s="38" t="s">
        <v>48</v>
      </c>
      <c r="H4891" s="38" t="s">
        <v>15930</v>
      </c>
      <c r="I4891" s="38" t="s">
        <v>14548</v>
      </c>
      <c r="J4891" s="38">
        <f t="shared" si="76"/>
        <v>2016.5699999999997</v>
      </c>
      <c r="K4891" s="44">
        <v>1317.2221999999999</v>
      </c>
      <c r="L4891" s="38" t="s">
        <v>12636</v>
      </c>
      <c r="M4891" s="38" t="s">
        <v>48</v>
      </c>
      <c r="N4891" s="38" t="s">
        <v>6893</v>
      </c>
      <c r="O4891" s="38" t="s">
        <v>4597</v>
      </c>
      <c r="P4891" s="38">
        <v>0</v>
      </c>
    </row>
    <row r="4892" spans="1:16" x14ac:dyDescent="0.3">
      <c r="A4892" s="38">
        <v>20160713.5</v>
      </c>
      <c r="B4892" s="38">
        <v>2457583</v>
      </c>
      <c r="C4892" s="38" t="s">
        <v>15931</v>
      </c>
      <c r="D4892" s="38" t="s">
        <v>1204</v>
      </c>
      <c r="E4892" s="43" t="s">
        <v>15932</v>
      </c>
      <c r="F4892" s="38" t="s">
        <v>12285</v>
      </c>
      <c r="G4892" s="38" t="s">
        <v>48</v>
      </c>
      <c r="H4892" s="38" t="s">
        <v>7777</v>
      </c>
      <c r="I4892" s="38" t="s">
        <v>13461</v>
      </c>
      <c r="J4892" s="38">
        <f t="shared" si="76"/>
        <v>2016.5707999999995</v>
      </c>
      <c r="K4892" s="44">
        <v>1317.297</v>
      </c>
      <c r="L4892" s="38" t="s">
        <v>12510</v>
      </c>
      <c r="M4892" s="38" t="s">
        <v>48</v>
      </c>
      <c r="N4892" s="38" t="s">
        <v>14654</v>
      </c>
      <c r="O4892" s="38" t="s">
        <v>14763</v>
      </c>
      <c r="P4892" s="38">
        <v>0</v>
      </c>
    </row>
    <row r="4893" spans="1:16" x14ac:dyDescent="0.3">
      <c r="A4893" s="38">
        <v>20160714.5</v>
      </c>
      <c r="B4893" s="38">
        <v>2457584</v>
      </c>
      <c r="C4893" s="38" t="s">
        <v>15933</v>
      </c>
      <c r="D4893" s="38" t="s">
        <v>1303</v>
      </c>
      <c r="E4893" s="43" t="s">
        <v>15934</v>
      </c>
      <c r="F4893" s="38" t="s">
        <v>12285</v>
      </c>
      <c r="G4893" s="38" t="s">
        <v>48</v>
      </c>
      <c r="H4893" s="38" t="s">
        <v>3241</v>
      </c>
      <c r="I4893" s="38" t="s">
        <v>12029</v>
      </c>
      <c r="J4893" s="38">
        <f t="shared" si="76"/>
        <v>2016.5715999999993</v>
      </c>
      <c r="K4893" s="44">
        <v>1317.3342</v>
      </c>
      <c r="L4893" s="38" t="s">
        <v>10473</v>
      </c>
      <c r="M4893" s="38" t="s">
        <v>48</v>
      </c>
      <c r="N4893" s="38" t="s">
        <v>4450</v>
      </c>
      <c r="O4893" s="38" t="s">
        <v>15030</v>
      </c>
      <c r="P4893" s="38">
        <v>0</v>
      </c>
    </row>
    <row r="4894" spans="1:16" x14ac:dyDescent="0.3">
      <c r="A4894" s="38">
        <v>20160715.5</v>
      </c>
      <c r="B4894" s="38">
        <v>2457585</v>
      </c>
      <c r="C4894" s="38" t="s">
        <v>15935</v>
      </c>
      <c r="D4894" s="38" t="s">
        <v>15238</v>
      </c>
      <c r="E4894" s="43" t="s">
        <v>4796</v>
      </c>
      <c r="F4894" s="38" t="s">
        <v>13139</v>
      </c>
      <c r="G4894" s="38" t="s">
        <v>48</v>
      </c>
      <c r="H4894" s="38" t="s">
        <v>8015</v>
      </c>
      <c r="I4894" s="38" t="s">
        <v>12239</v>
      </c>
      <c r="J4894" s="38">
        <f t="shared" si="76"/>
        <v>2016.5723999999991</v>
      </c>
      <c r="K4894" s="44">
        <v>1317.2519</v>
      </c>
      <c r="L4894" s="38" t="s">
        <v>10473</v>
      </c>
      <c r="M4894" s="38" t="s">
        <v>48</v>
      </c>
      <c r="N4894" s="38" t="s">
        <v>15936</v>
      </c>
      <c r="O4894" s="38" t="s">
        <v>12441</v>
      </c>
      <c r="P4894" s="38">
        <v>0</v>
      </c>
    </row>
    <row r="4895" spans="1:16" x14ac:dyDescent="0.3">
      <c r="A4895" s="38">
        <v>20160716.5</v>
      </c>
      <c r="B4895" s="38">
        <v>2457586</v>
      </c>
      <c r="C4895" s="38" t="s">
        <v>15937</v>
      </c>
      <c r="D4895" s="38" t="s">
        <v>1660</v>
      </c>
      <c r="E4895" s="43" t="s">
        <v>6353</v>
      </c>
      <c r="F4895" s="38" t="s">
        <v>13385</v>
      </c>
      <c r="G4895" s="38" t="s">
        <v>48</v>
      </c>
      <c r="H4895" s="38" t="s">
        <v>15938</v>
      </c>
      <c r="I4895" s="38" t="s">
        <v>12330</v>
      </c>
      <c r="J4895" s="38">
        <f t="shared" si="76"/>
        <v>2016.5732000000007</v>
      </c>
      <c r="K4895" s="44">
        <v>1317.1569</v>
      </c>
      <c r="L4895" s="38" t="s">
        <v>12510</v>
      </c>
      <c r="M4895" s="38" t="s">
        <v>48</v>
      </c>
      <c r="N4895" s="38" t="s">
        <v>8647</v>
      </c>
      <c r="O4895" s="38" t="s">
        <v>4597</v>
      </c>
      <c r="P4895" s="38">
        <v>0</v>
      </c>
    </row>
    <row r="4896" spans="1:16" x14ac:dyDescent="0.3">
      <c r="A4896" s="38">
        <v>20160717.5</v>
      </c>
      <c r="B4896" s="38">
        <v>2457587</v>
      </c>
      <c r="C4896" s="38" t="s">
        <v>15939</v>
      </c>
      <c r="D4896" s="38" t="s">
        <v>4706</v>
      </c>
      <c r="E4896" s="43" t="s">
        <v>15940</v>
      </c>
      <c r="F4896" s="38" t="s">
        <v>13385</v>
      </c>
      <c r="G4896" s="38" t="s">
        <v>48</v>
      </c>
      <c r="H4896" s="38" t="s">
        <v>15941</v>
      </c>
      <c r="I4896" s="38" t="s">
        <v>14128</v>
      </c>
      <c r="J4896" s="38">
        <f t="shared" si="76"/>
        <v>2016.5740000000005</v>
      </c>
      <c r="K4896" s="44">
        <v>1317.2402999999999</v>
      </c>
      <c r="L4896" s="38" t="s">
        <v>10473</v>
      </c>
      <c r="M4896" s="38" t="s">
        <v>48</v>
      </c>
      <c r="N4896" s="38" t="s">
        <v>1598</v>
      </c>
      <c r="O4896" s="38" t="s">
        <v>12476</v>
      </c>
      <c r="P4896" s="38">
        <v>0</v>
      </c>
    </row>
    <row r="4897" spans="1:16" x14ac:dyDescent="0.3">
      <c r="A4897" s="38">
        <v>20160718.5</v>
      </c>
      <c r="B4897" s="38">
        <v>2457588</v>
      </c>
      <c r="C4897" s="38" t="s">
        <v>15942</v>
      </c>
      <c r="D4897" s="38" t="s">
        <v>2231</v>
      </c>
      <c r="E4897" s="43" t="s">
        <v>15943</v>
      </c>
      <c r="F4897" s="38" t="s">
        <v>13385</v>
      </c>
      <c r="G4897" s="38" t="s">
        <v>48</v>
      </c>
      <c r="H4897" s="38" t="s">
        <v>15944</v>
      </c>
      <c r="I4897" s="38" t="s">
        <v>14548</v>
      </c>
      <c r="J4897" s="38">
        <f t="shared" si="76"/>
        <v>2016.5748000000003</v>
      </c>
      <c r="K4897" s="44">
        <v>1317.3501000000001</v>
      </c>
      <c r="L4897" s="38" t="s">
        <v>10473</v>
      </c>
      <c r="M4897" s="38" t="s">
        <v>48</v>
      </c>
      <c r="N4897" s="38" t="s">
        <v>6342</v>
      </c>
      <c r="O4897" s="38" t="s">
        <v>13428</v>
      </c>
      <c r="P4897" s="38">
        <v>0</v>
      </c>
    </row>
    <row r="4898" spans="1:16" x14ac:dyDescent="0.3">
      <c r="A4898" s="38">
        <v>20160719.5</v>
      </c>
      <c r="B4898" s="38">
        <v>2457589</v>
      </c>
      <c r="C4898" s="38" t="s">
        <v>15945</v>
      </c>
      <c r="D4898" s="38" t="s">
        <v>1123</v>
      </c>
      <c r="E4898" s="43" t="s">
        <v>15946</v>
      </c>
      <c r="F4898" s="38" t="s">
        <v>13385</v>
      </c>
      <c r="G4898" s="38" t="s">
        <v>48</v>
      </c>
      <c r="H4898" s="38" t="s">
        <v>8488</v>
      </c>
      <c r="I4898" s="38" t="s">
        <v>12077</v>
      </c>
      <c r="J4898" s="38">
        <f t="shared" si="76"/>
        <v>2016.5756000000001</v>
      </c>
      <c r="K4898" s="44">
        <v>1317.5059000000001</v>
      </c>
      <c r="L4898" s="38" t="s">
        <v>12632</v>
      </c>
      <c r="M4898" s="38" t="s">
        <v>48</v>
      </c>
      <c r="N4898" s="38" t="s">
        <v>5254</v>
      </c>
      <c r="O4898" s="38" t="s">
        <v>12471</v>
      </c>
      <c r="P4898" s="38">
        <v>0</v>
      </c>
    </row>
    <row r="4899" spans="1:16" x14ac:dyDescent="0.3">
      <c r="A4899" s="38">
        <v>20160720.5</v>
      </c>
      <c r="B4899" s="38">
        <v>2457590</v>
      </c>
      <c r="C4899" s="38" t="s">
        <v>15947</v>
      </c>
      <c r="D4899" s="38" t="s">
        <v>7078</v>
      </c>
      <c r="E4899" s="43" t="s">
        <v>15948</v>
      </c>
      <c r="F4899" s="38" t="s">
        <v>13385</v>
      </c>
      <c r="G4899" s="38" t="s">
        <v>48</v>
      </c>
      <c r="H4899" s="38" t="s">
        <v>15949</v>
      </c>
      <c r="I4899" s="38" t="s">
        <v>12094</v>
      </c>
      <c r="J4899" s="38">
        <f t="shared" si="76"/>
        <v>2016.5763999999999</v>
      </c>
      <c r="K4899" s="44">
        <v>1317.7265</v>
      </c>
      <c r="L4899" s="38" t="s">
        <v>12188</v>
      </c>
      <c r="M4899" s="38" t="s">
        <v>48</v>
      </c>
      <c r="N4899" s="38" t="s">
        <v>3655</v>
      </c>
      <c r="O4899" s="38" t="s">
        <v>13373</v>
      </c>
      <c r="P4899" s="38">
        <v>0</v>
      </c>
    </row>
    <row r="4900" spans="1:16" x14ac:dyDescent="0.3">
      <c r="A4900" s="38">
        <v>20160721.5</v>
      </c>
      <c r="B4900" s="38">
        <v>2457591</v>
      </c>
      <c r="C4900" s="38" t="s">
        <v>15950</v>
      </c>
      <c r="D4900" s="38" t="s">
        <v>15951</v>
      </c>
      <c r="E4900" s="43" t="s">
        <v>6054</v>
      </c>
      <c r="F4900" s="38" t="s">
        <v>13385</v>
      </c>
      <c r="G4900" s="38" t="s">
        <v>48</v>
      </c>
      <c r="H4900" s="38" t="s">
        <v>15952</v>
      </c>
      <c r="I4900" s="38" t="s">
        <v>15410</v>
      </c>
      <c r="J4900" s="38">
        <f t="shared" si="76"/>
        <v>2016.5771999999997</v>
      </c>
      <c r="K4900" s="44">
        <v>1318.0525</v>
      </c>
      <c r="L4900" s="38" t="s">
        <v>13470</v>
      </c>
      <c r="M4900" s="38" t="s">
        <v>48</v>
      </c>
      <c r="N4900" s="38" t="s">
        <v>9393</v>
      </c>
      <c r="O4900" s="38" t="s">
        <v>10974</v>
      </c>
      <c r="P4900" s="38">
        <v>0</v>
      </c>
    </row>
    <row r="4901" spans="1:16" x14ac:dyDescent="0.3">
      <c r="A4901" s="38">
        <v>20160722.5</v>
      </c>
      <c r="B4901" s="38">
        <v>2457592</v>
      </c>
      <c r="C4901" s="38" t="s">
        <v>15953</v>
      </c>
      <c r="D4901" s="38" t="s">
        <v>2019</v>
      </c>
      <c r="E4901" s="43" t="s">
        <v>236</v>
      </c>
      <c r="F4901" s="38" t="s">
        <v>13139</v>
      </c>
      <c r="G4901" s="38" t="s">
        <v>48</v>
      </c>
      <c r="H4901" s="38" t="s">
        <v>6227</v>
      </c>
      <c r="I4901" s="38" t="s">
        <v>14243</v>
      </c>
      <c r="J4901" s="38">
        <f t="shared" si="76"/>
        <v>2016.5779999999995</v>
      </c>
      <c r="K4901" s="44">
        <v>1318.4612</v>
      </c>
      <c r="L4901" s="38" t="s">
        <v>101</v>
      </c>
      <c r="M4901" s="38" t="s">
        <v>48</v>
      </c>
      <c r="N4901" s="38" t="s">
        <v>15833</v>
      </c>
      <c r="O4901" s="38" t="s">
        <v>11038</v>
      </c>
      <c r="P4901" s="38">
        <v>0</v>
      </c>
    </row>
    <row r="4902" spans="1:16" x14ac:dyDescent="0.3">
      <c r="A4902" s="38">
        <v>20160723.5</v>
      </c>
      <c r="B4902" s="38">
        <v>2457593</v>
      </c>
      <c r="C4902" s="38" t="s">
        <v>15954</v>
      </c>
      <c r="D4902" s="38" t="s">
        <v>1129</v>
      </c>
      <c r="E4902" s="43" t="s">
        <v>15955</v>
      </c>
      <c r="F4902" s="38" t="s">
        <v>12285</v>
      </c>
      <c r="G4902" s="38" t="s">
        <v>48</v>
      </c>
      <c r="H4902" s="38" t="s">
        <v>3611</v>
      </c>
      <c r="I4902" s="38" t="s">
        <v>12288</v>
      </c>
      <c r="J4902" s="38">
        <f t="shared" si="76"/>
        <v>2016.5787999999993</v>
      </c>
      <c r="K4902" s="44">
        <v>1318.7940000000001</v>
      </c>
      <c r="L4902" s="38" t="s">
        <v>12797</v>
      </c>
      <c r="M4902" s="38" t="s">
        <v>48</v>
      </c>
      <c r="N4902" s="38" t="s">
        <v>7477</v>
      </c>
      <c r="O4902" s="38" t="s">
        <v>12375</v>
      </c>
      <c r="P4902" s="38">
        <v>0</v>
      </c>
    </row>
    <row r="4903" spans="1:16" x14ac:dyDescent="0.3">
      <c r="A4903" s="38">
        <v>20160724.5</v>
      </c>
      <c r="B4903" s="38">
        <v>2457594</v>
      </c>
      <c r="C4903" s="38" t="s">
        <v>15956</v>
      </c>
      <c r="D4903" s="38" t="s">
        <v>5296</v>
      </c>
      <c r="E4903" s="43" t="s">
        <v>15957</v>
      </c>
      <c r="F4903" s="38" t="s">
        <v>12285</v>
      </c>
      <c r="G4903" s="38" t="s">
        <v>48</v>
      </c>
      <c r="H4903" s="38" t="s">
        <v>7189</v>
      </c>
      <c r="I4903" s="38" t="s">
        <v>14060</v>
      </c>
      <c r="J4903" s="38">
        <f t="shared" si="76"/>
        <v>2016.5795999999991</v>
      </c>
      <c r="K4903" s="44">
        <v>1318.9914000000001</v>
      </c>
      <c r="L4903" s="38" t="s">
        <v>126</v>
      </c>
      <c r="M4903" s="38" t="s">
        <v>48</v>
      </c>
      <c r="N4903" s="38" t="s">
        <v>15958</v>
      </c>
      <c r="O4903" s="38" t="s">
        <v>12022</v>
      </c>
      <c r="P4903" s="38">
        <v>0</v>
      </c>
    </row>
    <row r="4904" spans="1:16" x14ac:dyDescent="0.3">
      <c r="A4904" s="38">
        <v>20160725.5</v>
      </c>
      <c r="B4904" s="38">
        <v>2457595</v>
      </c>
      <c r="C4904" s="38" t="s">
        <v>15959</v>
      </c>
      <c r="D4904" s="38" t="s">
        <v>8983</v>
      </c>
      <c r="E4904" s="43" t="s">
        <v>15960</v>
      </c>
      <c r="F4904" s="38" t="s">
        <v>13216</v>
      </c>
      <c r="G4904" s="38" t="s">
        <v>48</v>
      </c>
      <c r="H4904" s="38" t="s">
        <v>15961</v>
      </c>
      <c r="I4904" s="38" t="s">
        <v>13130</v>
      </c>
      <c r="J4904" s="38">
        <f t="shared" si="76"/>
        <v>2016.5804000000007</v>
      </c>
      <c r="K4904" s="44">
        <v>1319.22</v>
      </c>
      <c r="L4904" s="38" t="s">
        <v>10388</v>
      </c>
      <c r="M4904" s="38" t="s">
        <v>48</v>
      </c>
      <c r="N4904" s="38" t="s">
        <v>15962</v>
      </c>
      <c r="O4904" s="38" t="s">
        <v>12385</v>
      </c>
      <c r="P4904" s="38">
        <v>0</v>
      </c>
    </row>
    <row r="4905" spans="1:16" x14ac:dyDescent="0.3">
      <c r="A4905" s="38">
        <v>20160726.5</v>
      </c>
      <c r="B4905" s="38">
        <v>2457596</v>
      </c>
      <c r="C4905" s="38" t="s">
        <v>15963</v>
      </c>
      <c r="D4905" s="38" t="s">
        <v>4943</v>
      </c>
      <c r="E4905" s="43" t="s">
        <v>1349</v>
      </c>
      <c r="F4905" s="38" t="s">
        <v>13216</v>
      </c>
      <c r="G4905" s="38" t="s">
        <v>48</v>
      </c>
      <c r="H4905" s="38" t="s">
        <v>15964</v>
      </c>
      <c r="I4905" s="38" t="s">
        <v>12288</v>
      </c>
      <c r="J4905" s="38">
        <f t="shared" si="76"/>
        <v>2016.5812000000005</v>
      </c>
      <c r="K4905" s="44">
        <v>1319.5197000000001</v>
      </c>
      <c r="L4905" s="38" t="s">
        <v>85</v>
      </c>
      <c r="M4905" s="38" t="s">
        <v>48</v>
      </c>
      <c r="N4905" s="38" t="s">
        <v>15965</v>
      </c>
      <c r="O4905" s="38" t="s">
        <v>12011</v>
      </c>
      <c r="P4905" s="38">
        <v>0</v>
      </c>
    </row>
    <row r="4906" spans="1:16" x14ac:dyDescent="0.3">
      <c r="A4906" s="38">
        <v>20160727.5</v>
      </c>
      <c r="B4906" s="38">
        <v>2457597</v>
      </c>
      <c r="C4906" s="38" t="s">
        <v>15966</v>
      </c>
      <c r="D4906" s="38" t="s">
        <v>921</v>
      </c>
      <c r="E4906" s="43" t="s">
        <v>1602</v>
      </c>
      <c r="F4906" s="38" t="s">
        <v>13216</v>
      </c>
      <c r="G4906" s="38" t="s">
        <v>48</v>
      </c>
      <c r="H4906" s="38" t="s">
        <v>8462</v>
      </c>
      <c r="I4906" s="38" t="s">
        <v>12029</v>
      </c>
      <c r="J4906" s="38">
        <f t="shared" si="76"/>
        <v>2016.5820000000003</v>
      </c>
      <c r="K4906" s="44">
        <v>1319.7411</v>
      </c>
      <c r="L4906" s="38" t="s">
        <v>13719</v>
      </c>
      <c r="M4906" s="38" t="s">
        <v>48</v>
      </c>
      <c r="N4906" s="38" t="s">
        <v>15967</v>
      </c>
      <c r="O4906" s="38" t="s">
        <v>13766</v>
      </c>
      <c r="P4906" s="38">
        <v>0</v>
      </c>
    </row>
    <row r="4907" spans="1:16" x14ac:dyDescent="0.3">
      <c r="A4907" s="38">
        <v>20160728.5</v>
      </c>
      <c r="B4907" s="38">
        <v>2457598</v>
      </c>
      <c r="C4907" s="38" t="s">
        <v>15968</v>
      </c>
      <c r="D4907" s="38" t="s">
        <v>192</v>
      </c>
      <c r="E4907" s="43" t="s">
        <v>15969</v>
      </c>
      <c r="F4907" s="38" t="s">
        <v>13216</v>
      </c>
      <c r="G4907" s="38" t="s">
        <v>48</v>
      </c>
      <c r="H4907" s="38" t="s">
        <v>7052</v>
      </c>
      <c r="I4907" s="38" t="s">
        <v>12077</v>
      </c>
      <c r="J4907" s="38">
        <f t="shared" si="76"/>
        <v>2016.5828000000001</v>
      </c>
      <c r="K4907" s="44">
        <v>1320.0137999999999</v>
      </c>
      <c r="L4907" s="38" t="s">
        <v>12767</v>
      </c>
      <c r="M4907" s="38" t="s">
        <v>48</v>
      </c>
      <c r="N4907" s="38" t="s">
        <v>9704</v>
      </c>
      <c r="O4907" s="38" t="s">
        <v>12375</v>
      </c>
      <c r="P4907" s="38">
        <v>0</v>
      </c>
    </row>
    <row r="4908" spans="1:16" x14ac:dyDescent="0.3">
      <c r="A4908" s="38">
        <v>20160729.5</v>
      </c>
      <c r="B4908" s="38">
        <v>2457599</v>
      </c>
      <c r="C4908" s="38" t="s">
        <v>15970</v>
      </c>
      <c r="D4908" s="38" t="s">
        <v>1800</v>
      </c>
      <c r="E4908" s="43" t="s">
        <v>15971</v>
      </c>
      <c r="F4908" s="38" t="s">
        <v>13216</v>
      </c>
      <c r="G4908" s="38" t="s">
        <v>48</v>
      </c>
      <c r="H4908" s="38" t="s">
        <v>5643</v>
      </c>
      <c r="I4908" s="38" t="s">
        <v>13578</v>
      </c>
      <c r="J4908" s="38">
        <f t="shared" si="76"/>
        <v>2016.5835999999999</v>
      </c>
      <c r="K4908" s="44">
        <v>1320.3059000000001</v>
      </c>
      <c r="L4908" s="38" t="s">
        <v>12914</v>
      </c>
      <c r="M4908" s="38" t="s">
        <v>48</v>
      </c>
      <c r="N4908" s="38" t="s">
        <v>15972</v>
      </c>
      <c r="O4908" s="38" t="s">
        <v>12082</v>
      </c>
      <c r="P4908" s="38">
        <v>0</v>
      </c>
    </row>
    <row r="4909" spans="1:16" x14ac:dyDescent="0.3">
      <c r="A4909" s="38">
        <v>20160730.5</v>
      </c>
      <c r="B4909" s="38">
        <v>2457600</v>
      </c>
      <c r="C4909" s="38" t="s">
        <v>15973</v>
      </c>
      <c r="D4909" s="38" t="s">
        <v>4897</v>
      </c>
      <c r="E4909" s="43" t="s">
        <v>9802</v>
      </c>
      <c r="F4909" s="38" t="s">
        <v>13216</v>
      </c>
      <c r="G4909" s="38" t="s">
        <v>48</v>
      </c>
      <c r="H4909" s="38" t="s">
        <v>15974</v>
      </c>
      <c r="I4909" s="38" t="s">
        <v>14082</v>
      </c>
      <c r="J4909" s="38">
        <f t="shared" si="76"/>
        <v>2016.5843999999997</v>
      </c>
      <c r="K4909" s="44">
        <v>1320.6035999999999</v>
      </c>
      <c r="L4909" s="38" t="s">
        <v>13833</v>
      </c>
      <c r="M4909" s="38" t="s">
        <v>48</v>
      </c>
      <c r="N4909" s="38" t="s">
        <v>15975</v>
      </c>
      <c r="O4909" s="38" t="s">
        <v>13629</v>
      </c>
      <c r="P4909" s="38">
        <v>0</v>
      </c>
    </row>
    <row r="4910" spans="1:16" x14ac:dyDescent="0.3">
      <c r="A4910" s="38">
        <v>20160731.5</v>
      </c>
      <c r="B4910" s="38">
        <v>2457601</v>
      </c>
      <c r="C4910" s="38" t="s">
        <v>15976</v>
      </c>
      <c r="D4910" s="38" t="s">
        <v>1376</v>
      </c>
      <c r="E4910" s="43" t="s">
        <v>15977</v>
      </c>
      <c r="F4910" s="38" t="s">
        <v>13216</v>
      </c>
      <c r="G4910" s="38" t="s">
        <v>48</v>
      </c>
      <c r="H4910" s="38" t="s">
        <v>2485</v>
      </c>
      <c r="I4910" s="38" t="s">
        <v>13578</v>
      </c>
      <c r="J4910" s="38">
        <f t="shared" si="76"/>
        <v>2016.5851999999995</v>
      </c>
      <c r="K4910" s="44">
        <v>1320.9289000000001</v>
      </c>
      <c r="L4910" s="38" t="s">
        <v>14763</v>
      </c>
      <c r="M4910" s="38" t="s">
        <v>48</v>
      </c>
      <c r="N4910" s="38" t="s">
        <v>9360</v>
      </c>
      <c r="O4910" s="38" t="s">
        <v>12137</v>
      </c>
      <c r="P4910" s="38">
        <v>0</v>
      </c>
    </row>
    <row r="4911" spans="1:16" x14ac:dyDescent="0.3">
      <c r="A4911" s="38">
        <v>20160801.5</v>
      </c>
      <c r="B4911" s="38">
        <v>2457602</v>
      </c>
      <c r="C4911" s="38" t="s">
        <v>15978</v>
      </c>
      <c r="D4911" s="38" t="s">
        <v>4807</v>
      </c>
      <c r="E4911" s="43" t="s">
        <v>15979</v>
      </c>
      <c r="F4911" s="38" t="s">
        <v>13216</v>
      </c>
      <c r="G4911" s="38" t="s">
        <v>48</v>
      </c>
      <c r="H4911" s="38" t="s">
        <v>7990</v>
      </c>
      <c r="I4911" s="38" t="s">
        <v>14060</v>
      </c>
      <c r="J4911" s="38">
        <f t="shared" si="76"/>
        <v>2016.6412</v>
      </c>
      <c r="K4911" s="44">
        <v>1321.2338</v>
      </c>
      <c r="L4911" s="38" t="s">
        <v>4597</v>
      </c>
      <c r="M4911" s="38" t="s">
        <v>48</v>
      </c>
      <c r="N4911" s="38" t="s">
        <v>15980</v>
      </c>
      <c r="O4911" s="38" t="s">
        <v>12177</v>
      </c>
      <c r="P4911" s="38">
        <v>0</v>
      </c>
    </row>
    <row r="4912" spans="1:16" x14ac:dyDescent="0.3">
      <c r="A4912" s="38">
        <v>20160802.5</v>
      </c>
      <c r="B4912" s="38">
        <v>2457603</v>
      </c>
      <c r="C4912" s="38" t="s">
        <v>15981</v>
      </c>
      <c r="D4912" s="38" t="s">
        <v>7907</v>
      </c>
      <c r="E4912" s="43" t="s">
        <v>15982</v>
      </c>
      <c r="F4912" s="38" t="s">
        <v>13216</v>
      </c>
      <c r="G4912" s="38" t="s">
        <v>48</v>
      </c>
      <c r="H4912" s="38" t="s">
        <v>8491</v>
      </c>
      <c r="I4912" s="38" t="s">
        <v>13471</v>
      </c>
      <c r="J4912" s="38">
        <f t="shared" si="76"/>
        <v>2016.6419999999998</v>
      </c>
      <c r="K4912" s="44">
        <v>1321.5482999999999</v>
      </c>
      <c r="L4912" s="38" t="s">
        <v>15030</v>
      </c>
      <c r="M4912" s="38" t="s">
        <v>48</v>
      </c>
      <c r="N4912" s="38" t="s">
        <v>8777</v>
      </c>
      <c r="O4912" s="38" t="s">
        <v>12141</v>
      </c>
      <c r="P4912" s="38">
        <v>0</v>
      </c>
    </row>
    <row r="4913" spans="1:16" x14ac:dyDescent="0.3">
      <c r="A4913" s="38">
        <v>20160803.5</v>
      </c>
      <c r="B4913" s="38">
        <v>2457604</v>
      </c>
      <c r="C4913" s="38" t="s">
        <v>15983</v>
      </c>
      <c r="D4913" s="38" t="s">
        <v>2237</v>
      </c>
      <c r="E4913" s="43" t="s">
        <v>15984</v>
      </c>
      <c r="F4913" s="38" t="s">
        <v>13216</v>
      </c>
      <c r="G4913" s="38" t="s">
        <v>48</v>
      </c>
      <c r="H4913" s="38" t="s">
        <v>15985</v>
      </c>
      <c r="I4913" s="38" t="s">
        <v>13130</v>
      </c>
      <c r="J4913" s="38">
        <f t="shared" si="76"/>
        <v>2016.6427999999996</v>
      </c>
      <c r="K4913" s="44">
        <v>1321.942</v>
      </c>
      <c r="L4913" s="38" t="s">
        <v>14755</v>
      </c>
      <c r="M4913" s="38" t="s">
        <v>48</v>
      </c>
      <c r="N4913" s="38" t="s">
        <v>9227</v>
      </c>
      <c r="O4913" s="38" t="s">
        <v>12151</v>
      </c>
      <c r="P4913" s="38">
        <v>0</v>
      </c>
    </row>
    <row r="4914" spans="1:16" x14ac:dyDescent="0.3">
      <c r="A4914" s="38">
        <v>20160804.5</v>
      </c>
      <c r="B4914" s="38">
        <v>2457605</v>
      </c>
      <c r="C4914" s="38" t="s">
        <v>15986</v>
      </c>
      <c r="D4914" s="38" t="s">
        <v>1072</v>
      </c>
      <c r="E4914" s="43" t="s">
        <v>15987</v>
      </c>
      <c r="F4914" s="38" t="s">
        <v>13216</v>
      </c>
      <c r="G4914" s="38" t="s">
        <v>48</v>
      </c>
      <c r="H4914" s="38" t="s">
        <v>8048</v>
      </c>
      <c r="I4914" s="38" t="s">
        <v>13578</v>
      </c>
      <c r="J4914" s="38">
        <f t="shared" si="76"/>
        <v>2016.6435999999994</v>
      </c>
      <c r="K4914" s="44">
        <v>1322.3186000000001</v>
      </c>
      <c r="L4914" s="38" t="s">
        <v>13636</v>
      </c>
      <c r="M4914" s="38" t="s">
        <v>48</v>
      </c>
      <c r="N4914" s="38" t="s">
        <v>12741</v>
      </c>
      <c r="O4914" s="38" t="s">
        <v>13228</v>
      </c>
      <c r="P4914" s="38">
        <v>0</v>
      </c>
    </row>
    <row r="4915" spans="1:16" x14ac:dyDescent="0.3">
      <c r="A4915" s="38">
        <v>20160805.5</v>
      </c>
      <c r="B4915" s="38">
        <v>2457606</v>
      </c>
      <c r="C4915" s="38" t="s">
        <v>15988</v>
      </c>
      <c r="D4915" s="38" t="s">
        <v>5582</v>
      </c>
      <c r="E4915" s="43" t="s">
        <v>15989</v>
      </c>
      <c r="F4915" s="38" t="s">
        <v>12721</v>
      </c>
      <c r="G4915" s="38" t="s">
        <v>48</v>
      </c>
      <c r="H4915" s="38" t="s">
        <v>10156</v>
      </c>
      <c r="I4915" s="38" t="s">
        <v>12292</v>
      </c>
      <c r="J4915" s="38">
        <f t="shared" si="76"/>
        <v>2016.6443999999992</v>
      </c>
      <c r="K4915" s="44">
        <v>1322.6840999999999</v>
      </c>
      <c r="L4915" s="38" t="s">
        <v>12650</v>
      </c>
      <c r="M4915" s="38" t="s">
        <v>48</v>
      </c>
      <c r="N4915" s="38" t="s">
        <v>15990</v>
      </c>
      <c r="O4915" s="38" t="s">
        <v>12128</v>
      </c>
      <c r="P4915" s="38">
        <v>0</v>
      </c>
    </row>
    <row r="4916" spans="1:16" x14ac:dyDescent="0.3">
      <c r="A4916" s="38">
        <v>20160806.5</v>
      </c>
      <c r="B4916" s="38">
        <v>2457607</v>
      </c>
      <c r="C4916" s="38" t="s">
        <v>15991</v>
      </c>
      <c r="D4916" s="38" t="s">
        <v>15992</v>
      </c>
      <c r="E4916" s="43" t="s">
        <v>15993</v>
      </c>
      <c r="F4916" s="38" t="s">
        <v>13216</v>
      </c>
      <c r="G4916" s="38" t="s">
        <v>48</v>
      </c>
      <c r="H4916" s="38" t="s">
        <v>4233</v>
      </c>
      <c r="I4916" s="38" t="s">
        <v>12029</v>
      </c>
      <c r="J4916" s="38">
        <f t="shared" si="76"/>
        <v>2016.6452000000008</v>
      </c>
      <c r="K4916" s="44">
        <v>1323.029</v>
      </c>
      <c r="L4916" s="38" t="s">
        <v>12842</v>
      </c>
      <c r="M4916" s="38" t="s">
        <v>48</v>
      </c>
      <c r="N4916" s="38" t="s">
        <v>15994</v>
      </c>
      <c r="O4916" s="38" t="s">
        <v>12114</v>
      </c>
      <c r="P4916" s="38">
        <v>0</v>
      </c>
    </row>
    <row r="4917" spans="1:16" x14ac:dyDescent="0.3">
      <c r="A4917" s="38">
        <v>20160807.5</v>
      </c>
      <c r="B4917" s="38">
        <v>2457608</v>
      </c>
      <c r="C4917" s="38" t="s">
        <v>15995</v>
      </c>
      <c r="D4917" s="38" t="s">
        <v>3691</v>
      </c>
      <c r="E4917" s="43" t="s">
        <v>15996</v>
      </c>
      <c r="F4917" s="38" t="s">
        <v>12721</v>
      </c>
      <c r="G4917" s="38" t="s">
        <v>48</v>
      </c>
      <c r="H4917" s="38" t="s">
        <v>7402</v>
      </c>
      <c r="I4917" s="38" t="s">
        <v>15435</v>
      </c>
      <c r="J4917" s="38">
        <f t="shared" si="76"/>
        <v>2016.6460000000006</v>
      </c>
      <c r="K4917" s="44">
        <v>1323.4119000000001</v>
      </c>
      <c r="L4917" s="38" t="s">
        <v>12237</v>
      </c>
      <c r="M4917" s="38" t="s">
        <v>48</v>
      </c>
      <c r="N4917" s="38" t="s">
        <v>8942</v>
      </c>
      <c r="O4917" s="38" t="s">
        <v>14199</v>
      </c>
      <c r="P4917" s="38">
        <v>0</v>
      </c>
    </row>
    <row r="4918" spans="1:16" x14ac:dyDescent="0.3">
      <c r="A4918" s="38">
        <v>20160808.5</v>
      </c>
      <c r="B4918" s="38">
        <v>2457609</v>
      </c>
      <c r="C4918" s="38" t="s">
        <v>15997</v>
      </c>
      <c r="D4918" s="38" t="s">
        <v>15998</v>
      </c>
      <c r="E4918" s="43" t="s">
        <v>15999</v>
      </c>
      <c r="F4918" s="38" t="s">
        <v>4602</v>
      </c>
      <c r="G4918" s="38" t="s">
        <v>48</v>
      </c>
      <c r="H4918" s="38" t="s">
        <v>5270</v>
      </c>
      <c r="I4918" s="38" t="s">
        <v>12292</v>
      </c>
      <c r="J4918" s="38">
        <f t="shared" si="76"/>
        <v>2016.6468000000004</v>
      </c>
      <c r="K4918" s="44">
        <v>1323.866</v>
      </c>
      <c r="L4918" s="38" t="s">
        <v>12468</v>
      </c>
      <c r="M4918" s="38" t="s">
        <v>48</v>
      </c>
      <c r="N4918" s="38" t="s">
        <v>7337</v>
      </c>
      <c r="O4918" s="38" t="s">
        <v>14415</v>
      </c>
      <c r="P4918" s="38">
        <v>0</v>
      </c>
    </row>
    <row r="4919" spans="1:16" x14ac:dyDescent="0.3">
      <c r="A4919" s="38">
        <v>20160809.5</v>
      </c>
      <c r="B4919" s="38">
        <v>2457610</v>
      </c>
      <c r="C4919" s="38" t="s">
        <v>16000</v>
      </c>
      <c r="D4919" s="38" t="s">
        <v>5791</v>
      </c>
      <c r="E4919" s="43" t="s">
        <v>16001</v>
      </c>
      <c r="F4919" s="38" t="s">
        <v>4602</v>
      </c>
      <c r="G4919" s="38" t="s">
        <v>48</v>
      </c>
      <c r="H4919" s="38" t="s">
        <v>11572</v>
      </c>
      <c r="I4919" s="38" t="s">
        <v>13471</v>
      </c>
      <c r="J4919" s="38">
        <f t="shared" si="76"/>
        <v>2016.6476000000002</v>
      </c>
      <c r="K4919" s="44">
        <v>1324.3920000000001</v>
      </c>
      <c r="L4919" s="38" t="s">
        <v>10925</v>
      </c>
      <c r="M4919" s="38" t="s">
        <v>48</v>
      </c>
      <c r="N4919" s="38" t="s">
        <v>8506</v>
      </c>
      <c r="O4919" s="38" t="s">
        <v>13578</v>
      </c>
      <c r="P4919" s="38">
        <v>0</v>
      </c>
    </row>
    <row r="4920" spans="1:16" x14ac:dyDescent="0.3">
      <c r="A4920" s="38">
        <v>20160810.5</v>
      </c>
      <c r="B4920" s="38">
        <v>2457611</v>
      </c>
      <c r="C4920" s="38" t="s">
        <v>16002</v>
      </c>
      <c r="D4920" s="38" t="s">
        <v>3481</v>
      </c>
      <c r="E4920" s="43" t="s">
        <v>16003</v>
      </c>
      <c r="F4920" s="38" t="s">
        <v>4602</v>
      </c>
      <c r="G4920" s="38" t="s">
        <v>48</v>
      </c>
      <c r="H4920" s="38" t="s">
        <v>280</v>
      </c>
      <c r="I4920" s="38" t="s">
        <v>14559</v>
      </c>
      <c r="J4920" s="38">
        <f t="shared" si="76"/>
        <v>2016.6484</v>
      </c>
      <c r="K4920" s="44">
        <v>1324.8363999999999</v>
      </c>
      <c r="L4920" s="38" t="s">
        <v>13425</v>
      </c>
      <c r="M4920" s="38" t="s">
        <v>48</v>
      </c>
      <c r="N4920" s="38" t="s">
        <v>5385</v>
      </c>
      <c r="O4920" s="38" t="s">
        <v>11958</v>
      </c>
      <c r="P4920" s="38">
        <v>0</v>
      </c>
    </row>
    <row r="4921" spans="1:16" x14ac:dyDescent="0.3">
      <c r="A4921" s="38">
        <v>20160811.5</v>
      </c>
      <c r="B4921" s="38">
        <v>2457612</v>
      </c>
      <c r="C4921" s="38" t="s">
        <v>16004</v>
      </c>
      <c r="D4921" s="38" t="s">
        <v>490</v>
      </c>
      <c r="E4921" s="43" t="s">
        <v>16005</v>
      </c>
      <c r="F4921" s="38" t="s">
        <v>4602</v>
      </c>
      <c r="G4921" s="38" t="s">
        <v>48</v>
      </c>
      <c r="H4921" s="38" t="s">
        <v>16006</v>
      </c>
      <c r="I4921" s="38" t="s">
        <v>12334</v>
      </c>
      <c r="J4921" s="38">
        <f t="shared" si="76"/>
        <v>2016.6491999999998</v>
      </c>
      <c r="K4921" s="44">
        <v>1325.2254</v>
      </c>
      <c r="L4921" s="38" t="s">
        <v>12810</v>
      </c>
      <c r="M4921" s="38" t="s">
        <v>48</v>
      </c>
      <c r="N4921" s="38" t="s">
        <v>16007</v>
      </c>
      <c r="O4921" s="38" t="s">
        <v>13335</v>
      </c>
      <c r="P4921" s="38">
        <v>0</v>
      </c>
    </row>
    <row r="4922" spans="1:16" x14ac:dyDescent="0.3">
      <c r="A4922" s="38">
        <v>20160812.5</v>
      </c>
      <c r="B4922" s="38">
        <v>2457613</v>
      </c>
      <c r="C4922" s="38" t="s">
        <v>16008</v>
      </c>
      <c r="D4922" s="38" t="s">
        <v>14975</v>
      </c>
      <c r="E4922" s="43" t="s">
        <v>16009</v>
      </c>
      <c r="F4922" s="38" t="s">
        <v>12721</v>
      </c>
      <c r="G4922" s="38" t="s">
        <v>48</v>
      </c>
      <c r="H4922" s="38" t="s">
        <v>16010</v>
      </c>
      <c r="I4922" s="38" t="s">
        <v>13477</v>
      </c>
      <c r="J4922" s="38">
        <f t="shared" si="76"/>
        <v>2016.6499999999996</v>
      </c>
      <c r="K4922" s="44">
        <v>1325.5688</v>
      </c>
      <c r="L4922" s="38" t="s">
        <v>12457</v>
      </c>
      <c r="M4922" s="38" t="s">
        <v>48</v>
      </c>
      <c r="N4922" s="38" t="s">
        <v>502</v>
      </c>
      <c r="O4922" s="38" t="s">
        <v>15435</v>
      </c>
      <c r="P4922" s="38">
        <v>0</v>
      </c>
    </row>
    <row r="4923" spans="1:16" x14ac:dyDescent="0.3">
      <c r="A4923" s="38">
        <v>20160813.5</v>
      </c>
      <c r="B4923" s="38">
        <v>2457614</v>
      </c>
      <c r="C4923" s="38" t="s">
        <v>16011</v>
      </c>
      <c r="D4923" s="38" t="s">
        <v>2319</v>
      </c>
      <c r="E4923" s="43" t="s">
        <v>5575</v>
      </c>
      <c r="F4923" s="38" t="s">
        <v>12721</v>
      </c>
      <c r="G4923" s="38" t="s">
        <v>48</v>
      </c>
      <c r="H4923" s="38" t="s">
        <v>16012</v>
      </c>
      <c r="I4923" s="38" t="s">
        <v>14548</v>
      </c>
      <c r="J4923" s="38">
        <f t="shared" si="76"/>
        <v>2016.6507999999994</v>
      </c>
      <c r="K4923" s="44">
        <v>1325.9691</v>
      </c>
      <c r="L4923" s="38" t="s">
        <v>11351</v>
      </c>
      <c r="M4923" s="38" t="s">
        <v>48</v>
      </c>
      <c r="N4923" s="38" t="s">
        <v>517</v>
      </c>
      <c r="O4923" s="38" t="s">
        <v>13639</v>
      </c>
      <c r="P4923" s="38">
        <v>0</v>
      </c>
    </row>
    <row r="4924" spans="1:16" x14ac:dyDescent="0.3">
      <c r="A4924" s="38">
        <v>20160814.5</v>
      </c>
      <c r="B4924" s="38">
        <v>2457615</v>
      </c>
      <c r="C4924" s="38" t="s">
        <v>16013</v>
      </c>
      <c r="D4924" s="38" t="s">
        <v>2809</v>
      </c>
      <c r="E4924" s="43" t="s">
        <v>4686</v>
      </c>
      <c r="F4924" s="38" t="s">
        <v>12721</v>
      </c>
      <c r="G4924" s="38" t="s">
        <v>48</v>
      </c>
      <c r="H4924" s="38" t="s">
        <v>16014</v>
      </c>
      <c r="I4924" s="38" t="s">
        <v>14559</v>
      </c>
      <c r="J4924" s="38">
        <f t="shared" si="76"/>
        <v>2016.6515999999992</v>
      </c>
      <c r="K4924" s="44">
        <v>1326.4403</v>
      </c>
      <c r="L4924" s="38" t="s">
        <v>16015</v>
      </c>
      <c r="M4924" s="38" t="s">
        <v>48</v>
      </c>
      <c r="N4924" s="38" t="s">
        <v>1599</v>
      </c>
      <c r="O4924" s="38" t="s">
        <v>14149</v>
      </c>
      <c r="P4924" s="38">
        <v>0</v>
      </c>
    </row>
    <row r="4925" spans="1:16" x14ac:dyDescent="0.3">
      <c r="A4925" s="38">
        <v>20160815.5</v>
      </c>
      <c r="B4925" s="38">
        <v>2457616</v>
      </c>
      <c r="C4925" s="38" t="s">
        <v>16016</v>
      </c>
      <c r="D4925" s="38" t="s">
        <v>16017</v>
      </c>
      <c r="E4925" s="43" t="s">
        <v>11713</v>
      </c>
      <c r="F4925" s="38" t="s">
        <v>12721</v>
      </c>
      <c r="G4925" s="38" t="s">
        <v>48</v>
      </c>
      <c r="H4925" s="38" t="s">
        <v>777</v>
      </c>
      <c r="I4925" s="38" t="s">
        <v>15435</v>
      </c>
      <c r="J4925" s="38">
        <f t="shared" si="76"/>
        <v>2016.6524000000009</v>
      </c>
      <c r="K4925" s="44">
        <v>1327.0039999999999</v>
      </c>
      <c r="L4925" s="38" t="s">
        <v>13415</v>
      </c>
      <c r="M4925" s="38" t="s">
        <v>48</v>
      </c>
      <c r="N4925" s="38" t="s">
        <v>11309</v>
      </c>
      <c r="O4925" s="38" t="s">
        <v>12577</v>
      </c>
      <c r="P4925" s="38">
        <v>0</v>
      </c>
    </row>
    <row r="4926" spans="1:16" x14ac:dyDescent="0.3">
      <c r="A4926" s="38">
        <v>20160816.5</v>
      </c>
      <c r="B4926" s="38">
        <v>2457617</v>
      </c>
      <c r="C4926" s="38" t="s">
        <v>16018</v>
      </c>
      <c r="D4926" s="38" t="s">
        <v>16019</v>
      </c>
      <c r="E4926" s="43" t="s">
        <v>13486</v>
      </c>
      <c r="F4926" s="38" t="s">
        <v>4602</v>
      </c>
      <c r="G4926" s="38" t="s">
        <v>48</v>
      </c>
      <c r="H4926" s="38" t="s">
        <v>12105</v>
      </c>
      <c r="I4926" s="38" t="s">
        <v>15410</v>
      </c>
      <c r="J4926" s="38">
        <f t="shared" si="76"/>
        <v>2016.6532000000007</v>
      </c>
      <c r="K4926" s="44">
        <v>1327.5929000000001</v>
      </c>
      <c r="L4926" s="38" t="s">
        <v>11006</v>
      </c>
      <c r="M4926" s="38" t="s">
        <v>48</v>
      </c>
      <c r="N4926" s="38" t="s">
        <v>4610</v>
      </c>
      <c r="O4926" s="38" t="s">
        <v>16020</v>
      </c>
      <c r="P4926" s="38">
        <v>0</v>
      </c>
    </row>
    <row r="4927" spans="1:16" x14ac:dyDescent="0.3">
      <c r="A4927" s="38">
        <v>20160817.5</v>
      </c>
      <c r="B4927" s="38">
        <v>2457618</v>
      </c>
      <c r="C4927" s="38" t="s">
        <v>16021</v>
      </c>
      <c r="D4927" s="38" t="s">
        <v>3314</v>
      </c>
      <c r="E4927" s="43" t="s">
        <v>16022</v>
      </c>
      <c r="F4927" s="38" t="s">
        <v>4602</v>
      </c>
      <c r="G4927" s="38" t="s">
        <v>48</v>
      </c>
      <c r="H4927" s="38" t="s">
        <v>16023</v>
      </c>
      <c r="I4927" s="38" t="s">
        <v>12142</v>
      </c>
      <c r="J4927" s="38">
        <f t="shared" si="76"/>
        <v>2016.6540000000005</v>
      </c>
      <c r="K4927" s="44">
        <v>1328.2707</v>
      </c>
      <c r="L4927" s="38" t="s">
        <v>12431</v>
      </c>
      <c r="M4927" s="38" t="s">
        <v>48</v>
      </c>
      <c r="N4927" s="38" t="s">
        <v>7525</v>
      </c>
      <c r="O4927" s="38" t="s">
        <v>12655</v>
      </c>
      <c r="P4927" s="38">
        <v>0</v>
      </c>
    </row>
    <row r="4928" spans="1:16" x14ac:dyDescent="0.3">
      <c r="A4928" s="38">
        <v>20160818.5</v>
      </c>
      <c r="B4928" s="38">
        <v>2457619</v>
      </c>
      <c r="C4928" s="38" t="s">
        <v>16024</v>
      </c>
      <c r="D4928" s="38" t="s">
        <v>8618</v>
      </c>
      <c r="E4928" s="43" t="s">
        <v>16025</v>
      </c>
      <c r="F4928" s="38" t="s">
        <v>4602</v>
      </c>
      <c r="G4928" s="38" t="s">
        <v>48</v>
      </c>
      <c r="H4928" s="38" t="s">
        <v>16026</v>
      </c>
      <c r="I4928" s="38" t="s">
        <v>13461</v>
      </c>
      <c r="J4928" s="38">
        <f t="shared" si="76"/>
        <v>2016.6548000000003</v>
      </c>
      <c r="K4928" s="44">
        <v>1328.7005999999999</v>
      </c>
      <c r="L4928" s="38" t="s">
        <v>12022</v>
      </c>
      <c r="M4928" s="38" t="s">
        <v>48</v>
      </c>
      <c r="N4928" s="38" t="s">
        <v>16027</v>
      </c>
      <c r="O4928" s="38" t="s">
        <v>15274</v>
      </c>
      <c r="P4928" s="38">
        <v>0</v>
      </c>
    </row>
    <row r="4929" spans="1:16" x14ac:dyDescent="0.3">
      <c r="A4929" s="38">
        <v>20160819.5</v>
      </c>
      <c r="B4929" s="38">
        <v>2457620</v>
      </c>
      <c r="C4929" s="38" t="s">
        <v>16028</v>
      </c>
      <c r="D4929" s="38" t="s">
        <v>2593</v>
      </c>
      <c r="E4929" s="43" t="s">
        <v>16029</v>
      </c>
      <c r="F4929" s="38" t="s">
        <v>13208</v>
      </c>
      <c r="G4929" s="38" t="s">
        <v>48</v>
      </c>
      <c r="H4929" s="38" t="s">
        <v>5746</v>
      </c>
      <c r="I4929" s="38" t="s">
        <v>12288</v>
      </c>
      <c r="J4929" s="38">
        <f t="shared" si="76"/>
        <v>2016.6556</v>
      </c>
      <c r="K4929" s="44">
        <v>1329.1758</v>
      </c>
      <c r="L4929" s="38" t="s">
        <v>10437</v>
      </c>
      <c r="M4929" s="38" t="s">
        <v>48</v>
      </c>
      <c r="N4929" s="38" t="s">
        <v>7542</v>
      </c>
      <c r="O4929" s="38" t="s">
        <v>12083</v>
      </c>
      <c r="P4929" s="38">
        <v>0</v>
      </c>
    </row>
    <row r="4930" spans="1:16" x14ac:dyDescent="0.3">
      <c r="A4930" s="38">
        <v>20160820.5</v>
      </c>
      <c r="B4930" s="38">
        <v>2457621</v>
      </c>
      <c r="C4930" s="38" t="s">
        <v>16030</v>
      </c>
      <c r="D4930" s="38" t="s">
        <v>1558</v>
      </c>
      <c r="E4930" s="43" t="s">
        <v>9487</v>
      </c>
      <c r="F4930" s="38" t="s">
        <v>13208</v>
      </c>
      <c r="G4930" s="38" t="s">
        <v>48</v>
      </c>
      <c r="H4930" s="38" t="s">
        <v>6270</v>
      </c>
      <c r="I4930" s="38" t="s">
        <v>13498</v>
      </c>
      <c r="J4930" s="38">
        <f t="shared" si="76"/>
        <v>2016.6563999999998</v>
      </c>
      <c r="K4930" s="44">
        <v>1329.6503</v>
      </c>
      <c r="L4930" s="38" t="s">
        <v>12419</v>
      </c>
      <c r="M4930" s="38" t="s">
        <v>48</v>
      </c>
      <c r="N4930" s="38" t="s">
        <v>16031</v>
      </c>
      <c r="O4930" s="38" t="s">
        <v>12655</v>
      </c>
      <c r="P4930" s="38">
        <v>0</v>
      </c>
    </row>
    <row r="4931" spans="1:16" x14ac:dyDescent="0.3">
      <c r="A4931" s="38">
        <v>20160821.5</v>
      </c>
      <c r="B4931" s="38">
        <v>2457622</v>
      </c>
      <c r="C4931" s="38" t="s">
        <v>16032</v>
      </c>
      <c r="D4931" s="38" t="s">
        <v>6236</v>
      </c>
      <c r="E4931" s="43" t="s">
        <v>16033</v>
      </c>
      <c r="F4931" s="38" t="s">
        <v>13208</v>
      </c>
      <c r="G4931" s="38" t="s">
        <v>48</v>
      </c>
      <c r="H4931" s="38" t="s">
        <v>2614</v>
      </c>
      <c r="I4931" s="38" t="s">
        <v>12029</v>
      </c>
      <c r="J4931" s="38">
        <f t="shared" si="76"/>
        <v>2016.6571999999996</v>
      </c>
      <c r="K4931" s="44">
        <v>1330.0533</v>
      </c>
      <c r="L4931" s="38" t="s">
        <v>12415</v>
      </c>
      <c r="M4931" s="38" t="s">
        <v>48</v>
      </c>
      <c r="N4931" s="38" t="s">
        <v>3376</v>
      </c>
      <c r="O4931" s="38" t="s">
        <v>14149</v>
      </c>
      <c r="P4931" s="38">
        <v>0</v>
      </c>
    </row>
    <row r="4932" spans="1:16" x14ac:dyDescent="0.3">
      <c r="A4932" s="38">
        <v>20160822.5</v>
      </c>
      <c r="B4932" s="38">
        <v>2457623</v>
      </c>
      <c r="C4932" s="38" t="s">
        <v>16034</v>
      </c>
      <c r="D4932" s="38" t="s">
        <v>4660</v>
      </c>
      <c r="E4932" s="43" t="s">
        <v>16035</v>
      </c>
      <c r="F4932" s="38" t="s">
        <v>4602</v>
      </c>
      <c r="G4932" s="38" t="s">
        <v>48</v>
      </c>
      <c r="H4932" s="38" t="s">
        <v>16036</v>
      </c>
      <c r="I4932" s="38" t="s">
        <v>14251</v>
      </c>
      <c r="J4932" s="38">
        <f t="shared" si="76"/>
        <v>2016.6579999999994</v>
      </c>
      <c r="K4932" s="44">
        <v>1330.5998999999999</v>
      </c>
      <c r="L4932" s="38" t="s">
        <v>13388</v>
      </c>
      <c r="M4932" s="38" t="s">
        <v>48</v>
      </c>
      <c r="N4932" s="38" t="s">
        <v>2872</v>
      </c>
      <c r="O4932" s="38" t="s">
        <v>12334</v>
      </c>
      <c r="P4932" s="38">
        <v>0</v>
      </c>
    </row>
    <row r="4933" spans="1:16" x14ac:dyDescent="0.3">
      <c r="A4933" s="38">
        <v>20160823.5</v>
      </c>
      <c r="B4933" s="38">
        <v>2457624</v>
      </c>
      <c r="C4933" s="38" t="s">
        <v>16037</v>
      </c>
      <c r="D4933" s="38" t="s">
        <v>5800</v>
      </c>
      <c r="E4933" s="43" t="s">
        <v>2085</v>
      </c>
      <c r="F4933" s="38" t="s">
        <v>4602</v>
      </c>
      <c r="G4933" s="38" t="s">
        <v>48</v>
      </c>
      <c r="H4933" s="38" t="s">
        <v>16038</v>
      </c>
      <c r="I4933" s="38" t="s">
        <v>14539</v>
      </c>
      <c r="J4933" s="38">
        <f t="shared" si="76"/>
        <v>2016.6587999999992</v>
      </c>
      <c r="K4933" s="44">
        <v>1331.1693</v>
      </c>
      <c r="L4933" s="38" t="s">
        <v>14715</v>
      </c>
      <c r="M4933" s="38" t="s">
        <v>48</v>
      </c>
      <c r="N4933" s="38" t="s">
        <v>10871</v>
      </c>
      <c r="O4933" s="38" t="s">
        <v>13411</v>
      </c>
      <c r="P4933" s="38">
        <v>0</v>
      </c>
    </row>
    <row r="4934" spans="1:16" x14ac:dyDescent="0.3">
      <c r="A4934" s="38">
        <v>20160824.5</v>
      </c>
      <c r="B4934" s="38">
        <v>2457625</v>
      </c>
      <c r="C4934" s="38" t="s">
        <v>16039</v>
      </c>
      <c r="D4934" s="38" t="s">
        <v>14074</v>
      </c>
      <c r="E4934" s="43" t="s">
        <v>16040</v>
      </c>
      <c r="F4934" s="38" t="s">
        <v>13208</v>
      </c>
      <c r="G4934" s="38" t="s">
        <v>48</v>
      </c>
      <c r="H4934" s="38" t="s">
        <v>7848</v>
      </c>
      <c r="I4934" s="38" t="s">
        <v>13578</v>
      </c>
      <c r="J4934" s="38">
        <f t="shared" ref="J4934:J4997" si="77">INT(A4934/10000)+8*(A4934/10000-INT(A4934/10000))</f>
        <v>2016.6596000000009</v>
      </c>
      <c r="K4934" s="44">
        <v>1331.8324</v>
      </c>
      <c r="L4934" s="38" t="s">
        <v>12399</v>
      </c>
      <c r="M4934" s="38" t="s">
        <v>48</v>
      </c>
      <c r="N4934" s="38" t="s">
        <v>9178</v>
      </c>
      <c r="O4934" s="38" t="s">
        <v>12583</v>
      </c>
      <c r="P4934" s="38">
        <v>0</v>
      </c>
    </row>
    <row r="4935" spans="1:16" x14ac:dyDescent="0.3">
      <c r="A4935" s="38">
        <v>20160825.5</v>
      </c>
      <c r="B4935" s="38">
        <v>2457626</v>
      </c>
      <c r="C4935" s="38" t="s">
        <v>16041</v>
      </c>
      <c r="D4935" s="38" t="s">
        <v>14097</v>
      </c>
      <c r="E4935" s="43" t="s">
        <v>16042</v>
      </c>
      <c r="F4935" s="38" t="s">
        <v>13208</v>
      </c>
      <c r="G4935" s="38" t="s">
        <v>48</v>
      </c>
      <c r="H4935" s="38" t="s">
        <v>1179</v>
      </c>
      <c r="I4935" s="38" t="s">
        <v>13578</v>
      </c>
      <c r="J4935" s="38">
        <f t="shared" si="77"/>
        <v>2016.6604000000007</v>
      </c>
      <c r="K4935" s="44">
        <v>1332.4093</v>
      </c>
      <c r="L4935" s="38" t="s">
        <v>12395</v>
      </c>
      <c r="M4935" s="38" t="s">
        <v>48</v>
      </c>
      <c r="N4935" s="38" t="s">
        <v>975</v>
      </c>
      <c r="O4935" s="38" t="s">
        <v>109</v>
      </c>
      <c r="P4935" s="38">
        <v>0</v>
      </c>
    </row>
    <row r="4936" spans="1:16" x14ac:dyDescent="0.3">
      <c r="A4936" s="38">
        <v>20160826.5</v>
      </c>
      <c r="B4936" s="38">
        <v>2457627</v>
      </c>
      <c r="C4936" s="38" t="s">
        <v>16043</v>
      </c>
      <c r="D4936" s="38" t="s">
        <v>9598</v>
      </c>
      <c r="E4936" s="43" t="s">
        <v>16044</v>
      </c>
      <c r="F4936" s="38" t="s">
        <v>13208</v>
      </c>
      <c r="G4936" s="38" t="s">
        <v>48</v>
      </c>
      <c r="H4936" s="38" t="s">
        <v>5116</v>
      </c>
      <c r="I4936" s="38" t="s">
        <v>13477</v>
      </c>
      <c r="J4936" s="38">
        <f t="shared" si="77"/>
        <v>2016.6612000000005</v>
      </c>
      <c r="K4936" s="44">
        <v>1332.9991</v>
      </c>
      <c r="L4936" s="38" t="s">
        <v>12779</v>
      </c>
      <c r="M4936" s="38" t="s">
        <v>48</v>
      </c>
      <c r="N4936" s="38" t="s">
        <v>3746</v>
      </c>
      <c r="O4936" s="38" t="s">
        <v>12353</v>
      </c>
      <c r="P4936" s="38">
        <v>0</v>
      </c>
    </row>
    <row r="4937" spans="1:16" x14ac:dyDescent="0.3">
      <c r="A4937" s="38">
        <v>20160827.5</v>
      </c>
      <c r="B4937" s="38">
        <v>2457628</v>
      </c>
      <c r="C4937" s="38" t="s">
        <v>16045</v>
      </c>
      <c r="D4937" s="38" t="s">
        <v>1053</v>
      </c>
      <c r="E4937" s="43" t="s">
        <v>16046</v>
      </c>
      <c r="F4937" s="38" t="s">
        <v>4602</v>
      </c>
      <c r="G4937" s="38" t="s">
        <v>48</v>
      </c>
      <c r="H4937" s="38" t="s">
        <v>3069</v>
      </c>
      <c r="I4937" s="38" t="s">
        <v>14082</v>
      </c>
      <c r="J4937" s="38">
        <f t="shared" si="77"/>
        <v>2016.6620000000003</v>
      </c>
      <c r="K4937" s="44">
        <v>1333.4846</v>
      </c>
      <c r="L4937" s="38" t="s">
        <v>12385</v>
      </c>
      <c r="M4937" s="38" t="s">
        <v>48</v>
      </c>
      <c r="N4937" s="38" t="s">
        <v>766</v>
      </c>
      <c r="O4937" s="38" t="s">
        <v>12308</v>
      </c>
      <c r="P4937" s="38">
        <v>0</v>
      </c>
    </row>
    <row r="4938" spans="1:16" x14ac:dyDescent="0.3">
      <c r="A4938" s="38">
        <v>20160828.5</v>
      </c>
      <c r="B4938" s="38">
        <v>2457629</v>
      </c>
      <c r="C4938" s="38" t="s">
        <v>16047</v>
      </c>
      <c r="D4938" s="38" t="s">
        <v>9907</v>
      </c>
      <c r="E4938" s="43" t="s">
        <v>16048</v>
      </c>
      <c r="F4938" s="38" t="s">
        <v>13208</v>
      </c>
      <c r="G4938" s="38" t="s">
        <v>48</v>
      </c>
      <c r="H4938" s="38" t="s">
        <v>16049</v>
      </c>
      <c r="I4938" s="38" t="s">
        <v>11953</v>
      </c>
      <c r="J4938" s="38">
        <f t="shared" si="77"/>
        <v>2016.6628000000001</v>
      </c>
      <c r="K4938" s="44">
        <v>1334.0189</v>
      </c>
      <c r="L4938" s="38" t="s">
        <v>13538</v>
      </c>
      <c r="M4938" s="38" t="s">
        <v>48</v>
      </c>
      <c r="N4938" s="38" t="s">
        <v>2330</v>
      </c>
      <c r="O4938" s="38" t="s">
        <v>15421</v>
      </c>
      <c r="P4938" s="38">
        <v>0</v>
      </c>
    </row>
    <row r="4939" spans="1:16" x14ac:dyDescent="0.3">
      <c r="A4939" s="38">
        <v>20160829.5</v>
      </c>
      <c r="B4939" s="38">
        <v>2457630</v>
      </c>
      <c r="C4939" s="38" t="s">
        <v>16050</v>
      </c>
      <c r="D4939" s="38" t="s">
        <v>2029</v>
      </c>
      <c r="E4939" s="43" t="s">
        <v>16051</v>
      </c>
      <c r="F4939" s="38" t="s">
        <v>13208</v>
      </c>
      <c r="G4939" s="38" t="s">
        <v>48</v>
      </c>
      <c r="H4939" s="38" t="s">
        <v>16052</v>
      </c>
      <c r="I4939" s="38" t="s">
        <v>14082</v>
      </c>
      <c r="J4939" s="38">
        <f t="shared" si="77"/>
        <v>2016.6635999999999</v>
      </c>
      <c r="K4939" s="44">
        <v>1334.6583000000001</v>
      </c>
      <c r="L4939" s="38" t="s">
        <v>12011</v>
      </c>
      <c r="M4939" s="38" t="s">
        <v>48</v>
      </c>
      <c r="N4939" s="38" t="s">
        <v>5432</v>
      </c>
      <c r="O4939" s="38" t="s">
        <v>12613</v>
      </c>
      <c r="P4939" s="38">
        <v>0</v>
      </c>
    </row>
    <row r="4940" spans="1:16" x14ac:dyDescent="0.3">
      <c r="A4940" s="38">
        <v>20160830.5</v>
      </c>
      <c r="B4940" s="38">
        <v>2457631</v>
      </c>
      <c r="C4940" s="38" t="s">
        <v>16053</v>
      </c>
      <c r="D4940" s="38" t="s">
        <v>4660</v>
      </c>
      <c r="E4940" s="43" t="s">
        <v>16054</v>
      </c>
      <c r="F4940" s="38" t="s">
        <v>13209</v>
      </c>
      <c r="G4940" s="38" t="s">
        <v>48</v>
      </c>
      <c r="H4940" s="38" t="s">
        <v>16055</v>
      </c>
      <c r="I4940" s="38" t="s">
        <v>12686</v>
      </c>
      <c r="J4940" s="38">
        <f t="shared" si="77"/>
        <v>2016.6643999999997</v>
      </c>
      <c r="K4940" s="44">
        <v>1335.3927000000001</v>
      </c>
      <c r="L4940" s="38" t="s">
        <v>12787</v>
      </c>
      <c r="M4940" s="38" t="s">
        <v>48</v>
      </c>
      <c r="N4940" s="38" t="s">
        <v>6506</v>
      </c>
      <c r="O4940" s="38" t="s">
        <v>12532</v>
      </c>
      <c r="P4940" s="38">
        <v>0</v>
      </c>
    </row>
    <row r="4941" spans="1:16" x14ac:dyDescent="0.3">
      <c r="A4941" s="38">
        <v>20160831.5</v>
      </c>
      <c r="B4941" s="38">
        <v>2457632</v>
      </c>
      <c r="C4941" s="38" t="s">
        <v>16056</v>
      </c>
      <c r="D4941" s="38" t="s">
        <v>476</v>
      </c>
      <c r="E4941" s="43" t="s">
        <v>16057</v>
      </c>
      <c r="F4941" s="38" t="s">
        <v>13209</v>
      </c>
      <c r="G4941" s="38" t="s">
        <v>48</v>
      </c>
      <c r="H4941" s="38" t="s">
        <v>16058</v>
      </c>
      <c r="I4941" s="38" t="s">
        <v>12077</v>
      </c>
      <c r="J4941" s="38">
        <f t="shared" si="77"/>
        <v>2016.6651999999995</v>
      </c>
      <c r="K4941" s="44">
        <v>1336.0969</v>
      </c>
      <c r="L4941" s="38" t="s">
        <v>13362</v>
      </c>
      <c r="M4941" s="38" t="s">
        <v>48</v>
      </c>
      <c r="N4941" s="38" t="s">
        <v>5940</v>
      </c>
      <c r="O4941" s="38" t="s">
        <v>14611</v>
      </c>
      <c r="P4941" s="38">
        <v>0</v>
      </c>
    </row>
    <row r="4942" spans="1:16" x14ac:dyDescent="0.3">
      <c r="A4942" s="38">
        <v>20160901.5</v>
      </c>
      <c r="B4942" s="38">
        <v>2457633</v>
      </c>
      <c r="C4942" s="38" t="s">
        <v>16059</v>
      </c>
      <c r="D4942" s="38" t="s">
        <v>284</v>
      </c>
      <c r="E4942" s="43" t="s">
        <v>11810</v>
      </c>
      <c r="F4942" s="38" t="s">
        <v>13209</v>
      </c>
      <c r="G4942" s="38" t="s">
        <v>48</v>
      </c>
      <c r="H4942" s="38" t="s">
        <v>4528</v>
      </c>
      <c r="I4942" s="38" t="s">
        <v>14070</v>
      </c>
      <c r="J4942" s="38">
        <f t="shared" si="77"/>
        <v>2016.7212</v>
      </c>
      <c r="K4942" s="44">
        <v>1336.6867999999999</v>
      </c>
      <c r="L4942" s="38" t="s">
        <v>13358</v>
      </c>
      <c r="M4942" s="38" t="s">
        <v>48</v>
      </c>
      <c r="N4942" s="38" t="s">
        <v>16060</v>
      </c>
      <c r="O4942" s="38" t="s">
        <v>14225</v>
      </c>
      <c r="P4942" s="38">
        <v>0</v>
      </c>
    </row>
    <row r="4943" spans="1:16" x14ac:dyDescent="0.3">
      <c r="A4943" s="38">
        <v>20160902.5</v>
      </c>
      <c r="B4943" s="38">
        <v>2457634</v>
      </c>
      <c r="C4943" s="38" t="s">
        <v>16061</v>
      </c>
      <c r="D4943" s="38" t="s">
        <v>9598</v>
      </c>
      <c r="E4943" s="43" t="s">
        <v>16062</v>
      </c>
      <c r="F4943" s="38" t="s">
        <v>12102</v>
      </c>
      <c r="G4943" s="38" t="s">
        <v>48</v>
      </c>
      <c r="H4943" s="38" t="s">
        <v>16063</v>
      </c>
      <c r="I4943" s="38" t="s">
        <v>16064</v>
      </c>
      <c r="J4943" s="38">
        <f t="shared" si="77"/>
        <v>2016.7219999999998</v>
      </c>
      <c r="K4943" s="44">
        <v>1337.0878</v>
      </c>
      <c r="L4943" s="38" t="s">
        <v>12362</v>
      </c>
      <c r="M4943" s="38" t="s">
        <v>48</v>
      </c>
      <c r="N4943" s="38" t="s">
        <v>1324</v>
      </c>
      <c r="O4943" s="38" t="s">
        <v>12098</v>
      </c>
      <c r="P4943" s="38">
        <v>0</v>
      </c>
    </row>
    <row r="4944" spans="1:16" x14ac:dyDescent="0.3">
      <c r="A4944" s="38">
        <v>20160903.5</v>
      </c>
      <c r="B4944" s="38">
        <v>2457635</v>
      </c>
      <c r="C4944" s="38" t="s">
        <v>16065</v>
      </c>
      <c r="D4944" s="38" t="s">
        <v>4269</v>
      </c>
      <c r="E4944" s="43" t="s">
        <v>16066</v>
      </c>
      <c r="F4944" s="38" t="s">
        <v>13208</v>
      </c>
      <c r="G4944" s="38" t="s">
        <v>48</v>
      </c>
      <c r="H4944" s="38" t="s">
        <v>16067</v>
      </c>
      <c r="I4944" s="38" t="s">
        <v>12163</v>
      </c>
      <c r="J4944" s="38">
        <f t="shared" si="77"/>
        <v>2016.7227999999996</v>
      </c>
      <c r="K4944" s="44">
        <v>1337.5703000000001</v>
      </c>
      <c r="L4944" s="38" t="s">
        <v>12092</v>
      </c>
      <c r="M4944" s="38" t="s">
        <v>48</v>
      </c>
      <c r="N4944" s="38" t="s">
        <v>4167</v>
      </c>
      <c r="O4944" s="38" t="s">
        <v>16068</v>
      </c>
      <c r="P4944" s="38">
        <v>0</v>
      </c>
    </row>
    <row r="4945" spans="1:16" x14ac:dyDescent="0.3">
      <c r="A4945" s="38">
        <v>20160904.5</v>
      </c>
      <c r="B4945" s="38">
        <v>2457636</v>
      </c>
      <c r="C4945" s="38" t="s">
        <v>16069</v>
      </c>
      <c r="D4945" s="38" t="s">
        <v>1042</v>
      </c>
      <c r="E4945" s="43" t="s">
        <v>5277</v>
      </c>
      <c r="F4945" s="38" t="s">
        <v>13208</v>
      </c>
      <c r="G4945" s="38" t="s">
        <v>48</v>
      </c>
      <c r="H4945" s="38" t="s">
        <v>3393</v>
      </c>
      <c r="I4945" s="38" t="s">
        <v>14060</v>
      </c>
      <c r="J4945" s="38">
        <f t="shared" si="77"/>
        <v>2016.7235999999994</v>
      </c>
      <c r="K4945" s="44">
        <v>1338.2263</v>
      </c>
      <c r="L4945" s="38" t="s">
        <v>10915</v>
      </c>
      <c r="M4945" s="38" t="s">
        <v>48</v>
      </c>
      <c r="N4945" s="38" t="s">
        <v>531</v>
      </c>
      <c r="O4945" s="38" t="s">
        <v>14365</v>
      </c>
      <c r="P4945" s="38">
        <v>0</v>
      </c>
    </row>
    <row r="4946" spans="1:16" x14ac:dyDescent="0.3">
      <c r="A4946" s="38">
        <v>20160905.5</v>
      </c>
      <c r="B4946" s="38">
        <v>2457637</v>
      </c>
      <c r="C4946" s="38" t="s">
        <v>16070</v>
      </c>
      <c r="D4946" s="38" t="s">
        <v>15572</v>
      </c>
      <c r="E4946" s="43" t="s">
        <v>16071</v>
      </c>
      <c r="F4946" s="38" t="s">
        <v>13208</v>
      </c>
      <c r="G4946" s="38" t="s">
        <v>48</v>
      </c>
      <c r="H4946" s="38" t="s">
        <v>6084</v>
      </c>
      <c r="I4946" s="38" t="s">
        <v>12292</v>
      </c>
      <c r="J4946" s="38">
        <f t="shared" si="77"/>
        <v>2016.7243999999992</v>
      </c>
      <c r="K4946" s="44">
        <v>1338.9222</v>
      </c>
      <c r="L4946" s="38" t="s">
        <v>12051</v>
      </c>
      <c r="M4946" s="38" t="s">
        <v>48</v>
      </c>
      <c r="N4946" s="38" t="s">
        <v>1702</v>
      </c>
      <c r="O4946" s="38" t="s">
        <v>15724</v>
      </c>
      <c r="P4946" s="38">
        <v>0</v>
      </c>
    </row>
    <row r="4947" spans="1:16" x14ac:dyDescent="0.3">
      <c r="A4947" s="38">
        <v>20160906.5</v>
      </c>
      <c r="B4947" s="38">
        <v>2457638</v>
      </c>
      <c r="C4947" s="38" t="s">
        <v>16072</v>
      </c>
      <c r="D4947" s="38" t="s">
        <v>15590</v>
      </c>
      <c r="E4947" s="43" t="s">
        <v>16073</v>
      </c>
      <c r="F4947" s="38" t="s">
        <v>13208</v>
      </c>
      <c r="G4947" s="38" t="s">
        <v>48</v>
      </c>
      <c r="H4947" s="38" t="s">
        <v>12348</v>
      </c>
      <c r="I4947" s="38" t="s">
        <v>14539</v>
      </c>
      <c r="J4947" s="38">
        <f t="shared" si="77"/>
        <v>2016.7252000000008</v>
      </c>
      <c r="K4947" s="44">
        <v>1339.6291000000001</v>
      </c>
      <c r="L4947" s="38" t="s">
        <v>12340</v>
      </c>
      <c r="M4947" s="38" t="s">
        <v>48</v>
      </c>
      <c r="N4947" s="38" t="s">
        <v>3905</v>
      </c>
      <c r="O4947" s="38" t="s">
        <v>14440</v>
      </c>
      <c r="P4947" s="38">
        <v>0</v>
      </c>
    </row>
    <row r="4948" spans="1:16" x14ac:dyDescent="0.3">
      <c r="A4948" s="38">
        <v>20160907.5</v>
      </c>
      <c r="B4948" s="38">
        <v>2457639</v>
      </c>
      <c r="C4948" s="38" t="s">
        <v>16074</v>
      </c>
      <c r="D4948" s="38" t="s">
        <v>8051</v>
      </c>
      <c r="E4948" s="43" t="s">
        <v>9563</v>
      </c>
      <c r="F4948" s="38" t="s">
        <v>12102</v>
      </c>
      <c r="G4948" s="38" t="s">
        <v>48</v>
      </c>
      <c r="H4948" s="38" t="s">
        <v>15172</v>
      </c>
      <c r="I4948" s="38" t="s">
        <v>12305</v>
      </c>
      <c r="J4948" s="38">
        <f t="shared" si="77"/>
        <v>2016.7260000000006</v>
      </c>
      <c r="K4948" s="44">
        <v>1340.3523</v>
      </c>
      <c r="L4948" s="38" t="s">
        <v>13335</v>
      </c>
      <c r="M4948" s="38" t="s">
        <v>48</v>
      </c>
      <c r="N4948" s="38" t="s">
        <v>16075</v>
      </c>
      <c r="O4948" s="38" t="s">
        <v>12633</v>
      </c>
      <c r="P4948" s="38">
        <v>0</v>
      </c>
    </row>
    <row r="4949" spans="1:16" x14ac:dyDescent="0.3">
      <c r="A4949" s="38">
        <v>20160908.5</v>
      </c>
      <c r="B4949" s="38">
        <v>2457640</v>
      </c>
      <c r="C4949" s="38" t="s">
        <v>16076</v>
      </c>
      <c r="D4949" s="38" t="s">
        <v>16077</v>
      </c>
      <c r="E4949" s="43" t="s">
        <v>3007</v>
      </c>
      <c r="F4949" s="38" t="s">
        <v>12102</v>
      </c>
      <c r="G4949" s="38" t="s">
        <v>48</v>
      </c>
      <c r="H4949" s="38" t="s">
        <v>15146</v>
      </c>
      <c r="I4949" s="38" t="s">
        <v>13461</v>
      </c>
      <c r="J4949" s="38">
        <f t="shared" si="77"/>
        <v>2016.7268000000004</v>
      </c>
      <c r="K4949" s="44">
        <v>1340.9105</v>
      </c>
      <c r="L4949" s="38" t="s">
        <v>12326</v>
      </c>
      <c r="M4949" s="38" t="s">
        <v>48</v>
      </c>
      <c r="N4949" s="38" t="s">
        <v>4163</v>
      </c>
      <c r="O4949" s="38" t="s">
        <v>14149</v>
      </c>
      <c r="P4949" s="38">
        <v>0</v>
      </c>
    </row>
    <row r="4950" spans="1:16" x14ac:dyDescent="0.3">
      <c r="A4950" s="38">
        <v>20160909.5</v>
      </c>
      <c r="B4950" s="38">
        <v>2457641</v>
      </c>
      <c r="C4950" s="38" t="s">
        <v>16078</v>
      </c>
      <c r="D4950" s="38" t="s">
        <v>780</v>
      </c>
      <c r="E4950" s="43" t="s">
        <v>4808</v>
      </c>
      <c r="F4950" s="38" t="s">
        <v>12102</v>
      </c>
      <c r="G4950" s="38" t="s">
        <v>48</v>
      </c>
      <c r="H4950" s="38" t="s">
        <v>16079</v>
      </c>
      <c r="I4950" s="38" t="s">
        <v>12655</v>
      </c>
      <c r="J4950" s="38">
        <f t="shared" si="77"/>
        <v>2016.7276000000002</v>
      </c>
      <c r="K4950" s="44">
        <v>1341.8027999999999</v>
      </c>
      <c r="L4950" s="38" t="s">
        <v>12318</v>
      </c>
      <c r="M4950" s="38" t="s">
        <v>48</v>
      </c>
      <c r="N4950" s="38" t="s">
        <v>16080</v>
      </c>
      <c r="O4950" s="38" t="s">
        <v>14631</v>
      </c>
      <c r="P4950" s="38">
        <v>0</v>
      </c>
    </row>
    <row r="4951" spans="1:16" x14ac:dyDescent="0.3">
      <c r="A4951" s="38">
        <v>20160910.5</v>
      </c>
      <c r="B4951" s="38">
        <v>2457642</v>
      </c>
      <c r="C4951" s="38" t="s">
        <v>16081</v>
      </c>
      <c r="D4951" s="38" t="s">
        <v>505</v>
      </c>
      <c r="E4951" s="43" t="s">
        <v>16082</v>
      </c>
      <c r="F4951" s="38" t="s">
        <v>12282</v>
      </c>
      <c r="G4951" s="38" t="s">
        <v>48</v>
      </c>
      <c r="H4951" s="38" t="s">
        <v>5060</v>
      </c>
      <c r="I4951" s="38" t="s">
        <v>11953</v>
      </c>
      <c r="J4951" s="38">
        <f t="shared" si="77"/>
        <v>2016.7284</v>
      </c>
      <c r="K4951" s="44">
        <v>1342.6248000000001</v>
      </c>
      <c r="L4951" s="38" t="s">
        <v>12151</v>
      </c>
      <c r="M4951" s="38" t="s">
        <v>48</v>
      </c>
      <c r="N4951" s="38" t="s">
        <v>3910</v>
      </c>
      <c r="O4951" s="38" t="s">
        <v>15097</v>
      </c>
      <c r="P4951" s="38">
        <v>0</v>
      </c>
    </row>
    <row r="4952" spans="1:16" x14ac:dyDescent="0.3">
      <c r="A4952" s="38">
        <v>20160911.5</v>
      </c>
      <c r="B4952" s="38">
        <v>2457643</v>
      </c>
      <c r="C4952" s="38" t="s">
        <v>16083</v>
      </c>
      <c r="D4952" s="38" t="s">
        <v>597</v>
      </c>
      <c r="E4952" s="43" t="s">
        <v>16084</v>
      </c>
      <c r="F4952" s="38" t="s">
        <v>12282</v>
      </c>
      <c r="G4952" s="38" t="s">
        <v>48</v>
      </c>
      <c r="H4952" s="38" t="s">
        <v>16036</v>
      </c>
      <c r="I4952" s="38" t="s">
        <v>12106</v>
      </c>
      <c r="J4952" s="38">
        <f t="shared" si="77"/>
        <v>2016.7291999999998</v>
      </c>
      <c r="K4952" s="44">
        <v>1343.4793</v>
      </c>
      <c r="L4952" s="38" t="s">
        <v>12297</v>
      </c>
      <c r="M4952" s="38" t="s">
        <v>48</v>
      </c>
      <c r="N4952" s="38" t="s">
        <v>3934</v>
      </c>
      <c r="O4952" s="38" t="s">
        <v>16085</v>
      </c>
      <c r="P4952" s="38">
        <v>0</v>
      </c>
    </row>
    <row r="4953" spans="1:16" x14ac:dyDescent="0.3">
      <c r="A4953" s="38">
        <v>20160912.5</v>
      </c>
      <c r="B4953" s="38">
        <v>2457644</v>
      </c>
      <c r="C4953" s="38" t="s">
        <v>16086</v>
      </c>
      <c r="D4953" s="38" t="s">
        <v>15554</v>
      </c>
      <c r="E4953" s="43" t="s">
        <v>13479</v>
      </c>
      <c r="F4953" s="38" t="s">
        <v>12282</v>
      </c>
      <c r="G4953" s="38" t="s">
        <v>48</v>
      </c>
      <c r="H4953" s="38" t="s">
        <v>16087</v>
      </c>
      <c r="I4953" s="38" t="s">
        <v>12288</v>
      </c>
      <c r="J4953" s="38">
        <f t="shared" si="77"/>
        <v>2016.7299999999996</v>
      </c>
      <c r="K4953" s="44">
        <v>1344.1244999999999</v>
      </c>
      <c r="L4953" s="38" t="s">
        <v>12168</v>
      </c>
      <c r="M4953" s="38" t="s">
        <v>48</v>
      </c>
      <c r="N4953" s="38" t="s">
        <v>1401</v>
      </c>
      <c r="O4953" s="38" t="s">
        <v>12633</v>
      </c>
      <c r="P4953" s="38">
        <v>0</v>
      </c>
    </row>
    <row r="4954" spans="1:16" x14ac:dyDescent="0.3">
      <c r="A4954" s="38">
        <v>20160913.5</v>
      </c>
      <c r="B4954" s="38">
        <v>2457645</v>
      </c>
      <c r="C4954" s="38" t="s">
        <v>16088</v>
      </c>
      <c r="D4954" s="38" t="s">
        <v>3757</v>
      </c>
      <c r="E4954" s="43" t="s">
        <v>16089</v>
      </c>
      <c r="F4954" s="38" t="s">
        <v>12282</v>
      </c>
      <c r="G4954" s="38" t="s">
        <v>48</v>
      </c>
      <c r="H4954" s="38" t="s">
        <v>16090</v>
      </c>
      <c r="I4954" s="38" t="s">
        <v>14082</v>
      </c>
      <c r="J4954" s="38">
        <f t="shared" si="77"/>
        <v>2016.7307999999994</v>
      </c>
      <c r="K4954" s="44">
        <v>1344.9078</v>
      </c>
      <c r="L4954" s="38" t="s">
        <v>11033</v>
      </c>
      <c r="M4954" s="38" t="s">
        <v>48</v>
      </c>
      <c r="N4954" s="38" t="s">
        <v>4809</v>
      </c>
      <c r="O4954" s="38" t="s">
        <v>14163</v>
      </c>
      <c r="P4954" s="38">
        <v>0</v>
      </c>
    </row>
    <row r="4955" spans="1:16" x14ac:dyDescent="0.3">
      <c r="A4955" s="38">
        <v>20160914.5</v>
      </c>
      <c r="B4955" s="38">
        <v>2457646</v>
      </c>
      <c r="C4955" s="38" t="s">
        <v>16091</v>
      </c>
      <c r="D4955" s="38" t="s">
        <v>15903</v>
      </c>
      <c r="E4955" s="43" t="s">
        <v>16092</v>
      </c>
      <c r="F4955" s="38" t="s">
        <v>12282</v>
      </c>
      <c r="G4955" s="38" t="s">
        <v>48</v>
      </c>
      <c r="H4955" s="38" t="s">
        <v>15944</v>
      </c>
      <c r="I4955" s="38" t="s">
        <v>15435</v>
      </c>
      <c r="J4955" s="38">
        <f t="shared" si="77"/>
        <v>2016.7315999999992</v>
      </c>
      <c r="K4955" s="44">
        <v>1345.6251</v>
      </c>
      <c r="L4955" s="38" t="s">
        <v>12238</v>
      </c>
      <c r="M4955" s="38" t="s">
        <v>48</v>
      </c>
      <c r="N4955" s="38" t="s">
        <v>3179</v>
      </c>
      <c r="O4955" s="38" t="s">
        <v>13359</v>
      </c>
      <c r="P4955" s="38">
        <v>0</v>
      </c>
    </row>
    <row r="4956" spans="1:16" x14ac:dyDescent="0.3">
      <c r="A4956" s="38">
        <v>20160915.5</v>
      </c>
      <c r="B4956" s="38">
        <v>2457647</v>
      </c>
      <c r="C4956" s="38" t="s">
        <v>16093</v>
      </c>
      <c r="D4956" s="38" t="s">
        <v>352</v>
      </c>
      <c r="E4956" s="43" t="s">
        <v>16094</v>
      </c>
      <c r="F4956" s="38" t="s">
        <v>12282</v>
      </c>
      <c r="G4956" s="38" t="s">
        <v>48</v>
      </c>
      <c r="H4956" s="38" t="s">
        <v>5086</v>
      </c>
      <c r="I4956" s="38" t="s">
        <v>14539</v>
      </c>
      <c r="J4956" s="38">
        <f t="shared" si="77"/>
        <v>2016.7324000000008</v>
      </c>
      <c r="K4956" s="44">
        <v>1346.3646000000001</v>
      </c>
      <c r="L4956" s="38" t="s">
        <v>13629</v>
      </c>
      <c r="M4956" s="38" t="s">
        <v>48</v>
      </c>
      <c r="N4956" s="38" t="s">
        <v>2424</v>
      </c>
      <c r="O4956" s="38" t="s">
        <v>13367</v>
      </c>
      <c r="P4956" s="38">
        <v>0</v>
      </c>
    </row>
    <row r="4957" spans="1:16" x14ac:dyDescent="0.3">
      <c r="A4957" s="38">
        <v>20160916.5</v>
      </c>
      <c r="B4957" s="38">
        <v>2457648</v>
      </c>
      <c r="C4957" s="38" t="s">
        <v>16095</v>
      </c>
      <c r="D4957" s="38" t="s">
        <v>758</v>
      </c>
      <c r="E4957" s="43" t="s">
        <v>16096</v>
      </c>
      <c r="F4957" s="38" t="s">
        <v>12282</v>
      </c>
      <c r="G4957" s="38" t="s">
        <v>48</v>
      </c>
      <c r="H4957" s="38" t="s">
        <v>1146</v>
      </c>
      <c r="I4957" s="38" t="s">
        <v>12305</v>
      </c>
      <c r="J4957" s="38">
        <f t="shared" si="77"/>
        <v>2016.7332000000006</v>
      </c>
      <c r="K4957" s="44">
        <v>1347.0415</v>
      </c>
      <c r="L4957" s="38" t="s">
        <v>13414</v>
      </c>
      <c r="M4957" s="38" t="s">
        <v>48</v>
      </c>
      <c r="N4957" s="38" t="s">
        <v>10084</v>
      </c>
      <c r="O4957" s="38" t="s">
        <v>13254</v>
      </c>
      <c r="P4957" s="38">
        <v>0</v>
      </c>
    </row>
    <row r="4958" spans="1:16" x14ac:dyDescent="0.3">
      <c r="A4958" s="38">
        <v>20160917.5</v>
      </c>
      <c r="B4958" s="38">
        <v>2457649</v>
      </c>
      <c r="C4958" s="38" t="s">
        <v>16097</v>
      </c>
      <c r="D4958" s="38" t="s">
        <v>14367</v>
      </c>
      <c r="E4958" s="43" t="s">
        <v>16098</v>
      </c>
      <c r="F4958" s="38" t="s">
        <v>12282</v>
      </c>
      <c r="G4958" s="38" t="s">
        <v>48</v>
      </c>
      <c r="H4958" s="38" t="s">
        <v>7427</v>
      </c>
      <c r="I4958" s="38" t="s">
        <v>15435</v>
      </c>
      <c r="J4958" s="38">
        <f t="shared" si="77"/>
        <v>2016.7340000000004</v>
      </c>
      <c r="K4958" s="44">
        <v>1347.7293</v>
      </c>
      <c r="L4958" s="38" t="s">
        <v>13373</v>
      </c>
      <c r="M4958" s="38" t="s">
        <v>48</v>
      </c>
      <c r="N4958" s="38" t="s">
        <v>1269</v>
      </c>
      <c r="O4958" s="38" t="s">
        <v>13302</v>
      </c>
      <c r="P4958" s="38">
        <v>0</v>
      </c>
    </row>
    <row r="4959" spans="1:16" x14ac:dyDescent="0.3">
      <c r="A4959" s="38">
        <v>20160918.5</v>
      </c>
      <c r="B4959" s="38">
        <v>2457650</v>
      </c>
      <c r="C4959" s="38" t="s">
        <v>16099</v>
      </c>
      <c r="D4959" s="38" t="s">
        <v>4269</v>
      </c>
      <c r="E4959" s="43" t="s">
        <v>16100</v>
      </c>
      <c r="F4959" s="38" t="s">
        <v>12282</v>
      </c>
      <c r="G4959" s="38" t="s">
        <v>48</v>
      </c>
      <c r="H4959" s="38" t="s">
        <v>6173</v>
      </c>
      <c r="I4959" s="38" t="s">
        <v>13477</v>
      </c>
      <c r="J4959" s="38">
        <f t="shared" si="77"/>
        <v>2016.7348000000002</v>
      </c>
      <c r="K4959" s="44">
        <v>1348.4273000000001</v>
      </c>
      <c r="L4959" s="38" t="s">
        <v>13253</v>
      </c>
      <c r="M4959" s="38" t="s">
        <v>48</v>
      </c>
      <c r="N4959" s="38" t="s">
        <v>6602</v>
      </c>
      <c r="O4959" s="38" t="s">
        <v>15676</v>
      </c>
      <c r="P4959" s="38">
        <v>0</v>
      </c>
    </row>
    <row r="4960" spans="1:16" x14ac:dyDescent="0.3">
      <c r="A4960" s="38">
        <v>20160919.5</v>
      </c>
      <c r="B4960" s="38">
        <v>2457651</v>
      </c>
      <c r="C4960" s="38" t="s">
        <v>16101</v>
      </c>
      <c r="D4960" s="38" t="s">
        <v>145</v>
      </c>
      <c r="E4960" s="43" t="s">
        <v>16102</v>
      </c>
      <c r="F4960" s="38" t="s">
        <v>12282</v>
      </c>
      <c r="G4960" s="38" t="s">
        <v>48</v>
      </c>
      <c r="H4960" s="38" t="s">
        <v>16103</v>
      </c>
      <c r="I4960" s="38" t="s">
        <v>12410</v>
      </c>
      <c r="J4960" s="38">
        <f t="shared" si="77"/>
        <v>2016.7356</v>
      </c>
      <c r="K4960" s="44">
        <v>1349.1774</v>
      </c>
      <c r="L4960" s="38" t="s">
        <v>13279</v>
      </c>
      <c r="M4960" s="38" t="s">
        <v>48</v>
      </c>
      <c r="N4960" s="38" t="s">
        <v>16104</v>
      </c>
      <c r="O4960" s="38" t="s">
        <v>12487</v>
      </c>
      <c r="P4960" s="38">
        <v>0</v>
      </c>
    </row>
    <row r="4961" spans="1:16" x14ac:dyDescent="0.3">
      <c r="A4961" s="38">
        <v>20160920.5</v>
      </c>
      <c r="B4961" s="38">
        <v>2457652</v>
      </c>
      <c r="C4961" s="38" t="s">
        <v>16105</v>
      </c>
      <c r="D4961" s="38" t="s">
        <v>597</v>
      </c>
      <c r="E4961" s="43" t="s">
        <v>13445</v>
      </c>
      <c r="F4961" s="38" t="s">
        <v>12282</v>
      </c>
      <c r="G4961" s="38" t="s">
        <v>48</v>
      </c>
      <c r="H4961" s="38" t="s">
        <v>5082</v>
      </c>
      <c r="I4961" s="38" t="s">
        <v>14070</v>
      </c>
      <c r="J4961" s="38">
        <f t="shared" si="77"/>
        <v>2016.7363999999998</v>
      </c>
      <c r="K4961" s="44">
        <v>1349.9639</v>
      </c>
      <c r="L4961" s="38" t="s">
        <v>13228</v>
      </c>
      <c r="M4961" s="38" t="s">
        <v>48</v>
      </c>
      <c r="N4961" s="38" t="s">
        <v>7699</v>
      </c>
      <c r="O4961" s="38" t="s">
        <v>16106</v>
      </c>
      <c r="P4961" s="38">
        <v>0</v>
      </c>
    </row>
    <row r="4962" spans="1:16" x14ac:dyDescent="0.3">
      <c r="A4962" s="38">
        <v>20160921.5</v>
      </c>
      <c r="B4962" s="38">
        <v>2457653</v>
      </c>
      <c r="C4962" s="38" t="s">
        <v>16107</v>
      </c>
      <c r="D4962" s="38" t="s">
        <v>1262</v>
      </c>
      <c r="E4962" s="43" t="s">
        <v>16108</v>
      </c>
      <c r="F4962" s="38" t="s">
        <v>12282</v>
      </c>
      <c r="G4962" s="38" t="s">
        <v>48</v>
      </c>
      <c r="H4962" s="38" t="s">
        <v>2419</v>
      </c>
      <c r="I4962" s="38" t="s">
        <v>15410</v>
      </c>
      <c r="J4962" s="38">
        <f t="shared" si="77"/>
        <v>2016.7371999999996</v>
      </c>
      <c r="K4962" s="44">
        <v>1350.6324</v>
      </c>
      <c r="L4962" s="38" t="s">
        <v>12252</v>
      </c>
      <c r="M4962" s="38" t="s">
        <v>48</v>
      </c>
      <c r="N4962" s="38" t="s">
        <v>4120</v>
      </c>
      <c r="O4962" s="38" t="s">
        <v>12386</v>
      </c>
      <c r="P4962" s="38">
        <v>0</v>
      </c>
    </row>
    <row r="4963" spans="1:16" x14ac:dyDescent="0.3">
      <c r="A4963" s="38">
        <v>20160922.5</v>
      </c>
      <c r="B4963" s="38">
        <v>2457654</v>
      </c>
      <c r="C4963" s="38" t="s">
        <v>16109</v>
      </c>
      <c r="D4963" s="38" t="s">
        <v>13696</v>
      </c>
      <c r="E4963" s="43" t="s">
        <v>16110</v>
      </c>
      <c r="F4963" s="38" t="s">
        <v>13118</v>
      </c>
      <c r="G4963" s="38" t="s">
        <v>48</v>
      </c>
      <c r="H4963" s="38" t="s">
        <v>3419</v>
      </c>
      <c r="I4963" s="38" t="s">
        <v>13477</v>
      </c>
      <c r="J4963" s="38">
        <f t="shared" si="77"/>
        <v>2016.7379999999994</v>
      </c>
      <c r="K4963" s="44">
        <v>1351.4727</v>
      </c>
      <c r="L4963" s="38" t="s">
        <v>12213</v>
      </c>
      <c r="M4963" s="38" t="s">
        <v>48</v>
      </c>
      <c r="N4963" s="38" t="s">
        <v>2285</v>
      </c>
      <c r="O4963" s="38" t="s">
        <v>16111</v>
      </c>
      <c r="P4963" s="38">
        <v>0</v>
      </c>
    </row>
    <row r="4964" spans="1:16" x14ac:dyDescent="0.3">
      <c r="A4964" s="38">
        <v>20160923.5</v>
      </c>
      <c r="B4964" s="38">
        <v>2457655</v>
      </c>
      <c r="C4964" s="38" t="s">
        <v>16112</v>
      </c>
      <c r="D4964" s="38" t="s">
        <v>1025</v>
      </c>
      <c r="E4964" s="43" t="s">
        <v>15890</v>
      </c>
      <c r="F4964" s="38" t="s">
        <v>13118</v>
      </c>
      <c r="G4964" s="38" t="s">
        <v>48</v>
      </c>
      <c r="H4964" s="38" t="s">
        <v>1069</v>
      </c>
      <c r="I4964" s="38" t="s">
        <v>14539</v>
      </c>
      <c r="J4964" s="38">
        <f t="shared" si="77"/>
        <v>2016.7387999999992</v>
      </c>
      <c r="K4964" s="44">
        <v>1352.1557</v>
      </c>
      <c r="L4964" s="38" t="s">
        <v>12185</v>
      </c>
      <c r="M4964" s="38" t="s">
        <v>48</v>
      </c>
      <c r="N4964" s="38" t="s">
        <v>10441</v>
      </c>
      <c r="O4964" s="38" t="s">
        <v>14072</v>
      </c>
      <c r="P4964" s="38">
        <v>0</v>
      </c>
    </row>
    <row r="4965" spans="1:16" x14ac:dyDescent="0.3">
      <c r="A4965" s="38">
        <v>20160924.5</v>
      </c>
      <c r="B4965" s="38">
        <v>2457656</v>
      </c>
      <c r="C4965" s="38" t="s">
        <v>16113</v>
      </c>
      <c r="D4965" s="38" t="s">
        <v>2029</v>
      </c>
      <c r="E4965" s="43" t="s">
        <v>16114</v>
      </c>
      <c r="F4965" s="38" t="s">
        <v>13118</v>
      </c>
      <c r="G4965" s="38" t="s">
        <v>48</v>
      </c>
      <c r="H4965" s="38" t="s">
        <v>4045</v>
      </c>
      <c r="I4965" s="38" t="s">
        <v>13639</v>
      </c>
      <c r="J4965" s="38">
        <f t="shared" si="77"/>
        <v>2016.7396000000008</v>
      </c>
      <c r="K4965" s="44">
        <v>1352.8889999999999</v>
      </c>
      <c r="L4965" s="38" t="s">
        <v>13258</v>
      </c>
      <c r="M4965" s="38" t="s">
        <v>48</v>
      </c>
      <c r="N4965" s="38" t="s">
        <v>9068</v>
      </c>
      <c r="O4965" s="38" t="s">
        <v>13926</v>
      </c>
      <c r="P4965" s="38">
        <v>0</v>
      </c>
    </row>
    <row r="4966" spans="1:16" x14ac:dyDescent="0.3">
      <c r="A4966" s="38">
        <v>20160925.5</v>
      </c>
      <c r="B4966" s="38">
        <v>2457657</v>
      </c>
      <c r="C4966" s="38" t="s">
        <v>16115</v>
      </c>
      <c r="D4966" s="38" t="s">
        <v>7902</v>
      </c>
      <c r="E4966" s="43" t="s">
        <v>16116</v>
      </c>
      <c r="F4966" s="38" t="s">
        <v>13118</v>
      </c>
      <c r="G4966" s="38" t="s">
        <v>48</v>
      </c>
      <c r="H4966" s="38" t="s">
        <v>12445</v>
      </c>
      <c r="I4966" s="38" t="s">
        <v>13565</v>
      </c>
      <c r="J4966" s="38">
        <f t="shared" si="77"/>
        <v>2016.7404000000006</v>
      </c>
      <c r="K4966" s="44">
        <v>1353.6506999999999</v>
      </c>
      <c r="L4966" s="38" t="s">
        <v>13128</v>
      </c>
      <c r="M4966" s="38" t="s">
        <v>48</v>
      </c>
      <c r="N4966" s="38" t="s">
        <v>7136</v>
      </c>
      <c r="O4966" s="38" t="s">
        <v>13374</v>
      </c>
      <c r="P4966" s="38">
        <v>0</v>
      </c>
    </row>
    <row r="4967" spans="1:16" x14ac:dyDescent="0.3">
      <c r="A4967" s="38">
        <v>20160926.5</v>
      </c>
      <c r="B4967" s="38">
        <v>2457658</v>
      </c>
      <c r="C4967" s="38" t="s">
        <v>16117</v>
      </c>
      <c r="D4967" s="38" t="s">
        <v>13289</v>
      </c>
      <c r="E4967" s="43" t="s">
        <v>16118</v>
      </c>
      <c r="F4967" s="38" t="s">
        <v>13118</v>
      </c>
      <c r="G4967" s="38" t="s">
        <v>48</v>
      </c>
      <c r="H4967" s="38" t="s">
        <v>16119</v>
      </c>
      <c r="I4967" s="38" t="s">
        <v>12029</v>
      </c>
      <c r="J4967" s="38">
        <f t="shared" si="77"/>
        <v>2016.7412000000004</v>
      </c>
      <c r="K4967" s="44">
        <v>1354.328</v>
      </c>
      <c r="L4967" s="38" t="s">
        <v>13515</v>
      </c>
      <c r="M4967" s="38" t="s">
        <v>48</v>
      </c>
      <c r="N4967" s="38" t="s">
        <v>9021</v>
      </c>
      <c r="O4967" s="38" t="s">
        <v>16120</v>
      </c>
      <c r="P4967" s="38">
        <v>0</v>
      </c>
    </row>
    <row r="4968" spans="1:16" x14ac:dyDescent="0.3">
      <c r="A4968" s="38">
        <v>20160927.5</v>
      </c>
      <c r="B4968" s="38">
        <v>2457659</v>
      </c>
      <c r="C4968" s="38" t="s">
        <v>16121</v>
      </c>
      <c r="D4968" s="38" t="s">
        <v>1440</v>
      </c>
      <c r="E4968" s="43" t="s">
        <v>16122</v>
      </c>
      <c r="F4968" s="38" t="s">
        <v>13118</v>
      </c>
      <c r="G4968" s="38" t="s">
        <v>48</v>
      </c>
      <c r="H4968" s="38" t="s">
        <v>8417</v>
      </c>
      <c r="I4968" s="38" t="s">
        <v>13471</v>
      </c>
      <c r="J4968" s="38">
        <f t="shared" si="77"/>
        <v>2016.7420000000002</v>
      </c>
      <c r="K4968" s="44">
        <v>1355.1316999999999</v>
      </c>
      <c r="L4968" s="38" t="s">
        <v>12221</v>
      </c>
      <c r="M4968" s="38" t="s">
        <v>48</v>
      </c>
      <c r="N4968" s="38" t="s">
        <v>2176</v>
      </c>
      <c r="O4968" s="38" t="s">
        <v>14480</v>
      </c>
      <c r="P4968" s="38">
        <v>0</v>
      </c>
    </row>
    <row r="4969" spans="1:16" x14ac:dyDescent="0.3">
      <c r="A4969" s="38">
        <v>20160928.5</v>
      </c>
      <c r="B4969" s="38">
        <v>2457660</v>
      </c>
      <c r="C4969" s="38" t="s">
        <v>16123</v>
      </c>
      <c r="D4969" s="38" t="s">
        <v>1718</v>
      </c>
      <c r="E4969" s="43" t="s">
        <v>16124</v>
      </c>
      <c r="F4969" s="38" t="s">
        <v>14128</v>
      </c>
      <c r="G4969" s="38" t="s">
        <v>48</v>
      </c>
      <c r="H4969" s="38" t="s">
        <v>16125</v>
      </c>
      <c r="I4969" s="38" t="s">
        <v>13567</v>
      </c>
      <c r="J4969" s="38">
        <f t="shared" si="77"/>
        <v>2016.7428</v>
      </c>
      <c r="K4969" s="44">
        <v>1355.9029</v>
      </c>
      <c r="L4969" s="38" t="s">
        <v>12178</v>
      </c>
      <c r="M4969" s="38" t="s">
        <v>48</v>
      </c>
      <c r="N4969" s="38" t="s">
        <v>16126</v>
      </c>
      <c r="O4969" s="38" t="s">
        <v>15652</v>
      </c>
      <c r="P4969" s="38">
        <v>0</v>
      </c>
    </row>
    <row r="4970" spans="1:16" x14ac:dyDescent="0.3">
      <c r="A4970" s="38">
        <v>20160929.5</v>
      </c>
      <c r="B4970" s="38">
        <v>2457661</v>
      </c>
      <c r="C4970" s="38" t="s">
        <v>16127</v>
      </c>
      <c r="D4970" s="38" t="s">
        <v>7727</v>
      </c>
      <c r="E4970" s="43" t="s">
        <v>16128</v>
      </c>
      <c r="F4970" s="38" t="s">
        <v>14128</v>
      </c>
      <c r="G4970" s="38" t="s">
        <v>48</v>
      </c>
      <c r="H4970" s="38" t="s">
        <v>16129</v>
      </c>
      <c r="I4970" s="38" t="s">
        <v>13578</v>
      </c>
      <c r="J4970" s="38">
        <f t="shared" si="77"/>
        <v>2016.7435999999998</v>
      </c>
      <c r="K4970" s="44">
        <v>1356.7597000000001</v>
      </c>
      <c r="L4970" s="38" t="s">
        <v>13234</v>
      </c>
      <c r="M4970" s="38" t="s">
        <v>48</v>
      </c>
      <c r="N4970" s="38" t="s">
        <v>3934</v>
      </c>
      <c r="O4970" s="38" t="s">
        <v>16130</v>
      </c>
      <c r="P4970" s="38">
        <v>0</v>
      </c>
    </row>
    <row r="4971" spans="1:16" x14ac:dyDescent="0.3">
      <c r="A4971" s="38">
        <v>20160930.5</v>
      </c>
      <c r="B4971" s="38">
        <v>2457662</v>
      </c>
      <c r="C4971" s="38" t="s">
        <v>16131</v>
      </c>
      <c r="D4971" s="38" t="s">
        <v>145</v>
      </c>
      <c r="E4971" s="43" t="s">
        <v>16132</v>
      </c>
      <c r="F4971" s="38" t="s">
        <v>13118</v>
      </c>
      <c r="G4971" s="38" t="s">
        <v>48</v>
      </c>
      <c r="H4971" s="38" t="s">
        <v>7173</v>
      </c>
      <c r="I4971" s="38" t="s">
        <v>11953</v>
      </c>
      <c r="J4971" s="38">
        <f t="shared" si="77"/>
        <v>2016.7443999999996</v>
      </c>
      <c r="K4971" s="44">
        <v>1357.4355</v>
      </c>
      <c r="L4971" s="38" t="s">
        <v>13452</v>
      </c>
      <c r="M4971" s="38" t="s">
        <v>48</v>
      </c>
      <c r="N4971" s="38" t="s">
        <v>4770</v>
      </c>
      <c r="O4971" s="38" t="s">
        <v>14493</v>
      </c>
      <c r="P4971" s="38">
        <v>0</v>
      </c>
    </row>
    <row r="4972" spans="1:16" x14ac:dyDescent="0.3">
      <c r="A4972" s="38">
        <v>20161001.5</v>
      </c>
      <c r="B4972" s="38">
        <v>2457663</v>
      </c>
      <c r="C4972" s="38" t="s">
        <v>16133</v>
      </c>
      <c r="D4972" s="38" t="s">
        <v>860</v>
      </c>
      <c r="E4972" s="43" t="s">
        <v>16134</v>
      </c>
      <c r="F4972" s="38" t="s">
        <v>13118</v>
      </c>
      <c r="G4972" s="38" t="s">
        <v>48</v>
      </c>
      <c r="H4972" s="38" t="s">
        <v>13717</v>
      </c>
      <c r="I4972" s="38" t="s">
        <v>14251</v>
      </c>
      <c r="J4972" s="38">
        <f t="shared" si="77"/>
        <v>2016.8011999999999</v>
      </c>
      <c r="K4972" s="44">
        <v>1358.2079000000001</v>
      </c>
      <c r="L4972" s="38" t="s">
        <v>13329</v>
      </c>
      <c r="M4972" s="38" t="s">
        <v>48</v>
      </c>
      <c r="N4972" s="38" t="s">
        <v>9127</v>
      </c>
      <c r="O4972" s="38" t="s">
        <v>14016</v>
      </c>
      <c r="P4972" s="38">
        <v>0</v>
      </c>
    </row>
    <row r="4973" spans="1:16" x14ac:dyDescent="0.3">
      <c r="A4973" s="38">
        <v>20161002.5</v>
      </c>
      <c r="B4973" s="38">
        <v>2457664</v>
      </c>
      <c r="C4973" s="38" t="s">
        <v>16135</v>
      </c>
      <c r="D4973" s="38" t="s">
        <v>200</v>
      </c>
      <c r="E4973" s="43" t="s">
        <v>14989</v>
      </c>
      <c r="F4973" s="38" t="s">
        <v>13118</v>
      </c>
      <c r="G4973" s="38" t="s">
        <v>48</v>
      </c>
      <c r="H4973" s="38" t="s">
        <v>12688</v>
      </c>
      <c r="I4973" s="38" t="s">
        <v>11953</v>
      </c>
      <c r="J4973" s="38">
        <f t="shared" si="77"/>
        <v>2016.8019999999997</v>
      </c>
      <c r="K4973" s="44">
        <v>1359.0250000000001</v>
      </c>
      <c r="L4973" s="38" t="s">
        <v>12285</v>
      </c>
      <c r="M4973" s="38" t="s">
        <v>48</v>
      </c>
      <c r="N4973" s="38" t="s">
        <v>13301</v>
      </c>
      <c r="O4973" s="38" t="s">
        <v>16136</v>
      </c>
      <c r="P4973" s="38">
        <v>0</v>
      </c>
    </row>
    <row r="4974" spans="1:16" x14ac:dyDescent="0.3">
      <c r="A4974" s="38">
        <v>20161003.5</v>
      </c>
      <c r="B4974" s="38">
        <v>2457665</v>
      </c>
      <c r="C4974" s="38" t="s">
        <v>16137</v>
      </c>
      <c r="D4974" s="38" t="s">
        <v>16138</v>
      </c>
      <c r="E4974" s="43" t="s">
        <v>16139</v>
      </c>
      <c r="F4974" s="38" t="s">
        <v>13118</v>
      </c>
      <c r="G4974" s="38" t="s">
        <v>48</v>
      </c>
      <c r="H4974" s="38" t="s">
        <v>11308</v>
      </c>
      <c r="I4974" s="38" t="s">
        <v>12292</v>
      </c>
      <c r="J4974" s="38">
        <f t="shared" si="77"/>
        <v>2016.8027999999995</v>
      </c>
      <c r="K4974" s="44">
        <v>1359.8051</v>
      </c>
      <c r="L4974" s="38" t="s">
        <v>4602</v>
      </c>
      <c r="M4974" s="38" t="s">
        <v>48</v>
      </c>
      <c r="N4974" s="38" t="s">
        <v>9556</v>
      </c>
      <c r="O4974" s="38" t="s">
        <v>13999</v>
      </c>
      <c r="P4974" s="38">
        <v>0</v>
      </c>
    </row>
    <row r="4975" spans="1:16" x14ac:dyDescent="0.3">
      <c r="A4975" s="38">
        <v>20161004.5</v>
      </c>
      <c r="B4975" s="38">
        <v>2457666</v>
      </c>
      <c r="C4975" s="38" t="s">
        <v>16140</v>
      </c>
      <c r="D4975" s="38" t="s">
        <v>780</v>
      </c>
      <c r="E4975" s="43" t="s">
        <v>3504</v>
      </c>
      <c r="F4975" s="38" t="s">
        <v>12235</v>
      </c>
      <c r="G4975" s="38" t="s">
        <v>48</v>
      </c>
      <c r="H4975" s="38" t="s">
        <v>1628</v>
      </c>
      <c r="I4975" s="38" t="s">
        <v>13477</v>
      </c>
      <c r="J4975" s="38">
        <f t="shared" si="77"/>
        <v>2016.8035999999993</v>
      </c>
      <c r="K4975" s="44">
        <v>1360.5871999999999</v>
      </c>
      <c r="L4975" s="38" t="s">
        <v>13118</v>
      </c>
      <c r="M4975" s="38" t="s">
        <v>48</v>
      </c>
      <c r="N4975" s="38" t="s">
        <v>16141</v>
      </c>
      <c r="O4975" s="38" t="s">
        <v>13995</v>
      </c>
      <c r="P4975" s="38">
        <v>0</v>
      </c>
    </row>
    <row r="4976" spans="1:16" x14ac:dyDescent="0.3">
      <c r="A4976" s="38">
        <v>20161005.5</v>
      </c>
      <c r="B4976" s="38">
        <v>2457667</v>
      </c>
      <c r="C4976" s="38" t="s">
        <v>16142</v>
      </c>
      <c r="D4976" s="38" t="s">
        <v>8705</v>
      </c>
      <c r="E4976" s="43" t="s">
        <v>16143</v>
      </c>
      <c r="F4976" s="38" t="s">
        <v>14128</v>
      </c>
      <c r="G4976" s="38" t="s">
        <v>48</v>
      </c>
      <c r="H4976" s="38" t="s">
        <v>4981</v>
      </c>
      <c r="I4976" s="38" t="s">
        <v>12305</v>
      </c>
      <c r="J4976" s="38">
        <f t="shared" si="77"/>
        <v>2016.8044000000009</v>
      </c>
      <c r="K4976" s="44">
        <v>1361.2440999999999</v>
      </c>
      <c r="L4976" s="38" t="s">
        <v>13125</v>
      </c>
      <c r="M4976" s="38" t="s">
        <v>48</v>
      </c>
      <c r="N4976" s="38" t="s">
        <v>2462</v>
      </c>
      <c r="O4976" s="38" t="s">
        <v>14348</v>
      </c>
      <c r="P4976" s="38">
        <v>0</v>
      </c>
    </row>
    <row r="4977" spans="1:16" x14ac:dyDescent="0.3">
      <c r="A4977" s="38">
        <v>20161006.5</v>
      </c>
      <c r="B4977" s="38">
        <v>2457668</v>
      </c>
      <c r="C4977" s="38" t="s">
        <v>16144</v>
      </c>
      <c r="D4977" s="38" t="s">
        <v>5002</v>
      </c>
      <c r="E4977" s="43" t="s">
        <v>16145</v>
      </c>
      <c r="F4977" s="38" t="s">
        <v>14128</v>
      </c>
      <c r="G4977" s="38" t="s">
        <v>48</v>
      </c>
      <c r="H4977" s="38" t="s">
        <v>16146</v>
      </c>
      <c r="I4977" s="38" t="s">
        <v>14251</v>
      </c>
      <c r="J4977" s="38">
        <f t="shared" si="77"/>
        <v>2016.8052000000007</v>
      </c>
      <c r="K4977" s="44">
        <v>1361.9594</v>
      </c>
      <c r="L4977" s="38" t="s">
        <v>14548</v>
      </c>
      <c r="M4977" s="38" t="s">
        <v>48</v>
      </c>
      <c r="N4977" s="38" t="s">
        <v>8535</v>
      </c>
      <c r="O4977" s="38" t="s">
        <v>14718</v>
      </c>
      <c r="P4977" s="38">
        <v>0</v>
      </c>
    </row>
    <row r="4978" spans="1:16" x14ac:dyDescent="0.3">
      <c r="A4978" s="38">
        <v>20161007.5</v>
      </c>
      <c r="B4978" s="38">
        <v>2457669</v>
      </c>
      <c r="C4978" s="38" t="s">
        <v>16147</v>
      </c>
      <c r="D4978" s="38" t="s">
        <v>2960</v>
      </c>
      <c r="E4978" s="43" t="s">
        <v>16148</v>
      </c>
      <c r="F4978" s="38" t="s">
        <v>14128</v>
      </c>
      <c r="G4978" s="38" t="s">
        <v>48</v>
      </c>
      <c r="H4978" s="38" t="s">
        <v>8480</v>
      </c>
      <c r="I4978" s="38" t="s">
        <v>12305</v>
      </c>
      <c r="J4978" s="38">
        <f t="shared" si="77"/>
        <v>2016.8060000000005</v>
      </c>
      <c r="K4978" s="44">
        <v>1362.7311</v>
      </c>
      <c r="L4978" s="38" t="s">
        <v>13130</v>
      </c>
      <c r="M4978" s="38" t="s">
        <v>48</v>
      </c>
      <c r="N4978" s="38" t="s">
        <v>7626</v>
      </c>
      <c r="O4978" s="38" t="s">
        <v>13346</v>
      </c>
      <c r="P4978" s="38">
        <v>0</v>
      </c>
    </row>
    <row r="4979" spans="1:16" x14ac:dyDescent="0.3">
      <c r="A4979" s="38">
        <v>20161008.5</v>
      </c>
      <c r="B4979" s="38">
        <v>2457670</v>
      </c>
      <c r="C4979" s="38" t="s">
        <v>16149</v>
      </c>
      <c r="D4979" s="38" t="s">
        <v>8983</v>
      </c>
      <c r="E4979" s="43" t="s">
        <v>5579</v>
      </c>
      <c r="F4979" s="38" t="s">
        <v>13118</v>
      </c>
      <c r="G4979" s="38" t="s">
        <v>48</v>
      </c>
      <c r="H4979" s="38" t="s">
        <v>16150</v>
      </c>
      <c r="I4979" s="38" t="s">
        <v>13407</v>
      </c>
      <c r="J4979" s="38">
        <f t="shared" si="77"/>
        <v>2016.8068000000003</v>
      </c>
      <c r="K4979" s="44">
        <v>1363.4619</v>
      </c>
      <c r="L4979" s="38" t="s">
        <v>14060</v>
      </c>
      <c r="M4979" s="38" t="s">
        <v>48</v>
      </c>
      <c r="N4979" s="38" t="s">
        <v>10041</v>
      </c>
      <c r="O4979" s="38" t="s">
        <v>15627</v>
      </c>
      <c r="P4979" s="38">
        <v>0</v>
      </c>
    </row>
    <row r="4980" spans="1:16" x14ac:dyDescent="0.3">
      <c r="A4980" s="38">
        <v>20161009.5</v>
      </c>
      <c r="B4980" s="38">
        <v>2457671</v>
      </c>
      <c r="C4980" s="38" t="s">
        <v>16151</v>
      </c>
      <c r="D4980" s="38" t="s">
        <v>8903</v>
      </c>
      <c r="E4980" s="43" t="s">
        <v>16152</v>
      </c>
      <c r="F4980" s="38" t="s">
        <v>13118</v>
      </c>
      <c r="G4980" s="38" t="s">
        <v>48</v>
      </c>
      <c r="H4980" s="38" t="s">
        <v>267</v>
      </c>
      <c r="I4980" s="38" t="s">
        <v>13567</v>
      </c>
      <c r="J4980" s="38">
        <f t="shared" si="77"/>
        <v>2016.8076000000001</v>
      </c>
      <c r="K4980" s="44">
        <v>1364.2745</v>
      </c>
      <c r="L4980" s="38" t="s">
        <v>15435</v>
      </c>
      <c r="M4980" s="38" t="s">
        <v>48</v>
      </c>
      <c r="N4980" s="38" t="s">
        <v>2291</v>
      </c>
      <c r="O4980" s="38" t="s">
        <v>15630</v>
      </c>
      <c r="P4980" s="38">
        <v>0</v>
      </c>
    </row>
    <row r="4981" spans="1:16" x14ac:dyDescent="0.3">
      <c r="A4981" s="38">
        <v>20161010.5</v>
      </c>
      <c r="B4981" s="38">
        <v>2457672</v>
      </c>
      <c r="C4981" s="38" t="s">
        <v>16153</v>
      </c>
      <c r="D4981" s="38" t="s">
        <v>2540</v>
      </c>
      <c r="E4981" s="43" t="s">
        <v>16154</v>
      </c>
      <c r="F4981" s="38" t="s">
        <v>13118</v>
      </c>
      <c r="G4981" s="38" t="s">
        <v>48</v>
      </c>
      <c r="H4981" s="38" t="s">
        <v>3841</v>
      </c>
      <c r="I4981" s="38" t="s">
        <v>15410</v>
      </c>
      <c r="J4981" s="38">
        <f t="shared" si="77"/>
        <v>2016.8083999999999</v>
      </c>
      <c r="K4981" s="44">
        <v>1365.0809999999999</v>
      </c>
      <c r="L4981" s="38" t="s">
        <v>13471</v>
      </c>
      <c r="M4981" s="38" t="s">
        <v>48</v>
      </c>
      <c r="N4981" s="38" t="s">
        <v>16155</v>
      </c>
      <c r="O4981" s="38" t="s">
        <v>16156</v>
      </c>
      <c r="P4981" s="38">
        <v>0</v>
      </c>
    </row>
    <row r="4982" spans="1:16" x14ac:dyDescent="0.3">
      <c r="A4982" s="38">
        <v>20161011.5</v>
      </c>
      <c r="B4982" s="38">
        <v>2457673</v>
      </c>
      <c r="C4982" s="38" t="s">
        <v>16157</v>
      </c>
      <c r="D4982" s="38" t="s">
        <v>6678</v>
      </c>
      <c r="E4982" s="43" t="s">
        <v>16158</v>
      </c>
      <c r="F4982" s="38" t="s">
        <v>14128</v>
      </c>
      <c r="G4982" s="38" t="s">
        <v>48</v>
      </c>
      <c r="H4982" s="38" t="s">
        <v>2062</v>
      </c>
      <c r="I4982" s="38" t="s">
        <v>12174</v>
      </c>
      <c r="J4982" s="38">
        <f t="shared" si="77"/>
        <v>2016.8091999999997</v>
      </c>
      <c r="K4982" s="44">
        <v>1365.9776999999999</v>
      </c>
      <c r="L4982" s="38" t="s">
        <v>11953</v>
      </c>
      <c r="M4982" s="38" t="s">
        <v>48</v>
      </c>
      <c r="N4982" s="38" t="s">
        <v>13453</v>
      </c>
      <c r="O4982" s="38" t="s">
        <v>16159</v>
      </c>
      <c r="P4982" s="38">
        <v>0</v>
      </c>
    </row>
    <row r="4983" spans="1:16" x14ac:dyDescent="0.3">
      <c r="A4983" s="38">
        <v>20161012.5</v>
      </c>
      <c r="B4983" s="38">
        <v>2457674</v>
      </c>
      <c r="C4983" s="38" t="s">
        <v>16160</v>
      </c>
      <c r="D4983" s="38" t="s">
        <v>4290</v>
      </c>
      <c r="E4983" s="43" t="s">
        <v>11872</v>
      </c>
      <c r="F4983" s="38" t="s">
        <v>14128</v>
      </c>
      <c r="G4983" s="38" t="s">
        <v>48</v>
      </c>
      <c r="H4983" s="38" t="s">
        <v>9515</v>
      </c>
      <c r="I4983" s="38" t="s">
        <v>11953</v>
      </c>
      <c r="J4983" s="38">
        <f t="shared" si="77"/>
        <v>2016.8099999999995</v>
      </c>
      <c r="K4983" s="44">
        <v>1366.9123999999999</v>
      </c>
      <c r="L4983" s="38" t="s">
        <v>14082</v>
      </c>
      <c r="M4983" s="38" t="s">
        <v>48</v>
      </c>
      <c r="N4983" s="38" t="s">
        <v>13238</v>
      </c>
      <c r="O4983" s="38" t="s">
        <v>16161</v>
      </c>
      <c r="P4983" s="38">
        <v>0</v>
      </c>
    </row>
    <row r="4984" spans="1:16" x14ac:dyDescent="0.3">
      <c r="A4984" s="38">
        <v>20161013.5</v>
      </c>
      <c r="B4984" s="38">
        <v>2457675</v>
      </c>
      <c r="C4984" s="38" t="s">
        <v>16162</v>
      </c>
      <c r="D4984" s="38" t="s">
        <v>1558</v>
      </c>
      <c r="E4984" s="43" t="s">
        <v>4401</v>
      </c>
      <c r="F4984" s="38" t="s">
        <v>14128</v>
      </c>
      <c r="G4984" s="38" t="s">
        <v>48</v>
      </c>
      <c r="H4984" s="38" t="s">
        <v>6266</v>
      </c>
      <c r="I4984" s="38" t="s">
        <v>14070</v>
      </c>
      <c r="J4984" s="38">
        <f t="shared" si="77"/>
        <v>2016.8107999999993</v>
      </c>
      <c r="K4984" s="44">
        <v>1367.6347000000001</v>
      </c>
      <c r="L4984" s="38" t="s">
        <v>13567</v>
      </c>
      <c r="M4984" s="38" t="s">
        <v>48</v>
      </c>
      <c r="N4984" s="38" t="s">
        <v>2410</v>
      </c>
      <c r="O4984" s="38" t="s">
        <v>13242</v>
      </c>
      <c r="P4984" s="38">
        <v>0</v>
      </c>
    </row>
    <row r="4985" spans="1:16" x14ac:dyDescent="0.3">
      <c r="A4985" s="38">
        <v>20161014.5</v>
      </c>
      <c r="B4985" s="38">
        <v>2457676</v>
      </c>
      <c r="C4985" s="38" t="s">
        <v>16163</v>
      </c>
      <c r="D4985" s="38" t="s">
        <v>2319</v>
      </c>
      <c r="E4985" s="43" t="s">
        <v>16164</v>
      </c>
      <c r="F4985" s="38" t="s">
        <v>14128</v>
      </c>
      <c r="G4985" s="38" t="s">
        <v>48</v>
      </c>
      <c r="H4985" s="38" t="s">
        <v>6336</v>
      </c>
      <c r="I4985" s="38" t="s">
        <v>15410</v>
      </c>
      <c r="J4985" s="38">
        <f t="shared" si="77"/>
        <v>2016.8116000000009</v>
      </c>
      <c r="K4985" s="44">
        <v>1368.4501</v>
      </c>
      <c r="L4985" s="38" t="s">
        <v>12083</v>
      </c>
      <c r="M4985" s="38" t="s">
        <v>48</v>
      </c>
      <c r="N4985" s="38" t="s">
        <v>12517</v>
      </c>
      <c r="O4985" s="38" t="s">
        <v>14600</v>
      </c>
      <c r="P4985" s="38">
        <v>0</v>
      </c>
    </row>
    <row r="4986" spans="1:16" x14ac:dyDescent="0.3">
      <c r="A4986" s="38">
        <v>20161015.5</v>
      </c>
      <c r="B4986" s="38">
        <v>2457677</v>
      </c>
      <c r="C4986" s="38" t="s">
        <v>16165</v>
      </c>
      <c r="D4986" s="38" t="s">
        <v>15500</v>
      </c>
      <c r="E4986" s="43" t="s">
        <v>16166</v>
      </c>
      <c r="F4986" s="38" t="s">
        <v>14128</v>
      </c>
      <c r="G4986" s="38" t="s">
        <v>48</v>
      </c>
      <c r="H4986" s="38" t="s">
        <v>5920</v>
      </c>
      <c r="I4986" s="38" t="s">
        <v>15410</v>
      </c>
      <c r="J4986" s="38">
        <f t="shared" si="77"/>
        <v>2016.8124000000007</v>
      </c>
      <c r="K4986" s="44">
        <v>1369.1890000000001</v>
      </c>
      <c r="L4986" s="38" t="s">
        <v>12330</v>
      </c>
      <c r="M4986" s="38" t="s">
        <v>48</v>
      </c>
      <c r="N4986" s="38" t="s">
        <v>4675</v>
      </c>
      <c r="O4986" s="38" t="s">
        <v>16167</v>
      </c>
      <c r="P4986" s="38">
        <v>0</v>
      </c>
    </row>
    <row r="4987" spans="1:16" x14ac:dyDescent="0.3">
      <c r="A4987" s="38">
        <v>20161016.5</v>
      </c>
      <c r="B4987" s="38">
        <v>2457678</v>
      </c>
      <c r="C4987" s="38" t="s">
        <v>16168</v>
      </c>
      <c r="D4987" s="38" t="s">
        <v>2654</v>
      </c>
      <c r="E4987" s="43" t="s">
        <v>16169</v>
      </c>
      <c r="F4987" s="38" t="s">
        <v>12235</v>
      </c>
      <c r="G4987" s="38" t="s">
        <v>48</v>
      </c>
      <c r="H4987" s="38" t="s">
        <v>10850</v>
      </c>
      <c r="I4987" s="38" t="s">
        <v>13567</v>
      </c>
      <c r="J4987" s="38">
        <f t="shared" si="77"/>
        <v>2016.8132000000005</v>
      </c>
      <c r="K4987" s="44">
        <v>1369.9575</v>
      </c>
      <c r="L4987" s="38" t="s">
        <v>12094</v>
      </c>
      <c r="M4987" s="38" t="s">
        <v>48</v>
      </c>
      <c r="N4987" s="38" t="s">
        <v>16170</v>
      </c>
      <c r="O4987" s="38" t="s">
        <v>16171</v>
      </c>
      <c r="P4987" s="38">
        <v>0</v>
      </c>
    </row>
    <row r="4988" spans="1:16" x14ac:dyDescent="0.3">
      <c r="A4988" s="38">
        <v>20161017.5</v>
      </c>
      <c r="B4988" s="38">
        <v>2457679</v>
      </c>
      <c r="C4988" s="38" t="s">
        <v>16172</v>
      </c>
      <c r="D4988" s="38" t="s">
        <v>9598</v>
      </c>
      <c r="E4988" s="43" t="s">
        <v>1907</v>
      </c>
      <c r="F4988" s="38" t="s">
        <v>12235</v>
      </c>
      <c r="G4988" s="38" t="s">
        <v>48</v>
      </c>
      <c r="H4988" s="38" t="s">
        <v>7539</v>
      </c>
      <c r="I4988" s="38" t="s">
        <v>14251</v>
      </c>
      <c r="J4988" s="38">
        <f t="shared" si="77"/>
        <v>2016.8140000000003</v>
      </c>
      <c r="K4988" s="44">
        <v>1370.7943</v>
      </c>
      <c r="L4988" s="38" t="s">
        <v>12163</v>
      </c>
      <c r="M4988" s="38" t="s">
        <v>48</v>
      </c>
      <c r="N4988" s="38" t="s">
        <v>16173</v>
      </c>
      <c r="O4988" s="38" t="s">
        <v>15141</v>
      </c>
      <c r="P4988" s="38">
        <v>0</v>
      </c>
    </row>
    <row r="4989" spans="1:16" x14ac:dyDescent="0.3">
      <c r="A4989" s="38">
        <v>20161018.5</v>
      </c>
      <c r="B4989" s="38">
        <v>2457680</v>
      </c>
      <c r="C4989" s="38" t="s">
        <v>16174</v>
      </c>
      <c r="D4989" s="38" t="s">
        <v>16175</v>
      </c>
      <c r="E4989" s="43" t="s">
        <v>16176</v>
      </c>
      <c r="F4989" s="38" t="s">
        <v>13125</v>
      </c>
      <c r="G4989" s="38" t="s">
        <v>48</v>
      </c>
      <c r="H4989" s="38" t="s">
        <v>16177</v>
      </c>
      <c r="I4989" s="38" t="s">
        <v>12292</v>
      </c>
      <c r="J4989" s="38">
        <f t="shared" si="77"/>
        <v>2016.8148000000001</v>
      </c>
      <c r="K4989" s="44">
        <v>1371.6301000000001</v>
      </c>
      <c r="L4989" s="38" t="s">
        <v>12319</v>
      </c>
      <c r="M4989" s="38" t="s">
        <v>48</v>
      </c>
      <c r="N4989" s="38" t="s">
        <v>4715</v>
      </c>
      <c r="O4989" s="38" t="s">
        <v>16178</v>
      </c>
      <c r="P4989" s="38">
        <v>0</v>
      </c>
    </row>
    <row r="4990" spans="1:16" x14ac:dyDescent="0.3">
      <c r="A4990" s="38">
        <v>20161019.5</v>
      </c>
      <c r="B4990" s="38">
        <v>2457681</v>
      </c>
      <c r="C4990" s="38" t="s">
        <v>16179</v>
      </c>
      <c r="D4990" s="38" t="s">
        <v>1370</v>
      </c>
      <c r="E4990" s="43" t="s">
        <v>16180</v>
      </c>
      <c r="F4990" s="38" t="s">
        <v>13125</v>
      </c>
      <c r="G4990" s="38" t="s">
        <v>48</v>
      </c>
      <c r="H4990" s="38" t="s">
        <v>6466</v>
      </c>
      <c r="I4990" s="38" t="s">
        <v>11953</v>
      </c>
      <c r="J4990" s="38">
        <f t="shared" si="77"/>
        <v>2016.8155999999999</v>
      </c>
      <c r="K4990" s="44">
        <v>1372.4005999999999</v>
      </c>
      <c r="L4990" s="38" t="s">
        <v>13401</v>
      </c>
      <c r="M4990" s="38" t="s">
        <v>48</v>
      </c>
      <c r="N4990" s="38" t="s">
        <v>4719</v>
      </c>
      <c r="O4990" s="38" t="s">
        <v>16181</v>
      </c>
      <c r="P4990" s="38">
        <v>0</v>
      </c>
    </row>
    <row r="4991" spans="1:16" x14ac:dyDescent="0.3">
      <c r="A4991" s="38">
        <v>20161020.5</v>
      </c>
      <c r="B4991" s="38">
        <v>2457682</v>
      </c>
      <c r="C4991" s="38" t="s">
        <v>16182</v>
      </c>
      <c r="D4991" s="38" t="s">
        <v>5704</v>
      </c>
      <c r="E4991" s="43" t="s">
        <v>16183</v>
      </c>
      <c r="F4991" s="38" t="s">
        <v>13125</v>
      </c>
      <c r="G4991" s="38" t="s">
        <v>48</v>
      </c>
      <c r="H4991" s="38" t="s">
        <v>7434</v>
      </c>
      <c r="I4991" s="38" t="s">
        <v>11953</v>
      </c>
      <c r="J4991" s="38">
        <f t="shared" si="77"/>
        <v>2016.8163999999997</v>
      </c>
      <c r="K4991" s="44">
        <v>1373.1603</v>
      </c>
      <c r="L4991" s="38" t="s">
        <v>12278</v>
      </c>
      <c r="M4991" s="38" t="s">
        <v>48</v>
      </c>
      <c r="N4991" s="38" t="s">
        <v>2246</v>
      </c>
      <c r="O4991" s="38" t="s">
        <v>14452</v>
      </c>
      <c r="P4991" s="38">
        <v>0</v>
      </c>
    </row>
    <row r="4992" spans="1:16" x14ac:dyDescent="0.3">
      <c r="A4992" s="38">
        <v>20161021.5</v>
      </c>
      <c r="B4992" s="38">
        <v>2457683</v>
      </c>
      <c r="C4992" s="38" t="s">
        <v>16184</v>
      </c>
      <c r="D4992" s="38" t="s">
        <v>14959</v>
      </c>
      <c r="E4992" s="43" t="s">
        <v>16185</v>
      </c>
      <c r="F4992" s="38" t="s">
        <v>13125</v>
      </c>
      <c r="G4992" s="38" t="s">
        <v>48</v>
      </c>
      <c r="H4992" s="38" t="s">
        <v>16186</v>
      </c>
      <c r="I4992" s="38" t="s">
        <v>12292</v>
      </c>
      <c r="J4992" s="38">
        <f t="shared" si="77"/>
        <v>2016.8171999999995</v>
      </c>
      <c r="K4992" s="44">
        <v>1373.8597</v>
      </c>
      <c r="L4992" s="38" t="s">
        <v>12315</v>
      </c>
      <c r="M4992" s="38" t="s">
        <v>48</v>
      </c>
      <c r="N4992" s="38" t="s">
        <v>4050</v>
      </c>
      <c r="O4992" s="38" t="s">
        <v>16187</v>
      </c>
      <c r="P4992" s="38">
        <v>0</v>
      </c>
    </row>
    <row r="4993" spans="1:16" x14ac:dyDescent="0.3">
      <c r="A4993" s="38">
        <v>20161022.5</v>
      </c>
      <c r="B4993" s="38">
        <v>2457684</v>
      </c>
      <c r="C4993" s="38" t="s">
        <v>16188</v>
      </c>
      <c r="D4993" s="38" t="s">
        <v>16189</v>
      </c>
      <c r="E4993" s="43" t="s">
        <v>16190</v>
      </c>
      <c r="F4993" s="38" t="s">
        <v>13125</v>
      </c>
      <c r="G4993" s="38" t="s">
        <v>48</v>
      </c>
      <c r="H4993" s="38" t="s">
        <v>4295</v>
      </c>
      <c r="I4993" s="38" t="s">
        <v>14539</v>
      </c>
      <c r="J4993" s="38">
        <f t="shared" si="77"/>
        <v>2016.8179999999993</v>
      </c>
      <c r="K4993" s="44">
        <v>1374.5485000000001</v>
      </c>
      <c r="L4993" s="38" t="s">
        <v>16064</v>
      </c>
      <c r="M4993" s="38" t="s">
        <v>48</v>
      </c>
      <c r="N4993" s="38" t="s">
        <v>16191</v>
      </c>
      <c r="O4993" s="38" t="s">
        <v>13378</v>
      </c>
      <c r="P4993" s="38">
        <v>0</v>
      </c>
    </row>
    <row r="4994" spans="1:16" x14ac:dyDescent="0.3">
      <c r="A4994" s="38">
        <v>20161023.5</v>
      </c>
      <c r="B4994" s="38">
        <v>2457685</v>
      </c>
      <c r="C4994" s="38" t="s">
        <v>16192</v>
      </c>
      <c r="D4994" s="38" t="s">
        <v>2029</v>
      </c>
      <c r="E4994" s="43" t="s">
        <v>3908</v>
      </c>
      <c r="F4994" s="38" t="s">
        <v>12235</v>
      </c>
      <c r="G4994" s="38" t="s">
        <v>48</v>
      </c>
      <c r="H4994" s="38" t="s">
        <v>7013</v>
      </c>
      <c r="I4994" s="38" t="s">
        <v>11953</v>
      </c>
      <c r="J4994" s="38">
        <f t="shared" si="77"/>
        <v>2016.8187999999991</v>
      </c>
      <c r="K4994" s="44">
        <v>1375.2274</v>
      </c>
      <c r="L4994" s="38" t="s">
        <v>14782</v>
      </c>
      <c r="M4994" s="38" t="s">
        <v>48</v>
      </c>
      <c r="N4994" s="38" t="s">
        <v>9135</v>
      </c>
      <c r="O4994" s="38" t="s">
        <v>15593</v>
      </c>
      <c r="P4994" s="38">
        <v>0</v>
      </c>
    </row>
    <row r="4995" spans="1:16" x14ac:dyDescent="0.3">
      <c r="A4995" s="38">
        <v>20161024.5</v>
      </c>
      <c r="B4995" s="38">
        <v>2457686</v>
      </c>
      <c r="C4995" s="38" t="s">
        <v>16193</v>
      </c>
      <c r="D4995" s="38" t="s">
        <v>5665</v>
      </c>
      <c r="E4995" s="43" t="s">
        <v>16194</v>
      </c>
      <c r="F4995" s="38" t="s">
        <v>13125</v>
      </c>
      <c r="G4995" s="38" t="s">
        <v>48</v>
      </c>
      <c r="H4995" s="38" t="s">
        <v>10688</v>
      </c>
      <c r="I4995" s="38" t="s">
        <v>15410</v>
      </c>
      <c r="J4995" s="38">
        <f t="shared" si="77"/>
        <v>2016.8196000000007</v>
      </c>
      <c r="K4995" s="44">
        <v>1376.1214</v>
      </c>
      <c r="L4995" s="38" t="s">
        <v>12359</v>
      </c>
      <c r="M4995" s="38" t="s">
        <v>48</v>
      </c>
      <c r="N4995" s="38" t="s">
        <v>6063</v>
      </c>
      <c r="O4995" s="38" t="s">
        <v>13443</v>
      </c>
      <c r="P4995" s="38">
        <v>0</v>
      </c>
    </row>
    <row r="4996" spans="1:16" x14ac:dyDescent="0.3">
      <c r="A4996" s="38">
        <v>20161025.5</v>
      </c>
      <c r="B4996" s="38">
        <v>2457687</v>
      </c>
      <c r="C4996" s="38" t="s">
        <v>16195</v>
      </c>
      <c r="D4996" s="38" t="s">
        <v>257</v>
      </c>
      <c r="E4996" s="43" t="s">
        <v>4161</v>
      </c>
      <c r="F4996" s="38" t="s">
        <v>12235</v>
      </c>
      <c r="G4996" s="38" t="s">
        <v>48</v>
      </c>
      <c r="H4996" s="38" t="s">
        <v>5362</v>
      </c>
      <c r="I4996" s="38" t="s">
        <v>13477</v>
      </c>
      <c r="J4996" s="38">
        <f t="shared" si="77"/>
        <v>2016.8204000000005</v>
      </c>
      <c r="K4996" s="44">
        <v>1376.7973999999999</v>
      </c>
      <c r="L4996" s="38" t="s">
        <v>12788</v>
      </c>
      <c r="M4996" s="38" t="s">
        <v>48</v>
      </c>
      <c r="N4996" s="38" t="s">
        <v>10014</v>
      </c>
      <c r="O4996" s="38" t="s">
        <v>16196</v>
      </c>
      <c r="P4996" s="38">
        <v>0</v>
      </c>
    </row>
    <row r="4997" spans="1:16" x14ac:dyDescent="0.3">
      <c r="A4997" s="38">
        <v>20161026.5</v>
      </c>
      <c r="B4997" s="38">
        <v>2457688</v>
      </c>
      <c r="C4997" s="38" t="s">
        <v>16197</v>
      </c>
      <c r="D4997" s="38" t="s">
        <v>7795</v>
      </c>
      <c r="E4997" s="43" t="s">
        <v>16198</v>
      </c>
      <c r="F4997" s="38" t="s">
        <v>13918</v>
      </c>
      <c r="G4997" s="38" t="s">
        <v>48</v>
      </c>
      <c r="H4997" s="38" t="s">
        <v>12549</v>
      </c>
      <c r="I4997" s="38" t="s">
        <v>14539</v>
      </c>
      <c r="J4997" s="38">
        <f t="shared" si="77"/>
        <v>2016.8212000000003</v>
      </c>
      <c r="K4997" s="44">
        <v>1377.5925</v>
      </c>
      <c r="L4997" s="38" t="s">
        <v>12298</v>
      </c>
      <c r="M4997" s="38" t="s">
        <v>48</v>
      </c>
      <c r="N4997" s="38" t="s">
        <v>1233</v>
      </c>
      <c r="O4997" s="38" t="s">
        <v>12465</v>
      </c>
      <c r="P4997" s="38">
        <v>0</v>
      </c>
    </row>
    <row r="4998" spans="1:16" x14ac:dyDescent="0.3">
      <c r="A4998" s="38">
        <v>20161027.5</v>
      </c>
      <c r="B4998" s="38">
        <v>2457689</v>
      </c>
      <c r="C4998" s="38" t="s">
        <v>16199</v>
      </c>
      <c r="D4998" s="38" t="s">
        <v>3314</v>
      </c>
      <c r="E4998" s="43" t="s">
        <v>16200</v>
      </c>
      <c r="F4998" s="38" t="s">
        <v>13918</v>
      </c>
      <c r="G4998" s="38" t="s">
        <v>48</v>
      </c>
      <c r="H4998" s="38" t="s">
        <v>13134</v>
      </c>
      <c r="I4998" s="38" t="s">
        <v>14070</v>
      </c>
      <c r="J4998" s="38">
        <f t="shared" ref="J4998:J5061" si="78">INT(A4998/10000)+8*(A4998/10000-INT(A4998/10000))</f>
        <v>2016.8220000000001</v>
      </c>
      <c r="K4998" s="44">
        <v>1378.3155999999999</v>
      </c>
      <c r="L4998" s="38" t="s">
        <v>15271</v>
      </c>
      <c r="M4998" s="38" t="s">
        <v>48</v>
      </c>
      <c r="N4998" s="38" t="s">
        <v>6567</v>
      </c>
      <c r="O4998" s="38" t="s">
        <v>16201</v>
      </c>
      <c r="P4998" s="38">
        <v>0</v>
      </c>
    </row>
    <row r="4999" spans="1:16" x14ac:dyDescent="0.3">
      <c r="A4999" s="38">
        <v>20161028.5</v>
      </c>
      <c r="B4999" s="38">
        <v>2457690</v>
      </c>
      <c r="C4999" s="38" t="s">
        <v>16202</v>
      </c>
      <c r="D4999" s="38" t="s">
        <v>3422</v>
      </c>
      <c r="E4999" s="43" t="s">
        <v>16203</v>
      </c>
      <c r="F4999" s="38" t="s">
        <v>13918</v>
      </c>
      <c r="G4999" s="38" t="s">
        <v>48</v>
      </c>
      <c r="H4999" s="38" t="s">
        <v>11898</v>
      </c>
      <c r="I4999" s="38" t="s">
        <v>14243</v>
      </c>
      <c r="J4999" s="38">
        <f t="shared" si="78"/>
        <v>2016.8227999999999</v>
      </c>
      <c r="K4999" s="44">
        <v>1379.0612000000001</v>
      </c>
      <c r="L4999" s="38" t="s">
        <v>12353</v>
      </c>
      <c r="M4999" s="38" t="s">
        <v>48</v>
      </c>
      <c r="N4999" s="38" t="s">
        <v>3860</v>
      </c>
      <c r="O4999" s="38" t="s">
        <v>16130</v>
      </c>
      <c r="P4999" s="38">
        <v>0</v>
      </c>
    </row>
    <row r="5000" spans="1:16" x14ac:dyDescent="0.3">
      <c r="A5000" s="38">
        <v>20161029.5</v>
      </c>
      <c r="B5000" s="38">
        <v>2457691</v>
      </c>
      <c r="C5000" s="38" t="s">
        <v>16204</v>
      </c>
      <c r="D5000" s="38" t="s">
        <v>3977</v>
      </c>
      <c r="E5000" s="43" t="s">
        <v>5556</v>
      </c>
      <c r="F5000" s="38" t="s">
        <v>13918</v>
      </c>
      <c r="G5000" s="38" t="s">
        <v>48</v>
      </c>
      <c r="H5000" s="38" t="s">
        <v>16205</v>
      </c>
      <c r="I5000" s="38" t="s">
        <v>12292</v>
      </c>
      <c r="J5000" s="38">
        <f t="shared" si="78"/>
        <v>2016.8235999999997</v>
      </c>
      <c r="K5000" s="44">
        <v>1379.5408</v>
      </c>
      <c r="L5000" s="38" t="s">
        <v>12313</v>
      </c>
      <c r="M5000" s="38" t="s">
        <v>48</v>
      </c>
      <c r="N5000" s="38" t="s">
        <v>3638</v>
      </c>
      <c r="O5000" s="38" t="s">
        <v>13448</v>
      </c>
      <c r="P5000" s="38">
        <v>0</v>
      </c>
    </row>
    <row r="5001" spans="1:16" x14ac:dyDescent="0.3">
      <c r="A5001" s="38">
        <v>20161030.5</v>
      </c>
      <c r="B5001" s="38">
        <v>2457692</v>
      </c>
      <c r="C5001" s="38" t="s">
        <v>16206</v>
      </c>
      <c r="D5001" s="38" t="s">
        <v>16207</v>
      </c>
      <c r="E5001" s="43" t="s">
        <v>16208</v>
      </c>
      <c r="F5001" s="38" t="s">
        <v>13918</v>
      </c>
      <c r="G5001" s="38" t="s">
        <v>48</v>
      </c>
      <c r="H5001" s="38" t="s">
        <v>16209</v>
      </c>
      <c r="I5001" s="38" t="s">
        <v>11953</v>
      </c>
      <c r="J5001" s="38">
        <f t="shared" si="78"/>
        <v>2016.8243999999995</v>
      </c>
      <c r="K5001" s="44">
        <v>1380.338</v>
      </c>
      <c r="L5001" s="38" t="s">
        <v>12623</v>
      </c>
      <c r="M5001" s="38" t="s">
        <v>48</v>
      </c>
      <c r="N5001" s="38" t="s">
        <v>8322</v>
      </c>
      <c r="O5001" s="38" t="s">
        <v>14628</v>
      </c>
      <c r="P5001" s="38">
        <v>0</v>
      </c>
    </row>
    <row r="5002" spans="1:16" x14ac:dyDescent="0.3">
      <c r="A5002" s="38">
        <v>20161031.5</v>
      </c>
      <c r="B5002" s="38">
        <v>2457693</v>
      </c>
      <c r="C5002" s="38" t="s">
        <v>16210</v>
      </c>
      <c r="D5002" s="38" t="s">
        <v>5024</v>
      </c>
      <c r="E5002" s="43" t="s">
        <v>16211</v>
      </c>
      <c r="F5002" s="38" t="s">
        <v>13918</v>
      </c>
      <c r="G5002" s="38" t="s">
        <v>48</v>
      </c>
      <c r="H5002" s="38" t="s">
        <v>9388</v>
      </c>
      <c r="I5002" s="38" t="s">
        <v>15410</v>
      </c>
      <c r="J5002" s="38">
        <f t="shared" si="78"/>
        <v>2016.8251999999993</v>
      </c>
      <c r="K5002" s="44">
        <v>1381.2772</v>
      </c>
      <c r="L5002" s="38" t="s">
        <v>12124</v>
      </c>
      <c r="M5002" s="38" t="s">
        <v>48</v>
      </c>
      <c r="N5002" s="38" t="s">
        <v>11219</v>
      </c>
      <c r="O5002" s="38" t="s">
        <v>14617</v>
      </c>
      <c r="P5002" s="38">
        <v>0</v>
      </c>
    </row>
    <row r="5003" spans="1:16" x14ac:dyDescent="0.3">
      <c r="A5003" s="38">
        <v>20161101.5</v>
      </c>
      <c r="B5003" s="38">
        <v>2457694</v>
      </c>
      <c r="C5003" s="38" t="s">
        <v>16212</v>
      </c>
      <c r="D5003" s="38" t="s">
        <v>7717</v>
      </c>
      <c r="E5003" s="43" t="s">
        <v>16213</v>
      </c>
      <c r="F5003" s="38" t="s">
        <v>13918</v>
      </c>
      <c r="G5003" s="38" t="s">
        <v>48</v>
      </c>
      <c r="H5003" s="38" t="s">
        <v>13952</v>
      </c>
      <c r="I5003" s="38" t="s">
        <v>14070</v>
      </c>
      <c r="J5003" s="38">
        <f t="shared" si="78"/>
        <v>2016.8811999999998</v>
      </c>
      <c r="K5003" s="44">
        <v>1382.0916999999999</v>
      </c>
      <c r="L5003" s="38" t="s">
        <v>12119</v>
      </c>
      <c r="M5003" s="38" t="s">
        <v>48</v>
      </c>
      <c r="N5003" s="38" t="s">
        <v>3078</v>
      </c>
      <c r="O5003" s="38" t="s">
        <v>16214</v>
      </c>
      <c r="P5003" s="38">
        <v>0</v>
      </c>
    </row>
    <row r="5004" spans="1:16" x14ac:dyDescent="0.3">
      <c r="A5004" s="38">
        <v>20161102.5</v>
      </c>
      <c r="B5004" s="38">
        <v>2457695</v>
      </c>
      <c r="C5004" s="38" t="s">
        <v>16215</v>
      </c>
      <c r="D5004" s="38" t="s">
        <v>3579</v>
      </c>
      <c r="E5004" s="43" t="s">
        <v>9828</v>
      </c>
      <c r="F5004" s="38" t="s">
        <v>13918</v>
      </c>
      <c r="G5004" s="38" t="s">
        <v>48</v>
      </c>
      <c r="H5004" s="38" t="s">
        <v>6019</v>
      </c>
      <c r="I5004" s="38" t="s">
        <v>14082</v>
      </c>
      <c r="J5004" s="38">
        <f t="shared" si="78"/>
        <v>2016.8819999999996</v>
      </c>
      <c r="K5004" s="44">
        <v>1382.73</v>
      </c>
      <c r="L5004" s="38" t="s">
        <v>12088</v>
      </c>
      <c r="M5004" s="38" t="s">
        <v>48</v>
      </c>
      <c r="N5004" s="38" t="s">
        <v>3221</v>
      </c>
      <c r="O5004" s="38" t="s">
        <v>16216</v>
      </c>
      <c r="P5004" s="38">
        <v>0</v>
      </c>
    </row>
    <row r="5005" spans="1:16" x14ac:dyDescent="0.3">
      <c r="A5005" s="38">
        <v>20161103.5</v>
      </c>
      <c r="B5005" s="38">
        <v>2457696</v>
      </c>
      <c r="C5005" s="38" t="s">
        <v>16217</v>
      </c>
      <c r="D5005" s="38" t="s">
        <v>13945</v>
      </c>
      <c r="E5005" s="43" t="s">
        <v>16218</v>
      </c>
      <c r="F5005" s="38" t="s">
        <v>13918</v>
      </c>
      <c r="G5005" s="38" t="s">
        <v>48</v>
      </c>
      <c r="H5005" s="38" t="s">
        <v>3956</v>
      </c>
      <c r="I5005" s="38" t="s">
        <v>13639</v>
      </c>
      <c r="J5005" s="38">
        <f t="shared" si="78"/>
        <v>2016.8827999999994</v>
      </c>
      <c r="K5005" s="44">
        <v>1383.4784999999999</v>
      </c>
      <c r="L5005" s="38" t="s">
        <v>12661</v>
      </c>
      <c r="M5005" s="38" t="s">
        <v>48</v>
      </c>
      <c r="N5005" s="38" t="s">
        <v>8578</v>
      </c>
      <c r="O5005" s="38" t="s">
        <v>15278</v>
      </c>
      <c r="P5005" s="38">
        <v>0</v>
      </c>
    </row>
    <row r="5006" spans="1:16" x14ac:dyDescent="0.3">
      <c r="A5006" s="38">
        <v>20161104.5</v>
      </c>
      <c r="B5006" s="38">
        <v>2457697</v>
      </c>
      <c r="C5006" s="38" t="s">
        <v>16219</v>
      </c>
      <c r="D5006" s="38" t="s">
        <v>16220</v>
      </c>
      <c r="E5006" s="43" t="s">
        <v>16132</v>
      </c>
      <c r="F5006" s="38" t="s">
        <v>13918</v>
      </c>
      <c r="G5006" s="38" t="s">
        <v>48</v>
      </c>
      <c r="H5006" s="38" t="s">
        <v>6378</v>
      </c>
      <c r="I5006" s="38" t="s">
        <v>11953</v>
      </c>
      <c r="J5006" s="38">
        <f t="shared" si="78"/>
        <v>2016.8835999999992</v>
      </c>
      <c r="K5006" s="44">
        <v>1384.1831999999999</v>
      </c>
      <c r="L5006" s="38" t="s">
        <v>14424</v>
      </c>
      <c r="M5006" s="38" t="s">
        <v>48</v>
      </c>
      <c r="N5006" s="38" t="s">
        <v>12554</v>
      </c>
      <c r="O5006" s="38" t="s">
        <v>16221</v>
      </c>
      <c r="P5006" s="38">
        <v>0</v>
      </c>
    </row>
    <row r="5007" spans="1:16" x14ac:dyDescent="0.3">
      <c r="A5007" s="38">
        <v>20161105.5</v>
      </c>
      <c r="B5007" s="38">
        <v>2457698</v>
      </c>
      <c r="C5007" s="38" t="s">
        <v>16222</v>
      </c>
      <c r="D5007" s="38" t="s">
        <v>892</v>
      </c>
      <c r="E5007" s="43" t="s">
        <v>16223</v>
      </c>
      <c r="F5007" s="38" t="s">
        <v>13918</v>
      </c>
      <c r="G5007" s="38" t="s">
        <v>48</v>
      </c>
      <c r="H5007" s="38" t="s">
        <v>16224</v>
      </c>
      <c r="I5007" s="38" t="s">
        <v>12174</v>
      </c>
      <c r="J5007" s="38">
        <f t="shared" si="78"/>
        <v>2016.8844000000008</v>
      </c>
      <c r="K5007" s="44">
        <v>1384.8314</v>
      </c>
      <c r="L5007" s="38" t="s">
        <v>12016</v>
      </c>
      <c r="M5007" s="38" t="s">
        <v>48</v>
      </c>
      <c r="N5007" s="38" t="s">
        <v>10084</v>
      </c>
      <c r="O5007" s="38" t="s">
        <v>15303</v>
      </c>
      <c r="P5007" s="38">
        <v>0</v>
      </c>
    </row>
    <row r="5008" spans="1:16" x14ac:dyDescent="0.3">
      <c r="A5008" s="38">
        <v>20161106.5</v>
      </c>
      <c r="B5008" s="38">
        <v>2457699</v>
      </c>
      <c r="C5008" s="38" t="s">
        <v>16225</v>
      </c>
      <c r="D5008" s="38" t="s">
        <v>7520</v>
      </c>
      <c r="E5008" s="43" t="s">
        <v>16226</v>
      </c>
      <c r="F5008" s="38" t="s">
        <v>13918</v>
      </c>
      <c r="G5008" s="38" t="s">
        <v>48</v>
      </c>
      <c r="H5008" s="38" t="s">
        <v>1964</v>
      </c>
      <c r="I5008" s="38" t="s">
        <v>15410</v>
      </c>
      <c r="J5008" s="38">
        <f t="shared" si="78"/>
        <v>2016.8852000000006</v>
      </c>
      <c r="K5008" s="44">
        <v>1385.5092999999999</v>
      </c>
      <c r="L5008" s="38" t="s">
        <v>14207</v>
      </c>
      <c r="M5008" s="38" t="s">
        <v>48</v>
      </c>
      <c r="N5008" s="38" t="s">
        <v>14464</v>
      </c>
      <c r="O5008" s="38" t="s">
        <v>14567</v>
      </c>
      <c r="P5008" s="38">
        <v>0</v>
      </c>
    </row>
    <row r="5009" spans="1:16" x14ac:dyDescent="0.3">
      <c r="A5009" s="38">
        <v>20161107.5</v>
      </c>
      <c r="B5009" s="38">
        <v>2457700</v>
      </c>
      <c r="C5009" s="38" t="s">
        <v>16227</v>
      </c>
      <c r="D5009" s="38" t="s">
        <v>352</v>
      </c>
      <c r="E5009" s="43" t="s">
        <v>16228</v>
      </c>
      <c r="F5009" s="38" t="s">
        <v>14017</v>
      </c>
      <c r="G5009" s="38" t="s">
        <v>48</v>
      </c>
      <c r="H5009" s="38" t="s">
        <v>836</v>
      </c>
      <c r="I5009" s="38" t="s">
        <v>13121</v>
      </c>
      <c r="J5009" s="38">
        <f t="shared" si="78"/>
        <v>2016.8860000000004</v>
      </c>
      <c r="K5009" s="44">
        <v>1386.2448999999999</v>
      </c>
      <c r="L5009" s="38" t="s">
        <v>14138</v>
      </c>
      <c r="M5009" s="38" t="s">
        <v>48</v>
      </c>
      <c r="N5009" s="38" t="s">
        <v>1218</v>
      </c>
      <c r="O5009" s="38" t="s">
        <v>14655</v>
      </c>
      <c r="P5009" s="38">
        <v>0</v>
      </c>
    </row>
    <row r="5010" spans="1:16" x14ac:dyDescent="0.3">
      <c r="A5010" s="38">
        <v>20161108.5</v>
      </c>
      <c r="B5010" s="38">
        <v>2457701</v>
      </c>
      <c r="C5010" s="38" t="s">
        <v>16229</v>
      </c>
      <c r="D5010" s="38" t="s">
        <v>5463</v>
      </c>
      <c r="E5010" s="43" t="s">
        <v>2344</v>
      </c>
      <c r="F5010" s="38" t="s">
        <v>14017</v>
      </c>
      <c r="G5010" s="38" t="s">
        <v>48</v>
      </c>
      <c r="H5010" s="38" t="s">
        <v>4352</v>
      </c>
      <c r="I5010" s="38" t="s">
        <v>12174</v>
      </c>
      <c r="J5010" s="38">
        <f t="shared" si="78"/>
        <v>2016.8868000000002</v>
      </c>
      <c r="K5010" s="44">
        <v>1386.9254000000001</v>
      </c>
      <c r="L5010" s="38" t="s">
        <v>14224</v>
      </c>
      <c r="M5010" s="38" t="s">
        <v>48</v>
      </c>
      <c r="N5010" s="38" t="s">
        <v>3765</v>
      </c>
      <c r="O5010" s="38" t="s">
        <v>14503</v>
      </c>
      <c r="P5010" s="38">
        <v>0</v>
      </c>
    </row>
    <row r="5011" spans="1:16" x14ac:dyDescent="0.3">
      <c r="A5011" s="38">
        <v>20161109.5</v>
      </c>
      <c r="B5011" s="38">
        <v>2457702</v>
      </c>
      <c r="C5011" s="38" t="s">
        <v>16230</v>
      </c>
      <c r="D5011" s="38" t="s">
        <v>16231</v>
      </c>
      <c r="E5011" s="43" t="s">
        <v>16232</v>
      </c>
      <c r="F5011" s="38" t="s">
        <v>14017</v>
      </c>
      <c r="G5011" s="38" t="s">
        <v>48</v>
      </c>
      <c r="H5011" s="38" t="s">
        <v>11757</v>
      </c>
      <c r="I5011" s="38" t="s">
        <v>12083</v>
      </c>
      <c r="J5011" s="38">
        <f t="shared" si="78"/>
        <v>2016.8876</v>
      </c>
      <c r="K5011" s="44">
        <v>1387.4812999999999</v>
      </c>
      <c r="L5011" s="38" t="s">
        <v>15317</v>
      </c>
      <c r="M5011" s="38" t="s">
        <v>48</v>
      </c>
      <c r="N5011" s="38" t="s">
        <v>16233</v>
      </c>
      <c r="O5011" s="38" t="s">
        <v>15676</v>
      </c>
      <c r="P5011" s="38">
        <v>0</v>
      </c>
    </row>
    <row r="5012" spans="1:16" x14ac:dyDescent="0.3">
      <c r="A5012" s="38">
        <v>20161110.5</v>
      </c>
      <c r="B5012" s="38">
        <v>2457703</v>
      </c>
      <c r="C5012" s="38" t="s">
        <v>16234</v>
      </c>
      <c r="D5012" s="38" t="s">
        <v>5474</v>
      </c>
      <c r="E5012" s="43" t="s">
        <v>16235</v>
      </c>
      <c r="F5012" s="38" t="s">
        <v>14017</v>
      </c>
      <c r="G5012" s="38" t="s">
        <v>48</v>
      </c>
      <c r="H5012" s="38" t="s">
        <v>8349</v>
      </c>
      <c r="I5012" s="38" t="s">
        <v>12305</v>
      </c>
      <c r="J5012" s="38">
        <f t="shared" si="78"/>
        <v>2016.8883999999998</v>
      </c>
      <c r="K5012" s="44">
        <v>1388.2215000000001</v>
      </c>
      <c r="L5012" s="38" t="s">
        <v>12068</v>
      </c>
      <c r="M5012" s="38" t="s">
        <v>48</v>
      </c>
      <c r="N5012" s="38" t="s">
        <v>5908</v>
      </c>
      <c r="O5012" s="38" t="s">
        <v>15045</v>
      </c>
      <c r="P5012" s="38">
        <v>0</v>
      </c>
    </row>
    <row r="5013" spans="1:16" x14ac:dyDescent="0.3">
      <c r="A5013" s="38">
        <v>20161111.5</v>
      </c>
      <c r="B5013" s="38">
        <v>2457704</v>
      </c>
      <c r="C5013" s="38" t="s">
        <v>16236</v>
      </c>
      <c r="D5013" s="38" t="s">
        <v>16237</v>
      </c>
      <c r="E5013" s="43" t="s">
        <v>16238</v>
      </c>
      <c r="F5013" s="38" t="s">
        <v>14017</v>
      </c>
      <c r="G5013" s="38" t="s">
        <v>48</v>
      </c>
      <c r="H5013" s="38" t="s">
        <v>16239</v>
      </c>
      <c r="I5013" s="38" t="s">
        <v>13565</v>
      </c>
      <c r="J5013" s="38">
        <f t="shared" si="78"/>
        <v>2016.8891999999996</v>
      </c>
      <c r="K5013" s="44">
        <v>1388.855</v>
      </c>
      <c r="L5013" s="38" t="s">
        <v>14256</v>
      </c>
      <c r="M5013" s="38" t="s">
        <v>48</v>
      </c>
      <c r="N5013" s="38" t="s">
        <v>3402</v>
      </c>
      <c r="O5013" s="38" t="s">
        <v>16240</v>
      </c>
      <c r="P5013" s="38">
        <v>0</v>
      </c>
    </row>
    <row r="5014" spans="1:16" x14ac:dyDescent="0.3">
      <c r="A5014" s="38">
        <v>20161112.5</v>
      </c>
      <c r="B5014" s="38">
        <v>2457705</v>
      </c>
      <c r="C5014" s="38" t="s">
        <v>16241</v>
      </c>
      <c r="D5014" s="38" t="s">
        <v>16242</v>
      </c>
      <c r="E5014" s="43" t="s">
        <v>16243</v>
      </c>
      <c r="F5014" s="38" t="s">
        <v>14017</v>
      </c>
      <c r="G5014" s="38" t="s">
        <v>48</v>
      </c>
      <c r="H5014" s="38" t="s">
        <v>16244</v>
      </c>
      <c r="I5014" s="38" t="s">
        <v>14070</v>
      </c>
      <c r="J5014" s="38">
        <f t="shared" si="78"/>
        <v>2016.8899999999994</v>
      </c>
      <c r="K5014" s="44">
        <v>1389.5043000000001</v>
      </c>
      <c r="L5014" s="38" t="s">
        <v>12111</v>
      </c>
      <c r="M5014" s="38" t="s">
        <v>48</v>
      </c>
      <c r="N5014" s="38" t="s">
        <v>6022</v>
      </c>
      <c r="O5014" s="38" t="s">
        <v>16245</v>
      </c>
      <c r="P5014" s="38">
        <v>0</v>
      </c>
    </row>
    <row r="5015" spans="1:16" x14ac:dyDescent="0.3">
      <c r="A5015" s="38">
        <v>20161113.5</v>
      </c>
      <c r="B5015" s="38">
        <v>2457706</v>
      </c>
      <c r="C5015" s="38" t="s">
        <v>16246</v>
      </c>
      <c r="D5015" s="38" t="s">
        <v>7527</v>
      </c>
      <c r="E5015" s="43" t="s">
        <v>16247</v>
      </c>
      <c r="F5015" s="38" t="s">
        <v>14017</v>
      </c>
      <c r="G5015" s="38" t="s">
        <v>48</v>
      </c>
      <c r="H5015" s="38" t="s">
        <v>629</v>
      </c>
      <c r="I5015" s="38" t="s">
        <v>14082</v>
      </c>
      <c r="J5015" s="38">
        <f t="shared" si="78"/>
        <v>2016.8907999999992</v>
      </c>
      <c r="K5015" s="44">
        <v>1390.1405999999999</v>
      </c>
      <c r="L5015" s="38" t="s">
        <v>12752</v>
      </c>
      <c r="M5015" s="38" t="s">
        <v>48</v>
      </c>
      <c r="N5015" s="38" t="s">
        <v>7563</v>
      </c>
      <c r="O5015" s="38" t="s">
        <v>14561</v>
      </c>
      <c r="P5015" s="38">
        <v>0</v>
      </c>
    </row>
    <row r="5016" spans="1:16" x14ac:dyDescent="0.3">
      <c r="A5016" s="38">
        <v>20161114.5</v>
      </c>
      <c r="B5016" s="38">
        <v>2457707</v>
      </c>
      <c r="C5016" s="38" t="s">
        <v>16248</v>
      </c>
      <c r="D5016" s="38" t="s">
        <v>7930</v>
      </c>
      <c r="E5016" s="43" t="s">
        <v>16249</v>
      </c>
      <c r="F5016" s="38" t="s">
        <v>14017</v>
      </c>
      <c r="G5016" s="38" t="s">
        <v>48</v>
      </c>
      <c r="H5016" s="38" t="s">
        <v>5037</v>
      </c>
      <c r="I5016" s="38" t="s">
        <v>11953</v>
      </c>
      <c r="J5016" s="38">
        <f t="shared" si="78"/>
        <v>2016.8916000000008</v>
      </c>
      <c r="K5016" s="44">
        <v>1390.7704000000001</v>
      </c>
      <c r="L5016" s="38" t="s">
        <v>15065</v>
      </c>
      <c r="M5016" s="38" t="s">
        <v>48</v>
      </c>
      <c r="N5016" s="38" t="s">
        <v>6013</v>
      </c>
      <c r="O5016" s="38" t="s">
        <v>13871</v>
      </c>
      <c r="P5016" s="38">
        <v>0</v>
      </c>
    </row>
    <row r="5017" spans="1:16" x14ac:dyDescent="0.3">
      <c r="A5017" s="38">
        <v>20161115.5</v>
      </c>
      <c r="B5017" s="38">
        <v>2457708</v>
      </c>
      <c r="C5017" s="38" t="s">
        <v>16250</v>
      </c>
      <c r="D5017" s="38" t="s">
        <v>3579</v>
      </c>
      <c r="E5017" s="43" t="s">
        <v>9425</v>
      </c>
      <c r="F5017" s="38" t="s">
        <v>14017</v>
      </c>
      <c r="G5017" s="38" t="s">
        <v>48</v>
      </c>
      <c r="H5017" s="38" t="s">
        <v>5690</v>
      </c>
      <c r="I5017" s="38" t="s">
        <v>12305</v>
      </c>
      <c r="J5017" s="38">
        <f t="shared" si="78"/>
        <v>2016.8924000000006</v>
      </c>
      <c r="K5017" s="44">
        <v>1391.4260999999999</v>
      </c>
      <c r="L5017" s="38" t="s">
        <v>12477</v>
      </c>
      <c r="M5017" s="38" t="s">
        <v>48</v>
      </c>
      <c r="N5017" s="38" t="s">
        <v>15232</v>
      </c>
      <c r="O5017" s="38" t="s">
        <v>12427</v>
      </c>
      <c r="P5017" s="38">
        <v>0</v>
      </c>
    </row>
    <row r="5018" spans="1:16" x14ac:dyDescent="0.3">
      <c r="A5018" s="38">
        <v>20161116.5</v>
      </c>
      <c r="B5018" s="38">
        <v>2457709</v>
      </c>
      <c r="C5018" s="38" t="s">
        <v>16251</v>
      </c>
      <c r="D5018" s="38" t="s">
        <v>3020</v>
      </c>
      <c r="E5018" s="43" t="s">
        <v>16252</v>
      </c>
      <c r="F5018" s="38" t="s">
        <v>14017</v>
      </c>
      <c r="G5018" s="38" t="s">
        <v>48</v>
      </c>
      <c r="H5018" s="38" t="s">
        <v>782</v>
      </c>
      <c r="I5018" s="38" t="s">
        <v>14082</v>
      </c>
      <c r="J5018" s="38">
        <f t="shared" si="78"/>
        <v>2016.8932000000004</v>
      </c>
      <c r="K5018" s="44">
        <v>1392.009</v>
      </c>
      <c r="L5018" s="38" t="s">
        <v>13845</v>
      </c>
      <c r="M5018" s="38" t="s">
        <v>48</v>
      </c>
      <c r="N5018" s="38" t="s">
        <v>16253</v>
      </c>
      <c r="O5018" s="38" t="s">
        <v>15097</v>
      </c>
      <c r="P5018" s="38">
        <v>0</v>
      </c>
    </row>
    <row r="5019" spans="1:16" x14ac:dyDescent="0.3">
      <c r="A5019" s="38">
        <v>20161117.5</v>
      </c>
      <c r="B5019" s="38">
        <v>2457710</v>
      </c>
      <c r="C5019" s="38" t="s">
        <v>16254</v>
      </c>
      <c r="D5019" s="38" t="s">
        <v>4382</v>
      </c>
      <c r="E5019" s="43" t="s">
        <v>16255</v>
      </c>
      <c r="F5019" s="38" t="s">
        <v>14017</v>
      </c>
      <c r="G5019" s="38" t="s">
        <v>48</v>
      </c>
      <c r="H5019" s="38" t="s">
        <v>3598</v>
      </c>
      <c r="I5019" s="38" t="s">
        <v>14082</v>
      </c>
      <c r="J5019" s="38">
        <f t="shared" si="78"/>
        <v>2016.8940000000002</v>
      </c>
      <c r="K5019" s="44">
        <v>1392.5953999999999</v>
      </c>
      <c r="L5019" s="38" t="s">
        <v>13556</v>
      </c>
      <c r="M5019" s="38" t="s">
        <v>48</v>
      </c>
      <c r="N5019" s="38" t="s">
        <v>1689</v>
      </c>
      <c r="O5019" s="38" t="s">
        <v>15291</v>
      </c>
      <c r="P5019" s="38">
        <v>0</v>
      </c>
    </row>
    <row r="5020" spans="1:16" x14ac:dyDescent="0.3">
      <c r="A5020" s="38">
        <v>20161118.5</v>
      </c>
      <c r="B5020" s="38">
        <v>2457711</v>
      </c>
      <c r="C5020" s="38" t="s">
        <v>16256</v>
      </c>
      <c r="D5020" s="38" t="s">
        <v>3417</v>
      </c>
      <c r="E5020" s="43" t="s">
        <v>3021</v>
      </c>
      <c r="F5020" s="38" t="s">
        <v>14548</v>
      </c>
      <c r="G5020" s="38" t="s">
        <v>48</v>
      </c>
      <c r="H5020" s="38" t="s">
        <v>9944</v>
      </c>
      <c r="I5020" s="38" t="s">
        <v>13477</v>
      </c>
      <c r="J5020" s="38">
        <f t="shared" si="78"/>
        <v>2016.8948</v>
      </c>
      <c r="K5020" s="44">
        <v>1393.2008000000001</v>
      </c>
      <c r="L5020" s="38" t="s">
        <v>14685</v>
      </c>
      <c r="M5020" s="38" t="s">
        <v>48</v>
      </c>
      <c r="N5020" s="38" t="s">
        <v>12409</v>
      </c>
      <c r="O5020" s="38" t="s">
        <v>15552</v>
      </c>
      <c r="P5020" s="38">
        <v>0</v>
      </c>
    </row>
    <row r="5021" spans="1:16" x14ac:dyDescent="0.3">
      <c r="A5021" s="38">
        <v>20161119.5</v>
      </c>
      <c r="B5021" s="38">
        <v>2457712</v>
      </c>
      <c r="C5021" s="38" t="s">
        <v>16257</v>
      </c>
      <c r="D5021" s="38" t="s">
        <v>16258</v>
      </c>
      <c r="E5021" s="43" t="s">
        <v>16259</v>
      </c>
      <c r="F5021" s="38" t="s">
        <v>12142</v>
      </c>
      <c r="G5021" s="38" t="s">
        <v>48</v>
      </c>
      <c r="H5021" s="38" t="s">
        <v>5125</v>
      </c>
      <c r="I5021" s="38" t="s">
        <v>12106</v>
      </c>
      <c r="J5021" s="38">
        <f t="shared" si="78"/>
        <v>2016.8955999999998</v>
      </c>
      <c r="K5021" s="44">
        <v>1393.7978000000001</v>
      </c>
      <c r="L5021" s="38" t="s">
        <v>14297</v>
      </c>
      <c r="M5021" s="38" t="s">
        <v>48</v>
      </c>
      <c r="N5021" s="38" t="s">
        <v>7088</v>
      </c>
      <c r="O5021" s="38" t="s">
        <v>14597</v>
      </c>
      <c r="P5021" s="38">
        <v>0</v>
      </c>
    </row>
    <row r="5022" spans="1:16" x14ac:dyDescent="0.3">
      <c r="A5022" s="38">
        <v>20161120.5</v>
      </c>
      <c r="B5022" s="38">
        <v>2457713</v>
      </c>
      <c r="C5022" s="38" t="s">
        <v>16260</v>
      </c>
      <c r="D5022" s="38" t="s">
        <v>14316</v>
      </c>
      <c r="E5022" s="43" t="s">
        <v>16261</v>
      </c>
      <c r="F5022" s="38" t="s">
        <v>12142</v>
      </c>
      <c r="G5022" s="38" t="s">
        <v>48</v>
      </c>
      <c r="H5022" s="38" t="s">
        <v>4643</v>
      </c>
      <c r="I5022" s="38" t="s">
        <v>14539</v>
      </c>
      <c r="J5022" s="38">
        <f t="shared" si="78"/>
        <v>2016.8963999999996</v>
      </c>
      <c r="K5022" s="44">
        <v>1394.2602999999999</v>
      </c>
      <c r="L5022" s="38" t="s">
        <v>12454</v>
      </c>
      <c r="M5022" s="38" t="s">
        <v>48</v>
      </c>
      <c r="N5022" s="38" t="s">
        <v>716</v>
      </c>
      <c r="O5022" s="38" t="s">
        <v>14160</v>
      </c>
      <c r="P5022" s="38">
        <v>0</v>
      </c>
    </row>
    <row r="5023" spans="1:16" x14ac:dyDescent="0.3">
      <c r="A5023" s="38">
        <v>20161121.5</v>
      </c>
      <c r="B5023" s="38">
        <v>2457714</v>
      </c>
      <c r="C5023" s="38" t="s">
        <v>16262</v>
      </c>
      <c r="D5023" s="38" t="s">
        <v>11337</v>
      </c>
      <c r="E5023" s="43" t="s">
        <v>3107</v>
      </c>
      <c r="F5023" s="38" t="s">
        <v>12142</v>
      </c>
      <c r="G5023" s="38" t="s">
        <v>48</v>
      </c>
      <c r="H5023" s="38" t="s">
        <v>16263</v>
      </c>
      <c r="I5023" s="38" t="s">
        <v>14082</v>
      </c>
      <c r="J5023" s="38">
        <f t="shared" si="78"/>
        <v>2016.8971999999994</v>
      </c>
      <c r="K5023" s="44">
        <v>1394.8261</v>
      </c>
      <c r="L5023" s="38" t="s">
        <v>12401</v>
      </c>
      <c r="M5023" s="38" t="s">
        <v>48</v>
      </c>
      <c r="N5023" s="38" t="s">
        <v>1645</v>
      </c>
      <c r="O5023" s="38" t="s">
        <v>16120</v>
      </c>
      <c r="P5023" s="38">
        <v>0</v>
      </c>
    </row>
    <row r="5024" spans="1:16" x14ac:dyDescent="0.3">
      <c r="A5024" s="38">
        <v>20161122.5</v>
      </c>
      <c r="B5024" s="38">
        <v>2457715</v>
      </c>
      <c r="C5024" s="38" t="s">
        <v>16264</v>
      </c>
      <c r="D5024" s="38" t="s">
        <v>8903</v>
      </c>
      <c r="E5024" s="43" t="s">
        <v>9496</v>
      </c>
      <c r="F5024" s="38" t="s">
        <v>14548</v>
      </c>
      <c r="G5024" s="38" t="s">
        <v>48</v>
      </c>
      <c r="H5024" s="38" t="s">
        <v>3618</v>
      </c>
      <c r="I5024" s="38" t="s">
        <v>14251</v>
      </c>
      <c r="J5024" s="38">
        <f t="shared" si="78"/>
        <v>2016.8979999999992</v>
      </c>
      <c r="K5024" s="44">
        <v>1395.3615</v>
      </c>
      <c r="L5024" s="38" t="s">
        <v>14286</v>
      </c>
      <c r="M5024" s="38" t="s">
        <v>48</v>
      </c>
      <c r="N5024" s="38" t="s">
        <v>14515</v>
      </c>
      <c r="O5024" s="38" t="s">
        <v>13389</v>
      </c>
      <c r="P5024" s="38">
        <v>0</v>
      </c>
    </row>
    <row r="5025" spans="1:16" x14ac:dyDescent="0.3">
      <c r="A5025" s="38">
        <v>20161123.5</v>
      </c>
      <c r="B5025" s="38">
        <v>2457716</v>
      </c>
      <c r="C5025" s="38" t="s">
        <v>16265</v>
      </c>
      <c r="D5025" s="38" t="s">
        <v>208</v>
      </c>
      <c r="E5025" s="43" t="s">
        <v>16238</v>
      </c>
      <c r="F5025" s="38" t="s">
        <v>14548</v>
      </c>
      <c r="G5025" s="38" t="s">
        <v>48</v>
      </c>
      <c r="H5025" s="38" t="s">
        <v>8113</v>
      </c>
      <c r="I5025" s="38" t="s">
        <v>13477</v>
      </c>
      <c r="J5025" s="38">
        <f t="shared" si="78"/>
        <v>2016.8988000000008</v>
      </c>
      <c r="K5025" s="44">
        <v>1395.9217000000001</v>
      </c>
      <c r="L5025" s="38" t="s">
        <v>14276</v>
      </c>
      <c r="M5025" s="38" t="s">
        <v>48</v>
      </c>
      <c r="N5025" s="38" t="s">
        <v>2947</v>
      </c>
      <c r="O5025" s="38" t="s">
        <v>15583</v>
      </c>
      <c r="P5025" s="38">
        <v>0</v>
      </c>
    </row>
    <row r="5026" spans="1:16" x14ac:dyDescent="0.3">
      <c r="A5026" s="38">
        <v>20161124.5</v>
      </c>
      <c r="B5026" s="38">
        <v>2457717</v>
      </c>
      <c r="C5026" s="38" t="s">
        <v>16266</v>
      </c>
      <c r="D5026" s="38" t="s">
        <v>145</v>
      </c>
      <c r="E5026" s="43" t="s">
        <v>16267</v>
      </c>
      <c r="F5026" s="38" t="s">
        <v>14548</v>
      </c>
      <c r="G5026" s="38" t="s">
        <v>48</v>
      </c>
      <c r="H5026" s="38" t="s">
        <v>15849</v>
      </c>
      <c r="I5026" s="38" t="s">
        <v>13639</v>
      </c>
      <c r="J5026" s="38">
        <f t="shared" si="78"/>
        <v>2016.8996000000006</v>
      </c>
      <c r="K5026" s="44">
        <v>1396.3632</v>
      </c>
      <c r="L5026" s="38" t="s">
        <v>14129</v>
      </c>
      <c r="M5026" s="38" t="s">
        <v>48</v>
      </c>
      <c r="N5026" s="38" t="s">
        <v>8322</v>
      </c>
      <c r="O5026" s="38" t="s">
        <v>12669</v>
      </c>
      <c r="P5026" s="38">
        <v>0</v>
      </c>
    </row>
    <row r="5027" spans="1:16" x14ac:dyDescent="0.3">
      <c r="A5027" s="38">
        <v>20161125.5</v>
      </c>
      <c r="B5027" s="38">
        <v>2457718</v>
      </c>
      <c r="C5027" s="38" t="s">
        <v>16268</v>
      </c>
      <c r="D5027" s="38" t="s">
        <v>930</v>
      </c>
      <c r="E5027" s="43" t="s">
        <v>16269</v>
      </c>
      <c r="F5027" s="38" t="s">
        <v>14548</v>
      </c>
      <c r="G5027" s="38" t="s">
        <v>48</v>
      </c>
      <c r="H5027" s="38" t="s">
        <v>6019</v>
      </c>
      <c r="I5027" s="38" t="s">
        <v>14251</v>
      </c>
      <c r="J5027" s="38">
        <f t="shared" si="78"/>
        <v>2016.9004000000004</v>
      </c>
      <c r="K5027" s="44">
        <v>1396.8440000000001</v>
      </c>
      <c r="L5027" s="38" t="s">
        <v>14333</v>
      </c>
      <c r="M5027" s="38" t="s">
        <v>48</v>
      </c>
      <c r="N5027" s="38" t="s">
        <v>3729</v>
      </c>
      <c r="O5027" s="38" t="s">
        <v>13359</v>
      </c>
      <c r="P5027" s="38">
        <v>0</v>
      </c>
    </row>
    <row r="5028" spans="1:16" x14ac:dyDescent="0.3">
      <c r="A5028" s="38">
        <v>20161126.5</v>
      </c>
      <c r="B5028" s="38">
        <v>2457719</v>
      </c>
      <c r="C5028" s="38" t="s">
        <v>16270</v>
      </c>
      <c r="D5028" s="38" t="s">
        <v>16271</v>
      </c>
      <c r="E5028" s="43" t="s">
        <v>10023</v>
      </c>
      <c r="F5028" s="38" t="s">
        <v>14548</v>
      </c>
      <c r="G5028" s="38" t="s">
        <v>48</v>
      </c>
      <c r="H5028" s="38" t="s">
        <v>7820</v>
      </c>
      <c r="I5028" s="38" t="s">
        <v>12106</v>
      </c>
      <c r="J5028" s="38">
        <f t="shared" si="78"/>
        <v>2016.9012000000002</v>
      </c>
      <c r="K5028" s="44">
        <v>1397.3643999999999</v>
      </c>
      <c r="L5028" s="38" t="s">
        <v>14991</v>
      </c>
      <c r="M5028" s="38" t="s">
        <v>48</v>
      </c>
      <c r="N5028" s="38" t="s">
        <v>2119</v>
      </c>
      <c r="O5028" s="38" t="s">
        <v>13943</v>
      </c>
      <c r="P5028" s="38">
        <v>0</v>
      </c>
    </row>
    <row r="5029" spans="1:16" x14ac:dyDescent="0.3">
      <c r="A5029" s="38">
        <v>20161127.5</v>
      </c>
      <c r="B5029" s="38">
        <v>2457720</v>
      </c>
      <c r="C5029" s="38" t="s">
        <v>16272</v>
      </c>
      <c r="D5029" s="38" t="s">
        <v>1956</v>
      </c>
      <c r="E5029" s="43" t="s">
        <v>4042</v>
      </c>
      <c r="F5029" s="38" t="s">
        <v>14548</v>
      </c>
      <c r="G5029" s="38" t="s">
        <v>48</v>
      </c>
      <c r="H5029" s="38" t="s">
        <v>16052</v>
      </c>
      <c r="I5029" s="38" t="s">
        <v>12330</v>
      </c>
      <c r="J5029" s="38">
        <f t="shared" si="78"/>
        <v>2016.902</v>
      </c>
      <c r="K5029" s="44">
        <v>1397.8155999999999</v>
      </c>
      <c r="L5029" s="38" t="s">
        <v>14170</v>
      </c>
      <c r="M5029" s="38" t="s">
        <v>48</v>
      </c>
      <c r="N5029" s="38" t="s">
        <v>4473</v>
      </c>
      <c r="O5029" s="38" t="s">
        <v>12458</v>
      </c>
      <c r="P5029" s="38">
        <v>0</v>
      </c>
    </row>
    <row r="5030" spans="1:16" x14ac:dyDescent="0.3">
      <c r="A5030" s="38">
        <v>20161128.5</v>
      </c>
      <c r="B5030" s="38">
        <v>2457721</v>
      </c>
      <c r="C5030" s="38" t="s">
        <v>16273</v>
      </c>
      <c r="D5030" s="38" t="s">
        <v>6663</v>
      </c>
      <c r="E5030" s="43" t="s">
        <v>16274</v>
      </c>
      <c r="F5030" s="38" t="s">
        <v>14548</v>
      </c>
      <c r="G5030" s="38" t="s">
        <v>48</v>
      </c>
      <c r="H5030" s="38" t="s">
        <v>5515</v>
      </c>
      <c r="I5030" s="38" t="s">
        <v>14251</v>
      </c>
      <c r="J5030" s="38">
        <f t="shared" si="78"/>
        <v>2016.9027999999998</v>
      </c>
      <c r="K5030" s="44">
        <v>1398.3036999999999</v>
      </c>
      <c r="L5030" s="38" t="s">
        <v>14384</v>
      </c>
      <c r="M5030" s="38" t="s">
        <v>48</v>
      </c>
      <c r="N5030" s="38" t="s">
        <v>16275</v>
      </c>
      <c r="O5030" s="38" t="s">
        <v>15556</v>
      </c>
      <c r="P5030" s="38">
        <v>0</v>
      </c>
    </row>
    <row r="5031" spans="1:16" x14ac:dyDescent="0.3">
      <c r="A5031" s="38">
        <v>20161129.5</v>
      </c>
      <c r="B5031" s="38">
        <v>2457722</v>
      </c>
      <c r="C5031" s="38" t="s">
        <v>16276</v>
      </c>
      <c r="D5031" s="38" t="s">
        <v>4836</v>
      </c>
      <c r="E5031" s="43" t="s">
        <v>16277</v>
      </c>
      <c r="F5031" s="38" t="s">
        <v>14548</v>
      </c>
      <c r="G5031" s="38" t="s">
        <v>48</v>
      </c>
      <c r="H5031" s="38" t="s">
        <v>10709</v>
      </c>
      <c r="I5031" s="38" t="s">
        <v>13565</v>
      </c>
      <c r="J5031" s="38">
        <f t="shared" si="78"/>
        <v>2016.9035999999996</v>
      </c>
      <c r="K5031" s="44">
        <v>1398.7853</v>
      </c>
      <c r="L5031" s="38" t="s">
        <v>12349</v>
      </c>
      <c r="M5031" s="38" t="s">
        <v>48</v>
      </c>
      <c r="N5031" s="38" t="s">
        <v>9205</v>
      </c>
      <c r="O5031" s="38" t="s">
        <v>12669</v>
      </c>
      <c r="P5031" s="38">
        <v>0</v>
      </c>
    </row>
    <row r="5032" spans="1:16" x14ac:dyDescent="0.3">
      <c r="A5032" s="38">
        <v>20161130.5</v>
      </c>
      <c r="B5032" s="38">
        <v>2457723</v>
      </c>
      <c r="C5032" s="38" t="s">
        <v>16278</v>
      </c>
      <c r="D5032" s="38" t="s">
        <v>16279</v>
      </c>
      <c r="E5032" s="43" t="s">
        <v>16280</v>
      </c>
      <c r="F5032" s="38" t="s">
        <v>14548</v>
      </c>
      <c r="G5032" s="38" t="s">
        <v>48</v>
      </c>
      <c r="H5032" s="38" t="s">
        <v>3505</v>
      </c>
      <c r="I5032" s="38" t="s">
        <v>15410</v>
      </c>
      <c r="J5032" s="38">
        <f t="shared" si="78"/>
        <v>2016.9043999999994</v>
      </c>
      <c r="K5032" s="44">
        <v>1399.1486</v>
      </c>
      <c r="L5032" s="38" t="s">
        <v>12405</v>
      </c>
      <c r="M5032" s="38" t="s">
        <v>48</v>
      </c>
      <c r="N5032" s="38" t="s">
        <v>16281</v>
      </c>
      <c r="O5032" s="38" t="s">
        <v>14013</v>
      </c>
      <c r="P5032" s="38">
        <v>0</v>
      </c>
    </row>
    <row r="5033" spans="1:16" x14ac:dyDescent="0.3">
      <c r="A5033" s="38">
        <v>20161201.5</v>
      </c>
      <c r="B5033" s="38">
        <v>2457724</v>
      </c>
      <c r="C5033" s="38" t="s">
        <v>16282</v>
      </c>
      <c r="D5033" s="38" t="s">
        <v>16283</v>
      </c>
      <c r="E5033" s="43" t="s">
        <v>3794</v>
      </c>
      <c r="F5033" s="38" t="s">
        <v>14376</v>
      </c>
      <c r="G5033" s="38" t="s">
        <v>48</v>
      </c>
      <c r="H5033" s="38" t="s">
        <v>16284</v>
      </c>
      <c r="I5033" s="38" t="s">
        <v>14237</v>
      </c>
      <c r="J5033" s="38">
        <f t="shared" si="78"/>
        <v>2016.9611999999997</v>
      </c>
      <c r="K5033" s="44">
        <v>1399.8788</v>
      </c>
      <c r="L5033" s="38" t="s">
        <v>16285</v>
      </c>
      <c r="M5033" s="38" t="s">
        <v>48</v>
      </c>
      <c r="N5033" s="38" t="s">
        <v>10238</v>
      </c>
      <c r="O5033" s="38" t="s">
        <v>13983</v>
      </c>
      <c r="P5033" s="38">
        <v>0</v>
      </c>
    </row>
    <row r="5034" spans="1:16" x14ac:dyDescent="0.3">
      <c r="A5034" s="38">
        <v>20161202.5</v>
      </c>
      <c r="B5034" s="38">
        <v>2457725</v>
      </c>
      <c r="C5034" s="38" t="s">
        <v>16286</v>
      </c>
      <c r="D5034" s="38" t="s">
        <v>16287</v>
      </c>
      <c r="E5034" s="43" t="s">
        <v>16288</v>
      </c>
      <c r="F5034" s="38" t="s">
        <v>14376</v>
      </c>
      <c r="G5034" s="38" t="s">
        <v>48</v>
      </c>
      <c r="H5034" s="38" t="s">
        <v>4740</v>
      </c>
      <c r="I5034" s="38" t="s">
        <v>12477</v>
      </c>
      <c r="J5034" s="38">
        <f t="shared" si="78"/>
        <v>2016.9619999999995</v>
      </c>
      <c r="K5034" s="44">
        <v>1400.2168999999999</v>
      </c>
      <c r="L5034" s="38" t="s">
        <v>15740</v>
      </c>
      <c r="M5034" s="38" t="s">
        <v>48</v>
      </c>
      <c r="N5034" s="38" t="s">
        <v>7337</v>
      </c>
      <c r="O5034" s="38" t="s">
        <v>16221</v>
      </c>
      <c r="P5034" s="38">
        <v>0</v>
      </c>
    </row>
    <row r="5035" spans="1:16" x14ac:dyDescent="0.3">
      <c r="A5035" s="38">
        <v>20161203.5</v>
      </c>
      <c r="B5035" s="38">
        <v>2457726</v>
      </c>
      <c r="C5035" s="38" t="s">
        <v>16289</v>
      </c>
      <c r="D5035" s="38" t="s">
        <v>1800</v>
      </c>
      <c r="E5035" s="43" t="s">
        <v>9397</v>
      </c>
      <c r="F5035" s="38" t="s">
        <v>14376</v>
      </c>
      <c r="G5035" s="38" t="s">
        <v>48</v>
      </c>
      <c r="H5035" s="38" t="s">
        <v>16290</v>
      </c>
      <c r="I5035" s="38" t="s">
        <v>109</v>
      </c>
      <c r="J5035" s="38">
        <f t="shared" si="78"/>
        <v>2016.9627999999993</v>
      </c>
      <c r="K5035" s="44">
        <v>1400.6115</v>
      </c>
      <c r="L5035" s="38" t="s">
        <v>15158</v>
      </c>
      <c r="M5035" s="38" t="s">
        <v>48</v>
      </c>
      <c r="N5035" s="38" t="s">
        <v>399</v>
      </c>
      <c r="O5035" s="38" t="s">
        <v>14536</v>
      </c>
      <c r="P5035" s="38">
        <v>0</v>
      </c>
    </row>
    <row r="5036" spans="1:16" x14ac:dyDescent="0.3">
      <c r="A5036" s="38">
        <v>20161204.5</v>
      </c>
      <c r="B5036" s="38">
        <v>2457727</v>
      </c>
      <c r="C5036" s="38" t="s">
        <v>16291</v>
      </c>
      <c r="D5036" s="38" t="s">
        <v>1067</v>
      </c>
      <c r="E5036" s="43" t="s">
        <v>16292</v>
      </c>
      <c r="F5036" s="38" t="s">
        <v>14224</v>
      </c>
      <c r="G5036" s="38" t="s">
        <v>48</v>
      </c>
      <c r="H5036" s="38" t="s">
        <v>16293</v>
      </c>
      <c r="I5036" s="38" t="s">
        <v>14119</v>
      </c>
      <c r="J5036" s="38">
        <f t="shared" si="78"/>
        <v>2016.9635999999991</v>
      </c>
      <c r="K5036" s="44">
        <v>1401.0101</v>
      </c>
      <c r="L5036" s="38" t="s">
        <v>14607</v>
      </c>
      <c r="M5036" s="38" t="s">
        <v>48</v>
      </c>
      <c r="N5036" s="38" t="s">
        <v>5871</v>
      </c>
      <c r="O5036" s="38" t="s">
        <v>15132</v>
      </c>
      <c r="P5036" s="38">
        <v>0</v>
      </c>
    </row>
    <row r="5037" spans="1:16" x14ac:dyDescent="0.3">
      <c r="A5037" s="38">
        <v>20161205.5</v>
      </c>
      <c r="B5037" s="38">
        <v>2457728</v>
      </c>
      <c r="C5037" s="38" t="s">
        <v>16294</v>
      </c>
      <c r="D5037" s="38" t="s">
        <v>5520</v>
      </c>
      <c r="E5037" s="43" t="s">
        <v>16295</v>
      </c>
      <c r="F5037" s="38" t="s">
        <v>14247</v>
      </c>
      <c r="G5037" s="38" t="s">
        <v>48</v>
      </c>
      <c r="H5037" s="38" t="s">
        <v>1022</v>
      </c>
      <c r="I5037" s="38" t="s">
        <v>13845</v>
      </c>
      <c r="J5037" s="38">
        <f t="shared" si="78"/>
        <v>2016.9644000000008</v>
      </c>
      <c r="K5037" s="44">
        <v>1401.4571000000001</v>
      </c>
      <c r="L5037" s="38" t="s">
        <v>14469</v>
      </c>
      <c r="M5037" s="38" t="s">
        <v>48</v>
      </c>
      <c r="N5037" s="38" t="s">
        <v>10597</v>
      </c>
      <c r="O5037" s="38" t="s">
        <v>15042</v>
      </c>
      <c r="P5037" s="38">
        <v>0</v>
      </c>
    </row>
    <row r="5038" spans="1:16" x14ac:dyDescent="0.3">
      <c r="A5038" s="38">
        <v>20161206.5</v>
      </c>
      <c r="B5038" s="38">
        <v>2457729</v>
      </c>
      <c r="C5038" s="38" t="s">
        <v>16296</v>
      </c>
      <c r="D5038" s="38" t="s">
        <v>4759</v>
      </c>
      <c r="E5038" s="43" t="s">
        <v>4732</v>
      </c>
      <c r="F5038" s="38" t="s">
        <v>14247</v>
      </c>
      <c r="G5038" s="38" t="s">
        <v>48</v>
      </c>
      <c r="H5038" s="38" t="s">
        <v>16297</v>
      </c>
      <c r="I5038" s="38" t="s">
        <v>14225</v>
      </c>
      <c r="J5038" s="38">
        <f t="shared" si="78"/>
        <v>2016.9652000000006</v>
      </c>
      <c r="K5038" s="44">
        <v>1401.8855000000001</v>
      </c>
      <c r="L5038" s="38" t="s">
        <v>14519</v>
      </c>
      <c r="M5038" s="38" t="s">
        <v>48</v>
      </c>
      <c r="N5038" s="38" t="s">
        <v>5767</v>
      </c>
      <c r="O5038" s="38" t="s">
        <v>15622</v>
      </c>
      <c r="P5038" s="38">
        <v>0</v>
      </c>
    </row>
    <row r="5039" spans="1:16" x14ac:dyDescent="0.3">
      <c r="A5039" s="38">
        <v>20161207.5</v>
      </c>
      <c r="B5039" s="38">
        <v>2457730</v>
      </c>
      <c r="C5039" s="38" t="s">
        <v>16298</v>
      </c>
      <c r="D5039" s="38" t="s">
        <v>8875</v>
      </c>
      <c r="E5039" s="43" t="s">
        <v>16048</v>
      </c>
      <c r="F5039" s="38" t="s">
        <v>14247</v>
      </c>
      <c r="G5039" s="38" t="s">
        <v>48</v>
      </c>
      <c r="H5039" s="38" t="s">
        <v>1628</v>
      </c>
      <c r="I5039" s="38" t="s">
        <v>15339</v>
      </c>
      <c r="J5039" s="38">
        <f t="shared" si="78"/>
        <v>2016.9660000000003</v>
      </c>
      <c r="K5039" s="44">
        <v>1402.3608999999999</v>
      </c>
      <c r="L5039" s="38" t="s">
        <v>13280</v>
      </c>
      <c r="M5039" s="38" t="s">
        <v>48</v>
      </c>
      <c r="N5039" s="38" t="s">
        <v>12028</v>
      </c>
      <c r="O5039" s="38" t="s">
        <v>16111</v>
      </c>
      <c r="P5039" s="38">
        <v>0</v>
      </c>
    </row>
    <row r="5040" spans="1:16" x14ac:dyDescent="0.3">
      <c r="A5040" s="38">
        <v>20161208.5</v>
      </c>
      <c r="B5040" s="38">
        <v>2457731</v>
      </c>
      <c r="C5040" s="38" t="s">
        <v>16299</v>
      </c>
      <c r="D5040" s="38" t="s">
        <v>780</v>
      </c>
      <c r="E5040" s="43" t="s">
        <v>16300</v>
      </c>
      <c r="F5040" s="38" t="s">
        <v>14247</v>
      </c>
      <c r="G5040" s="38" t="s">
        <v>48</v>
      </c>
      <c r="H5040" s="38" t="s">
        <v>5566</v>
      </c>
      <c r="I5040" s="38" t="s">
        <v>16301</v>
      </c>
      <c r="J5040" s="38">
        <f t="shared" si="78"/>
        <v>2016.9668000000001</v>
      </c>
      <c r="K5040" s="44">
        <v>1402.7574</v>
      </c>
      <c r="L5040" s="38" t="s">
        <v>15552</v>
      </c>
      <c r="M5040" s="38" t="s">
        <v>48</v>
      </c>
      <c r="N5040" s="38" t="s">
        <v>7498</v>
      </c>
      <c r="O5040" s="38" t="s">
        <v>15704</v>
      </c>
      <c r="P5040" s="38">
        <v>0</v>
      </c>
    </row>
    <row r="5041" spans="1:16" x14ac:dyDescent="0.3">
      <c r="A5041" s="38">
        <v>20161209.5</v>
      </c>
      <c r="B5041" s="38">
        <v>2457732</v>
      </c>
      <c r="C5041" s="38" t="s">
        <v>16302</v>
      </c>
      <c r="D5041" s="38" t="s">
        <v>16303</v>
      </c>
      <c r="E5041" s="43" t="s">
        <v>16304</v>
      </c>
      <c r="F5041" s="38" t="s">
        <v>14247</v>
      </c>
      <c r="G5041" s="38" t="s">
        <v>48</v>
      </c>
      <c r="H5041" s="38" t="s">
        <v>16305</v>
      </c>
      <c r="I5041" s="38" t="s">
        <v>14225</v>
      </c>
      <c r="J5041" s="38">
        <f t="shared" si="78"/>
        <v>2016.9675999999999</v>
      </c>
      <c r="K5041" s="44">
        <v>1403.0778</v>
      </c>
      <c r="L5041" s="38" t="s">
        <v>12483</v>
      </c>
      <c r="M5041" s="38" t="s">
        <v>48</v>
      </c>
      <c r="N5041" s="38" t="s">
        <v>9236</v>
      </c>
      <c r="O5041" s="38" t="s">
        <v>13283</v>
      </c>
      <c r="P5041" s="38">
        <v>0</v>
      </c>
    </row>
    <row r="5042" spans="1:16" x14ac:dyDescent="0.3">
      <c r="A5042" s="38">
        <v>20161210.5</v>
      </c>
      <c r="B5042" s="38">
        <v>2457733</v>
      </c>
      <c r="C5042" s="38" t="s">
        <v>16306</v>
      </c>
      <c r="D5042" s="38" t="s">
        <v>2039</v>
      </c>
      <c r="E5042" s="43" t="s">
        <v>16307</v>
      </c>
      <c r="F5042" s="38" t="s">
        <v>14247</v>
      </c>
      <c r="G5042" s="38" t="s">
        <v>48</v>
      </c>
      <c r="H5042" s="38" t="s">
        <v>16308</v>
      </c>
      <c r="I5042" s="38" t="s">
        <v>14304</v>
      </c>
      <c r="J5042" s="38">
        <f t="shared" si="78"/>
        <v>2016.9683999999997</v>
      </c>
      <c r="K5042" s="44">
        <v>1403.3838000000001</v>
      </c>
      <c r="L5042" s="38" t="s">
        <v>12539</v>
      </c>
      <c r="M5042" s="38" t="s">
        <v>48</v>
      </c>
      <c r="N5042" s="38" t="s">
        <v>16309</v>
      </c>
      <c r="O5042" s="38" t="s">
        <v>16310</v>
      </c>
      <c r="P5042" s="38">
        <v>0</v>
      </c>
    </row>
    <row r="5043" spans="1:16" x14ac:dyDescent="0.3">
      <c r="A5043" s="38">
        <v>20161211.5</v>
      </c>
      <c r="B5043" s="38">
        <v>2457734</v>
      </c>
      <c r="C5043" s="38" t="s">
        <v>16311</v>
      </c>
      <c r="D5043" s="38" t="s">
        <v>296</v>
      </c>
      <c r="E5043" s="43" t="s">
        <v>16312</v>
      </c>
      <c r="F5043" s="38" t="s">
        <v>14247</v>
      </c>
      <c r="G5043" s="38" t="s">
        <v>48</v>
      </c>
      <c r="H5043" s="38" t="s">
        <v>2791</v>
      </c>
      <c r="I5043" s="38" t="s">
        <v>12628</v>
      </c>
      <c r="J5043" s="38">
        <f t="shared" si="78"/>
        <v>2016.9691999999995</v>
      </c>
      <c r="K5043" s="44">
        <v>1403.7677000000001</v>
      </c>
      <c r="L5043" s="38" t="s">
        <v>16120</v>
      </c>
      <c r="M5043" s="38" t="s">
        <v>48</v>
      </c>
      <c r="N5043" s="38" t="s">
        <v>1768</v>
      </c>
      <c r="O5043" s="38" t="s">
        <v>15630</v>
      </c>
      <c r="P5043" s="38">
        <v>0</v>
      </c>
    </row>
    <row r="5044" spans="1:16" x14ac:dyDescent="0.3">
      <c r="A5044" s="38">
        <v>20161212.5</v>
      </c>
      <c r="B5044" s="38">
        <v>2457735</v>
      </c>
      <c r="C5044" s="38" t="s">
        <v>16313</v>
      </c>
      <c r="D5044" s="38" t="s">
        <v>3314</v>
      </c>
      <c r="E5044" s="43" t="s">
        <v>5485</v>
      </c>
      <c r="F5044" s="38" t="s">
        <v>14247</v>
      </c>
      <c r="G5044" s="38" t="s">
        <v>48</v>
      </c>
      <c r="H5044" s="38" t="s">
        <v>7862</v>
      </c>
      <c r="I5044" s="38" t="s">
        <v>15339</v>
      </c>
      <c r="J5044" s="38">
        <f t="shared" si="78"/>
        <v>2016.9699999999993</v>
      </c>
      <c r="K5044" s="44">
        <v>1404.0681999999999</v>
      </c>
      <c r="L5044" s="38" t="s">
        <v>15563</v>
      </c>
      <c r="M5044" s="38" t="s">
        <v>48</v>
      </c>
      <c r="N5044" s="38" t="s">
        <v>5567</v>
      </c>
      <c r="O5044" s="38" t="s">
        <v>16314</v>
      </c>
      <c r="P5044" s="38">
        <v>0</v>
      </c>
    </row>
    <row r="5045" spans="1:16" x14ac:dyDescent="0.3">
      <c r="A5045" s="38">
        <v>20161213.5</v>
      </c>
      <c r="B5045" s="38">
        <v>2457736</v>
      </c>
      <c r="C5045" s="38" t="s">
        <v>16315</v>
      </c>
      <c r="D5045" s="38" t="s">
        <v>13741</v>
      </c>
      <c r="E5045" s="43" t="s">
        <v>3045</v>
      </c>
      <c r="F5045" s="38" t="s">
        <v>14247</v>
      </c>
      <c r="G5045" s="38" t="s">
        <v>48</v>
      </c>
      <c r="H5045" s="38" t="s">
        <v>5774</v>
      </c>
      <c r="I5045" s="38" t="s">
        <v>12477</v>
      </c>
      <c r="J5045" s="38">
        <f t="shared" si="78"/>
        <v>2016.9707999999991</v>
      </c>
      <c r="K5045" s="44">
        <v>1404.4075</v>
      </c>
      <c r="L5045" s="38" t="s">
        <v>14718</v>
      </c>
      <c r="M5045" s="38" t="s">
        <v>48</v>
      </c>
      <c r="N5045" s="38" t="s">
        <v>814</v>
      </c>
      <c r="O5045" s="38" t="s">
        <v>14448</v>
      </c>
      <c r="P5045" s="38">
        <v>0</v>
      </c>
    </row>
    <row r="5046" spans="1:16" x14ac:dyDescent="0.3">
      <c r="A5046" s="38">
        <v>20161214.5</v>
      </c>
      <c r="B5046" s="38">
        <v>2457737</v>
      </c>
      <c r="C5046" s="38" t="s">
        <v>16316</v>
      </c>
      <c r="D5046" s="38" t="s">
        <v>2621</v>
      </c>
      <c r="E5046" s="43" t="s">
        <v>16317</v>
      </c>
      <c r="F5046" s="38" t="s">
        <v>14247</v>
      </c>
      <c r="G5046" s="38" t="s">
        <v>48</v>
      </c>
      <c r="H5046" s="38" t="s">
        <v>5984</v>
      </c>
      <c r="I5046" s="38" t="s">
        <v>15543</v>
      </c>
      <c r="J5046" s="38">
        <f t="shared" si="78"/>
        <v>2016.9716000000008</v>
      </c>
      <c r="K5046" s="44">
        <v>1404.6648</v>
      </c>
      <c r="L5046" s="38" t="s">
        <v>12501</v>
      </c>
      <c r="M5046" s="38" t="s">
        <v>48</v>
      </c>
      <c r="N5046" s="38" t="s">
        <v>16318</v>
      </c>
      <c r="O5046" s="38" t="s">
        <v>16310</v>
      </c>
      <c r="P5046" s="38">
        <v>0</v>
      </c>
    </row>
    <row r="5047" spans="1:16" x14ac:dyDescent="0.3">
      <c r="A5047" s="38">
        <v>20161215.5</v>
      </c>
      <c r="B5047" s="38">
        <v>2457738</v>
      </c>
      <c r="C5047" s="38" t="s">
        <v>16319</v>
      </c>
      <c r="D5047" s="38" t="s">
        <v>3538</v>
      </c>
      <c r="E5047" s="43" t="s">
        <v>16320</v>
      </c>
      <c r="F5047" s="38" t="s">
        <v>14247</v>
      </c>
      <c r="G5047" s="38" t="s">
        <v>48</v>
      </c>
      <c r="H5047" s="38" t="s">
        <v>5226</v>
      </c>
      <c r="I5047" s="38" t="s">
        <v>14225</v>
      </c>
      <c r="J5047" s="38">
        <f t="shared" si="78"/>
        <v>2016.9724000000006</v>
      </c>
      <c r="K5047" s="44">
        <v>1404.9443000000001</v>
      </c>
      <c r="L5047" s="38" t="s">
        <v>13363</v>
      </c>
      <c r="M5047" s="38" t="s">
        <v>48</v>
      </c>
      <c r="N5047" s="38" t="s">
        <v>16321</v>
      </c>
      <c r="O5047" s="38" t="s">
        <v>15112</v>
      </c>
      <c r="P5047" s="38">
        <v>0</v>
      </c>
    </row>
    <row r="5048" spans="1:16" x14ac:dyDescent="0.3">
      <c r="A5048" s="38">
        <v>20161216.5</v>
      </c>
      <c r="B5048" s="38">
        <v>2457739</v>
      </c>
      <c r="C5048" s="38" t="s">
        <v>16322</v>
      </c>
      <c r="D5048" s="38" t="s">
        <v>16323</v>
      </c>
      <c r="E5048" s="43" t="s">
        <v>4210</v>
      </c>
      <c r="F5048" s="38" t="s">
        <v>14247</v>
      </c>
      <c r="G5048" s="38" t="s">
        <v>48</v>
      </c>
      <c r="H5048" s="38" t="s">
        <v>3123</v>
      </c>
      <c r="I5048" s="38" t="s">
        <v>14389</v>
      </c>
      <c r="J5048" s="38">
        <f t="shared" si="78"/>
        <v>2016.9732000000004</v>
      </c>
      <c r="K5048" s="44">
        <v>1405.2063000000001</v>
      </c>
      <c r="L5048" s="38" t="s">
        <v>14182</v>
      </c>
      <c r="M5048" s="38" t="s">
        <v>48</v>
      </c>
      <c r="N5048" s="38" t="s">
        <v>16324</v>
      </c>
      <c r="O5048" s="38" t="s">
        <v>16325</v>
      </c>
      <c r="P5048" s="38">
        <v>0</v>
      </c>
    </row>
    <row r="5049" spans="1:16" x14ac:dyDescent="0.3">
      <c r="A5049" s="38">
        <v>20161217.5</v>
      </c>
      <c r="B5049" s="38">
        <v>2457740</v>
      </c>
      <c r="C5049" s="38" t="s">
        <v>16326</v>
      </c>
      <c r="D5049" s="38" t="s">
        <v>1596</v>
      </c>
      <c r="E5049" s="43" t="s">
        <v>4549</v>
      </c>
      <c r="F5049" s="38" t="s">
        <v>15317</v>
      </c>
      <c r="G5049" s="38" t="s">
        <v>48</v>
      </c>
      <c r="H5049" s="38" t="s">
        <v>8335</v>
      </c>
      <c r="I5049" s="38" t="s">
        <v>13556</v>
      </c>
      <c r="J5049" s="38">
        <f t="shared" si="78"/>
        <v>2016.9740000000002</v>
      </c>
      <c r="K5049" s="44">
        <v>1405.4571000000001</v>
      </c>
      <c r="L5049" s="38" t="s">
        <v>12458</v>
      </c>
      <c r="M5049" s="38" t="s">
        <v>48</v>
      </c>
      <c r="N5049" s="38" t="s">
        <v>16327</v>
      </c>
      <c r="O5049" s="38" t="s">
        <v>12567</v>
      </c>
      <c r="P5049" s="38">
        <v>0</v>
      </c>
    </row>
    <row r="5050" spans="1:16" x14ac:dyDescent="0.3">
      <c r="A5050" s="38">
        <v>20161218.5</v>
      </c>
      <c r="B5050" s="38">
        <v>2457741</v>
      </c>
      <c r="C5050" s="38" t="s">
        <v>16328</v>
      </c>
      <c r="D5050" s="38" t="s">
        <v>8670</v>
      </c>
      <c r="E5050" s="43" t="s">
        <v>5835</v>
      </c>
      <c r="F5050" s="38" t="s">
        <v>15317</v>
      </c>
      <c r="G5050" s="38" t="s">
        <v>48</v>
      </c>
      <c r="H5050" s="38" t="s">
        <v>9288</v>
      </c>
      <c r="I5050" s="38" t="s">
        <v>14119</v>
      </c>
      <c r="J5050" s="38">
        <f t="shared" si="78"/>
        <v>2016.9748</v>
      </c>
      <c r="K5050" s="44">
        <v>1405.6229000000001</v>
      </c>
      <c r="L5050" s="38" t="s">
        <v>14064</v>
      </c>
      <c r="M5050" s="38" t="s">
        <v>48</v>
      </c>
      <c r="N5050" s="38" t="s">
        <v>16329</v>
      </c>
      <c r="O5050" s="38" t="s">
        <v>16330</v>
      </c>
      <c r="P5050" s="38">
        <v>0</v>
      </c>
    </row>
    <row r="5051" spans="1:16" x14ac:dyDescent="0.3">
      <c r="A5051" s="38">
        <v>20161219.5</v>
      </c>
      <c r="B5051" s="38">
        <v>2457742</v>
      </c>
      <c r="C5051" s="38" t="s">
        <v>16331</v>
      </c>
      <c r="D5051" s="38" t="s">
        <v>323</v>
      </c>
      <c r="E5051" s="43" t="s">
        <v>16332</v>
      </c>
      <c r="F5051" s="38" t="s">
        <v>15317</v>
      </c>
      <c r="G5051" s="38" t="s">
        <v>48</v>
      </c>
      <c r="H5051" s="38" t="s">
        <v>4398</v>
      </c>
      <c r="I5051" s="38" t="s">
        <v>15339</v>
      </c>
      <c r="J5051" s="38">
        <f t="shared" si="78"/>
        <v>2016.9755999999998</v>
      </c>
      <c r="K5051" s="44">
        <v>1405.8568</v>
      </c>
      <c r="L5051" s="38" t="s">
        <v>16333</v>
      </c>
      <c r="M5051" s="38" t="s">
        <v>48</v>
      </c>
      <c r="N5051" s="38" t="s">
        <v>16334</v>
      </c>
      <c r="O5051" s="38" t="s">
        <v>14244</v>
      </c>
      <c r="P5051" s="38">
        <v>0</v>
      </c>
    </row>
    <row r="5052" spans="1:16" x14ac:dyDescent="0.3">
      <c r="A5052" s="38">
        <v>20161220.5</v>
      </c>
      <c r="B5052" s="38">
        <v>2457743</v>
      </c>
      <c r="C5052" s="38" t="s">
        <v>16335</v>
      </c>
      <c r="D5052" s="38" t="s">
        <v>3426</v>
      </c>
      <c r="E5052" s="43" t="s">
        <v>16336</v>
      </c>
      <c r="F5052" s="38" t="s">
        <v>15317</v>
      </c>
      <c r="G5052" s="38" t="s">
        <v>48</v>
      </c>
      <c r="H5052" s="38" t="s">
        <v>4524</v>
      </c>
      <c r="I5052" s="38" t="s">
        <v>13845</v>
      </c>
      <c r="J5052" s="38">
        <f t="shared" si="78"/>
        <v>2016.9763999999996</v>
      </c>
      <c r="K5052" s="44">
        <v>1406.0409999999999</v>
      </c>
      <c r="L5052" s="38" t="s">
        <v>16333</v>
      </c>
      <c r="M5052" s="38" t="s">
        <v>48</v>
      </c>
      <c r="N5052" s="38" t="s">
        <v>4399</v>
      </c>
      <c r="O5052" s="38" t="s">
        <v>16325</v>
      </c>
      <c r="P5052" s="38">
        <v>0</v>
      </c>
    </row>
    <row r="5053" spans="1:16" x14ac:dyDescent="0.3">
      <c r="A5053" s="38">
        <v>20161221.5</v>
      </c>
      <c r="B5053" s="38">
        <v>2457744</v>
      </c>
      <c r="C5053" s="38" t="s">
        <v>16337</v>
      </c>
      <c r="D5053" s="38" t="s">
        <v>16338</v>
      </c>
      <c r="E5053" s="43" t="s">
        <v>16339</v>
      </c>
      <c r="F5053" s="38" t="s">
        <v>14368</v>
      </c>
      <c r="G5053" s="38" t="s">
        <v>48</v>
      </c>
      <c r="H5053" s="38" t="s">
        <v>5936</v>
      </c>
      <c r="I5053" s="38" t="s">
        <v>15339</v>
      </c>
      <c r="J5053" s="38">
        <f t="shared" si="78"/>
        <v>2016.9771999999994</v>
      </c>
      <c r="K5053" s="44">
        <v>1406.2123999999999</v>
      </c>
      <c r="L5053" s="38" t="s">
        <v>12469</v>
      </c>
      <c r="M5053" s="38" t="s">
        <v>48</v>
      </c>
      <c r="N5053" s="38" t="s">
        <v>16340</v>
      </c>
      <c r="O5053" s="38" t="s">
        <v>13374</v>
      </c>
      <c r="P5053" s="38">
        <v>0</v>
      </c>
    </row>
    <row r="5054" spans="1:16" x14ac:dyDescent="0.3">
      <c r="A5054" s="38">
        <v>20161222.5</v>
      </c>
      <c r="B5054" s="38">
        <v>2457745</v>
      </c>
      <c r="C5054" s="38" t="s">
        <v>16341</v>
      </c>
      <c r="D5054" s="38" t="s">
        <v>16342</v>
      </c>
      <c r="E5054" s="43" t="s">
        <v>5396</v>
      </c>
      <c r="F5054" s="38" t="s">
        <v>14368</v>
      </c>
      <c r="G5054" s="38" t="s">
        <v>48</v>
      </c>
      <c r="H5054" s="38" t="s">
        <v>8981</v>
      </c>
      <c r="I5054" s="38" t="s">
        <v>12477</v>
      </c>
      <c r="J5054" s="38">
        <f t="shared" si="78"/>
        <v>2016.9779999999992</v>
      </c>
      <c r="K5054" s="44">
        <v>1406.384</v>
      </c>
      <c r="L5054" s="38" t="s">
        <v>15676</v>
      </c>
      <c r="M5054" s="38" t="s">
        <v>48</v>
      </c>
      <c r="N5054" s="38" t="s">
        <v>5260</v>
      </c>
      <c r="O5054" s="38" t="s">
        <v>15097</v>
      </c>
      <c r="P5054" s="38">
        <v>0</v>
      </c>
    </row>
    <row r="5055" spans="1:16" x14ac:dyDescent="0.3">
      <c r="A5055" s="38">
        <v>20161223.5</v>
      </c>
      <c r="B5055" s="38">
        <v>2457746</v>
      </c>
      <c r="C5055" s="38" t="s">
        <v>16343</v>
      </c>
      <c r="D5055" s="38" t="s">
        <v>16344</v>
      </c>
      <c r="E5055" s="43" t="s">
        <v>16345</v>
      </c>
      <c r="F5055" s="38" t="s">
        <v>14368</v>
      </c>
      <c r="G5055" s="38" t="s">
        <v>48</v>
      </c>
      <c r="H5055" s="38" t="s">
        <v>16346</v>
      </c>
      <c r="I5055" s="38" t="s">
        <v>14524</v>
      </c>
      <c r="J5055" s="38">
        <f t="shared" si="78"/>
        <v>2016.9788000000008</v>
      </c>
      <c r="K5055" s="44">
        <v>1406.6128000000001</v>
      </c>
      <c r="L5055" s="38" t="s">
        <v>13943</v>
      </c>
      <c r="M5055" s="38" t="s">
        <v>48</v>
      </c>
      <c r="N5055" s="38" t="s">
        <v>10736</v>
      </c>
      <c r="O5055" s="38" t="s">
        <v>12669</v>
      </c>
      <c r="P5055" s="38">
        <v>0</v>
      </c>
    </row>
    <row r="5056" spans="1:16" x14ac:dyDescent="0.3">
      <c r="A5056" s="38">
        <v>20161224.5</v>
      </c>
      <c r="B5056" s="38">
        <v>2457747</v>
      </c>
      <c r="C5056" s="38" t="s">
        <v>16347</v>
      </c>
      <c r="D5056" s="38" t="s">
        <v>2470</v>
      </c>
      <c r="E5056" s="43" t="s">
        <v>16348</v>
      </c>
      <c r="F5056" s="38" t="s">
        <v>14368</v>
      </c>
      <c r="G5056" s="38" t="s">
        <v>48</v>
      </c>
      <c r="H5056" s="38" t="s">
        <v>2015</v>
      </c>
      <c r="I5056" s="38" t="s">
        <v>15339</v>
      </c>
      <c r="J5056" s="38">
        <f t="shared" si="78"/>
        <v>2016.9796000000006</v>
      </c>
      <c r="K5056" s="44">
        <v>1406.6925000000001</v>
      </c>
      <c r="L5056" s="38" t="s">
        <v>13943</v>
      </c>
      <c r="M5056" s="38" t="s">
        <v>48</v>
      </c>
      <c r="N5056" s="38" t="s">
        <v>3580</v>
      </c>
      <c r="O5056" s="38" t="s">
        <v>12669</v>
      </c>
      <c r="P5056" s="38">
        <v>0</v>
      </c>
    </row>
    <row r="5057" spans="1:16" x14ac:dyDescent="0.3">
      <c r="A5057" s="38">
        <v>20161225.5</v>
      </c>
      <c r="B5057" s="38">
        <v>2457748</v>
      </c>
      <c r="C5057" s="38" t="s">
        <v>16349</v>
      </c>
      <c r="D5057" s="38" t="s">
        <v>3748</v>
      </c>
      <c r="E5057" s="43" t="s">
        <v>16317</v>
      </c>
      <c r="F5057" s="38" t="s">
        <v>15317</v>
      </c>
      <c r="G5057" s="38" t="s">
        <v>48</v>
      </c>
      <c r="H5057" s="38" t="s">
        <v>16350</v>
      </c>
      <c r="I5057" s="38" t="s">
        <v>14297</v>
      </c>
      <c r="J5057" s="38">
        <f t="shared" si="78"/>
        <v>2016.9804000000004</v>
      </c>
      <c r="K5057" s="44">
        <v>1406.79</v>
      </c>
      <c r="L5057" s="38" t="s">
        <v>14493</v>
      </c>
      <c r="M5057" s="38" t="s">
        <v>48</v>
      </c>
      <c r="N5057" s="38" t="s">
        <v>5366</v>
      </c>
      <c r="O5057" s="38" t="s">
        <v>14512</v>
      </c>
      <c r="P5057" s="38">
        <v>0</v>
      </c>
    </row>
    <row r="5058" spans="1:16" x14ac:dyDescent="0.3">
      <c r="A5058" s="38">
        <v>20161226.5</v>
      </c>
      <c r="B5058" s="38">
        <v>2457749</v>
      </c>
      <c r="C5058" s="38" t="s">
        <v>16351</v>
      </c>
      <c r="D5058" s="38" t="s">
        <v>541</v>
      </c>
      <c r="E5058" s="43" t="s">
        <v>16352</v>
      </c>
      <c r="F5058" s="38" t="s">
        <v>14368</v>
      </c>
      <c r="G5058" s="38" t="s">
        <v>48</v>
      </c>
      <c r="H5058" s="38" t="s">
        <v>7934</v>
      </c>
      <c r="I5058" s="38" t="s">
        <v>16301</v>
      </c>
      <c r="J5058" s="38">
        <f t="shared" si="78"/>
        <v>2016.9812000000002</v>
      </c>
      <c r="K5058" s="44">
        <v>1406.9602</v>
      </c>
      <c r="L5058" s="38" t="s">
        <v>14493</v>
      </c>
      <c r="M5058" s="38" t="s">
        <v>48</v>
      </c>
      <c r="N5058" s="38" t="s">
        <v>9426</v>
      </c>
      <c r="O5058" s="38" t="s">
        <v>13968</v>
      </c>
      <c r="P5058" s="38">
        <v>0</v>
      </c>
    </row>
    <row r="5059" spans="1:16" x14ac:dyDescent="0.3">
      <c r="A5059" s="38">
        <v>20161227.5</v>
      </c>
      <c r="B5059" s="38">
        <v>2457750</v>
      </c>
      <c r="C5059" s="38" t="s">
        <v>16353</v>
      </c>
      <c r="D5059" s="38" t="s">
        <v>16354</v>
      </c>
      <c r="E5059" s="43" t="s">
        <v>16355</v>
      </c>
      <c r="F5059" s="38" t="s">
        <v>14368</v>
      </c>
      <c r="G5059" s="38" t="s">
        <v>48</v>
      </c>
      <c r="H5059" s="38" t="s">
        <v>3622</v>
      </c>
      <c r="I5059" s="38" t="s">
        <v>14685</v>
      </c>
      <c r="J5059" s="38">
        <f t="shared" si="78"/>
        <v>2016.982</v>
      </c>
      <c r="K5059" s="44">
        <v>1407.0877</v>
      </c>
      <c r="L5059" s="38" t="s">
        <v>14433</v>
      </c>
      <c r="M5059" s="38" t="s">
        <v>48</v>
      </c>
      <c r="N5059" s="38" t="s">
        <v>12854</v>
      </c>
      <c r="O5059" s="38" t="s">
        <v>15556</v>
      </c>
      <c r="P5059" s="38">
        <v>0</v>
      </c>
    </row>
    <row r="5060" spans="1:16" x14ac:dyDescent="0.3">
      <c r="A5060" s="38">
        <v>20161228.5</v>
      </c>
      <c r="B5060" s="38">
        <v>2457751</v>
      </c>
      <c r="C5060" s="38" t="s">
        <v>16356</v>
      </c>
      <c r="D5060" s="38" t="s">
        <v>3030</v>
      </c>
      <c r="E5060" s="43" t="s">
        <v>978</v>
      </c>
      <c r="F5060" s="38" t="s">
        <v>14368</v>
      </c>
      <c r="G5060" s="38" t="s">
        <v>48</v>
      </c>
      <c r="H5060" s="38" t="s">
        <v>3854</v>
      </c>
      <c r="I5060" s="38" t="s">
        <v>15339</v>
      </c>
      <c r="J5060" s="38">
        <f t="shared" si="78"/>
        <v>2016.9827999999998</v>
      </c>
      <c r="K5060" s="44">
        <v>1407.1777</v>
      </c>
      <c r="L5060" s="38" t="s">
        <v>14433</v>
      </c>
      <c r="M5060" s="38" t="s">
        <v>48</v>
      </c>
      <c r="N5060" s="38" t="s">
        <v>4643</v>
      </c>
      <c r="O5060" s="38" t="s">
        <v>13968</v>
      </c>
      <c r="P5060" s="38">
        <v>0</v>
      </c>
    </row>
    <row r="5061" spans="1:16" x14ac:dyDescent="0.3">
      <c r="A5061" s="38">
        <v>20161229.5</v>
      </c>
      <c r="B5061" s="38">
        <v>2457752</v>
      </c>
      <c r="C5061" s="38" t="s">
        <v>16357</v>
      </c>
      <c r="D5061" s="38" t="s">
        <v>576</v>
      </c>
      <c r="E5061" s="43" t="s">
        <v>16358</v>
      </c>
      <c r="F5061" s="38" t="s">
        <v>14252</v>
      </c>
      <c r="G5061" s="38" t="s">
        <v>48</v>
      </c>
      <c r="H5061" s="38" t="s">
        <v>16359</v>
      </c>
      <c r="I5061" s="38" t="s">
        <v>12477</v>
      </c>
      <c r="J5061" s="38">
        <f t="shared" si="78"/>
        <v>2016.9835999999996</v>
      </c>
      <c r="K5061" s="44">
        <v>1407.2367999999999</v>
      </c>
      <c r="L5061" s="38" t="s">
        <v>14437</v>
      </c>
      <c r="M5061" s="38" t="s">
        <v>48</v>
      </c>
      <c r="N5061" s="38" t="s">
        <v>1315</v>
      </c>
      <c r="O5061" s="38" t="s">
        <v>15297</v>
      </c>
      <c r="P5061" s="38">
        <v>0</v>
      </c>
    </row>
    <row r="5062" spans="1:16" x14ac:dyDescent="0.3">
      <c r="A5062" s="38">
        <v>20161230.5</v>
      </c>
      <c r="B5062" s="38">
        <v>2457753</v>
      </c>
      <c r="C5062" s="38" t="s">
        <v>16360</v>
      </c>
      <c r="D5062" s="38" t="s">
        <v>5804</v>
      </c>
      <c r="E5062" s="43" t="s">
        <v>5559</v>
      </c>
      <c r="F5062" s="38" t="s">
        <v>14252</v>
      </c>
      <c r="G5062" s="38" t="s">
        <v>48</v>
      </c>
      <c r="H5062" s="38" t="s">
        <v>682</v>
      </c>
      <c r="I5062" s="38" t="s">
        <v>14269</v>
      </c>
      <c r="J5062" s="38">
        <f t="shared" ref="J5062:J5125" si="79">INT(A5062/10000)+8*(A5062/10000-INT(A5062/10000))</f>
        <v>2016.9843999999994</v>
      </c>
      <c r="K5062" s="44">
        <v>1407.3281999999999</v>
      </c>
      <c r="L5062" s="38" t="s">
        <v>14437</v>
      </c>
      <c r="M5062" s="38" t="s">
        <v>48</v>
      </c>
      <c r="N5062" s="38" t="s">
        <v>14623</v>
      </c>
      <c r="O5062" s="38" t="s">
        <v>16310</v>
      </c>
      <c r="P5062" s="38">
        <v>0</v>
      </c>
    </row>
    <row r="5063" spans="1:16" x14ac:dyDescent="0.3">
      <c r="A5063" s="38">
        <v>20161231.5</v>
      </c>
      <c r="B5063" s="38">
        <v>2457754</v>
      </c>
      <c r="C5063" s="38" t="s">
        <v>16361</v>
      </c>
      <c r="D5063" s="38" t="s">
        <v>16362</v>
      </c>
      <c r="E5063" s="43" t="s">
        <v>4998</v>
      </c>
      <c r="F5063" s="38" t="s">
        <v>14252</v>
      </c>
      <c r="G5063" s="38" t="s">
        <v>48</v>
      </c>
      <c r="H5063" s="38" t="s">
        <v>16363</v>
      </c>
      <c r="I5063" s="38" t="s">
        <v>14225</v>
      </c>
      <c r="J5063" s="38">
        <f t="shared" si="79"/>
        <v>2016.9851999999992</v>
      </c>
      <c r="K5063" s="44">
        <v>1407.3762999999999</v>
      </c>
      <c r="L5063" s="38" t="s">
        <v>13367</v>
      </c>
      <c r="M5063" s="38" t="s">
        <v>48</v>
      </c>
      <c r="N5063" s="38" t="s">
        <v>15907</v>
      </c>
      <c r="O5063" s="38" t="s">
        <v>12633</v>
      </c>
      <c r="P5063" s="38">
        <v>0</v>
      </c>
    </row>
    <row r="5064" spans="1:16" x14ac:dyDescent="0.3">
      <c r="A5064" s="38">
        <v>20170101.5</v>
      </c>
      <c r="B5064" s="38">
        <v>2457755</v>
      </c>
      <c r="C5064" s="38" t="s">
        <v>16364</v>
      </c>
      <c r="D5064" s="38" t="s">
        <v>16365</v>
      </c>
      <c r="E5064" s="43" t="s">
        <v>16366</v>
      </c>
      <c r="F5064" s="38" t="s">
        <v>14252</v>
      </c>
      <c r="G5064" s="38" t="s">
        <v>48</v>
      </c>
      <c r="H5064" s="38" t="s">
        <v>5778</v>
      </c>
      <c r="I5064" s="38" t="s">
        <v>14389</v>
      </c>
      <c r="J5064" s="38">
        <f t="shared" si="79"/>
        <v>2017.0812000000005</v>
      </c>
      <c r="K5064" s="44">
        <v>1407.4485999999999</v>
      </c>
      <c r="L5064" s="38" t="s">
        <v>13367</v>
      </c>
      <c r="M5064" s="38" t="s">
        <v>48</v>
      </c>
      <c r="N5064" s="38" t="s">
        <v>7437</v>
      </c>
      <c r="O5064" s="38" t="s">
        <v>12669</v>
      </c>
      <c r="P5064" s="38">
        <v>0</v>
      </c>
    </row>
    <row r="5065" spans="1:16" x14ac:dyDescent="0.3">
      <c r="A5065" s="38">
        <v>20170102.5</v>
      </c>
      <c r="B5065" s="38">
        <v>2457756</v>
      </c>
      <c r="C5065" s="38" t="s">
        <v>16367</v>
      </c>
      <c r="D5065" s="38" t="s">
        <v>15760</v>
      </c>
      <c r="E5065" s="43" t="s">
        <v>16368</v>
      </c>
      <c r="F5065" s="38" t="s">
        <v>14252</v>
      </c>
      <c r="G5065" s="38" t="s">
        <v>48</v>
      </c>
      <c r="H5065" s="38" t="s">
        <v>16369</v>
      </c>
      <c r="I5065" s="38" t="s">
        <v>15547</v>
      </c>
      <c r="J5065" s="38">
        <f t="shared" si="79"/>
        <v>2017.0820000000003</v>
      </c>
      <c r="K5065" s="44">
        <v>1407.4238</v>
      </c>
      <c r="L5065" s="38" t="s">
        <v>13367</v>
      </c>
      <c r="M5065" s="38" t="s">
        <v>48</v>
      </c>
      <c r="N5065" s="38" t="s">
        <v>11437</v>
      </c>
      <c r="O5065" s="38" t="s">
        <v>13267</v>
      </c>
      <c r="P5065" s="38">
        <v>0</v>
      </c>
    </row>
    <row r="5066" spans="1:16" x14ac:dyDescent="0.3">
      <c r="A5066" s="38">
        <v>20170103.5</v>
      </c>
      <c r="B5066" s="38">
        <v>2457757</v>
      </c>
      <c r="C5066" s="38" t="s">
        <v>16370</v>
      </c>
      <c r="D5066" s="38" t="s">
        <v>5892</v>
      </c>
      <c r="E5066" s="43" t="s">
        <v>4541</v>
      </c>
      <c r="F5066" s="38" t="s">
        <v>14252</v>
      </c>
      <c r="G5066" s="38" t="s">
        <v>48</v>
      </c>
      <c r="H5066" s="38" t="s">
        <v>12677</v>
      </c>
      <c r="I5066" s="38" t="s">
        <v>14269</v>
      </c>
      <c r="J5066" s="38">
        <f t="shared" si="79"/>
        <v>2017.0828000000001</v>
      </c>
      <c r="K5066" s="44">
        <v>1407.441</v>
      </c>
      <c r="L5066" s="38" t="s">
        <v>13367</v>
      </c>
      <c r="M5066" s="38" t="s">
        <v>48</v>
      </c>
      <c r="N5066" s="38" t="s">
        <v>5653</v>
      </c>
      <c r="O5066" s="38" t="s">
        <v>16371</v>
      </c>
      <c r="P5066" s="38">
        <v>0</v>
      </c>
    </row>
    <row r="5067" spans="1:16" x14ac:dyDescent="0.3">
      <c r="A5067" s="38">
        <v>20170104.5</v>
      </c>
      <c r="B5067" s="38">
        <v>2457758</v>
      </c>
      <c r="C5067" s="38" t="s">
        <v>16372</v>
      </c>
      <c r="D5067" s="38" t="s">
        <v>2263</v>
      </c>
      <c r="E5067" s="43" t="s">
        <v>16373</v>
      </c>
      <c r="F5067" s="38" t="s">
        <v>14252</v>
      </c>
      <c r="G5067" s="38" t="s">
        <v>48</v>
      </c>
      <c r="H5067" s="38" t="s">
        <v>16374</v>
      </c>
      <c r="I5067" s="38" t="s">
        <v>15065</v>
      </c>
      <c r="J5067" s="38">
        <f t="shared" si="79"/>
        <v>2017.0835999999999</v>
      </c>
      <c r="K5067" s="44">
        <v>1407.4322999999999</v>
      </c>
      <c r="L5067" s="38" t="s">
        <v>13367</v>
      </c>
      <c r="M5067" s="38" t="s">
        <v>48</v>
      </c>
      <c r="N5067" s="38" t="s">
        <v>16375</v>
      </c>
      <c r="O5067" s="38" t="s">
        <v>12633</v>
      </c>
      <c r="P5067" s="38">
        <v>0</v>
      </c>
    </row>
    <row r="5068" spans="1:16" x14ac:dyDescent="0.3">
      <c r="A5068" s="38">
        <v>20170105.5</v>
      </c>
      <c r="B5068" s="38">
        <v>2457759</v>
      </c>
      <c r="C5068" s="38" t="s">
        <v>16376</v>
      </c>
      <c r="D5068" s="38" t="s">
        <v>16377</v>
      </c>
      <c r="E5068" s="43" t="s">
        <v>16378</v>
      </c>
      <c r="F5068" s="38" t="s">
        <v>14252</v>
      </c>
      <c r="G5068" s="38" t="s">
        <v>48</v>
      </c>
      <c r="H5068" s="38" t="s">
        <v>2773</v>
      </c>
      <c r="I5068" s="38" t="s">
        <v>14389</v>
      </c>
      <c r="J5068" s="38">
        <f t="shared" si="79"/>
        <v>2017.0843999999997</v>
      </c>
      <c r="K5068" s="44">
        <v>1407.4024999999999</v>
      </c>
      <c r="L5068" s="38" t="s">
        <v>13367</v>
      </c>
      <c r="M5068" s="38" t="s">
        <v>48</v>
      </c>
      <c r="N5068" s="38" t="s">
        <v>16379</v>
      </c>
      <c r="O5068" s="38" t="s">
        <v>13217</v>
      </c>
      <c r="P5068" s="38">
        <v>0</v>
      </c>
    </row>
    <row r="5069" spans="1:16" x14ac:dyDescent="0.3">
      <c r="A5069" s="38">
        <v>20170106.5</v>
      </c>
      <c r="B5069" s="38">
        <v>2457760</v>
      </c>
      <c r="C5069" s="38" t="s">
        <v>16380</v>
      </c>
      <c r="D5069" s="38" t="s">
        <v>1823</v>
      </c>
      <c r="E5069" s="43" t="s">
        <v>16381</v>
      </c>
      <c r="F5069" s="38" t="s">
        <v>14252</v>
      </c>
      <c r="G5069" s="38" t="s">
        <v>48</v>
      </c>
      <c r="H5069" s="38" t="s">
        <v>9235</v>
      </c>
      <c r="I5069" s="38" t="s">
        <v>12628</v>
      </c>
      <c r="J5069" s="38">
        <f t="shared" si="79"/>
        <v>2017.0851999999995</v>
      </c>
      <c r="K5069" s="44">
        <v>1407.3738000000001</v>
      </c>
      <c r="L5069" s="38" t="s">
        <v>13367</v>
      </c>
      <c r="M5069" s="38" t="s">
        <v>48</v>
      </c>
      <c r="N5069" s="38" t="s">
        <v>4218</v>
      </c>
      <c r="O5069" s="38" t="s">
        <v>16085</v>
      </c>
      <c r="P5069" s="38">
        <v>0</v>
      </c>
    </row>
    <row r="5070" spans="1:16" x14ac:dyDescent="0.3">
      <c r="A5070" s="38">
        <v>20170107.5</v>
      </c>
      <c r="B5070" s="38">
        <v>2457761</v>
      </c>
      <c r="C5070" s="38" t="s">
        <v>16382</v>
      </c>
      <c r="D5070" s="38" t="s">
        <v>15018</v>
      </c>
      <c r="E5070" s="43" t="s">
        <v>16383</v>
      </c>
      <c r="F5070" s="38" t="s">
        <v>14252</v>
      </c>
      <c r="G5070" s="38" t="s">
        <v>48</v>
      </c>
      <c r="H5070" s="38" t="s">
        <v>5051</v>
      </c>
      <c r="I5070" s="38" t="s">
        <v>15543</v>
      </c>
      <c r="J5070" s="38">
        <f t="shared" si="79"/>
        <v>2017.0859999999993</v>
      </c>
      <c r="K5070" s="44">
        <v>1407.3074999999999</v>
      </c>
      <c r="L5070" s="38" t="s">
        <v>14437</v>
      </c>
      <c r="M5070" s="38" t="s">
        <v>48</v>
      </c>
      <c r="N5070" s="38" t="s">
        <v>7718</v>
      </c>
      <c r="O5070" s="38" t="s">
        <v>14257</v>
      </c>
      <c r="P5070" s="38">
        <v>0</v>
      </c>
    </row>
    <row r="5071" spans="1:16" x14ac:dyDescent="0.3">
      <c r="A5071" s="38">
        <v>20170108.5</v>
      </c>
      <c r="B5071" s="38">
        <v>2457762</v>
      </c>
      <c r="C5071" s="38" t="s">
        <v>16384</v>
      </c>
      <c r="D5071" s="38" t="s">
        <v>8203</v>
      </c>
      <c r="E5071" s="43" t="s">
        <v>16385</v>
      </c>
      <c r="F5071" s="38" t="s">
        <v>14252</v>
      </c>
      <c r="G5071" s="38" t="s">
        <v>48</v>
      </c>
      <c r="H5071" s="38" t="s">
        <v>15448</v>
      </c>
      <c r="I5071" s="38" t="s">
        <v>14297</v>
      </c>
      <c r="J5071" s="38">
        <f t="shared" si="79"/>
        <v>2017.0867999999991</v>
      </c>
      <c r="K5071" s="44">
        <v>1407.2371000000001</v>
      </c>
      <c r="L5071" s="38" t="s">
        <v>14437</v>
      </c>
      <c r="M5071" s="38" t="s">
        <v>48</v>
      </c>
      <c r="N5071" s="38" t="s">
        <v>16386</v>
      </c>
      <c r="O5071" s="38" t="s">
        <v>15627</v>
      </c>
      <c r="P5071" s="38">
        <v>0</v>
      </c>
    </row>
    <row r="5072" spans="1:16" x14ac:dyDescent="0.3">
      <c r="A5072" s="38">
        <v>20170109.5</v>
      </c>
      <c r="B5072" s="38">
        <v>2457763</v>
      </c>
      <c r="C5072" s="38" t="s">
        <v>16387</v>
      </c>
      <c r="D5072" s="38" t="s">
        <v>16388</v>
      </c>
      <c r="E5072" s="43" t="s">
        <v>16389</v>
      </c>
      <c r="F5072" s="38" t="s">
        <v>14252</v>
      </c>
      <c r="G5072" s="38" t="s">
        <v>48</v>
      </c>
      <c r="H5072" s="38" t="s">
        <v>942</v>
      </c>
      <c r="I5072" s="38" t="s">
        <v>14524</v>
      </c>
      <c r="J5072" s="38">
        <f t="shared" si="79"/>
        <v>2017.0876000000007</v>
      </c>
      <c r="K5072" s="44">
        <v>1407.2199000000001</v>
      </c>
      <c r="L5072" s="38" t="s">
        <v>14437</v>
      </c>
      <c r="M5072" s="38" t="s">
        <v>48</v>
      </c>
      <c r="N5072" s="38" t="s">
        <v>10483</v>
      </c>
      <c r="O5072" s="38" t="s">
        <v>12669</v>
      </c>
      <c r="P5072" s="38">
        <v>0</v>
      </c>
    </row>
    <row r="5073" spans="1:16" x14ac:dyDescent="0.3">
      <c r="A5073" s="38">
        <v>20170110.5</v>
      </c>
      <c r="B5073" s="38">
        <v>2457764</v>
      </c>
      <c r="C5073" s="38" t="s">
        <v>16390</v>
      </c>
      <c r="D5073" s="38" t="s">
        <v>1920</v>
      </c>
      <c r="E5073" s="43" t="s">
        <v>16391</v>
      </c>
      <c r="F5073" s="38" t="s">
        <v>12068</v>
      </c>
      <c r="G5073" s="38" t="s">
        <v>48</v>
      </c>
      <c r="H5073" s="38" t="s">
        <v>13732</v>
      </c>
      <c r="I5073" s="38" t="s">
        <v>12477</v>
      </c>
      <c r="J5073" s="38">
        <f t="shared" si="79"/>
        <v>2017.0884000000005</v>
      </c>
      <c r="K5073" s="44">
        <v>1407.1165000000001</v>
      </c>
      <c r="L5073" s="38" t="s">
        <v>13367</v>
      </c>
      <c r="M5073" s="38" t="s">
        <v>48</v>
      </c>
      <c r="N5073" s="38" t="s">
        <v>9054</v>
      </c>
      <c r="O5073" s="38" t="s">
        <v>15297</v>
      </c>
      <c r="P5073" s="38">
        <v>0</v>
      </c>
    </row>
    <row r="5074" spans="1:16" x14ac:dyDescent="0.3">
      <c r="A5074" s="38">
        <v>20170111.5</v>
      </c>
      <c r="B5074" s="38">
        <v>2457765</v>
      </c>
      <c r="C5074" s="38" t="s">
        <v>16392</v>
      </c>
      <c r="D5074" s="38" t="s">
        <v>7907</v>
      </c>
      <c r="E5074" s="43" t="s">
        <v>16393</v>
      </c>
      <c r="F5074" s="38" t="s">
        <v>12068</v>
      </c>
      <c r="G5074" s="38" t="s">
        <v>48</v>
      </c>
      <c r="H5074" s="38" t="s">
        <v>5856</v>
      </c>
      <c r="I5074" s="38" t="s">
        <v>13809</v>
      </c>
      <c r="J5074" s="38">
        <f t="shared" si="79"/>
        <v>2017.0892000000003</v>
      </c>
      <c r="K5074" s="44">
        <v>1406.9573</v>
      </c>
      <c r="L5074" s="38" t="s">
        <v>14437</v>
      </c>
      <c r="M5074" s="38" t="s">
        <v>48</v>
      </c>
      <c r="N5074" s="38" t="s">
        <v>14361</v>
      </c>
      <c r="O5074" s="38" t="s">
        <v>14600</v>
      </c>
      <c r="P5074" s="38">
        <v>0</v>
      </c>
    </row>
    <row r="5075" spans="1:16" x14ac:dyDescent="0.3">
      <c r="A5075" s="38">
        <v>20170112.5</v>
      </c>
      <c r="B5075" s="38">
        <v>2457766</v>
      </c>
      <c r="C5075" s="38" t="s">
        <v>16394</v>
      </c>
      <c r="D5075" s="38" t="s">
        <v>5776</v>
      </c>
      <c r="E5075" s="43" t="s">
        <v>16395</v>
      </c>
      <c r="F5075" s="38" t="s">
        <v>12068</v>
      </c>
      <c r="G5075" s="38" t="s">
        <v>48</v>
      </c>
      <c r="H5075" s="38" t="s">
        <v>16396</v>
      </c>
      <c r="I5075" s="38" t="s">
        <v>14225</v>
      </c>
      <c r="J5075" s="38">
        <f t="shared" si="79"/>
        <v>2017.0900000000001</v>
      </c>
      <c r="K5075" s="44">
        <v>1406.8463999999999</v>
      </c>
      <c r="L5075" s="38" t="s">
        <v>14437</v>
      </c>
      <c r="M5075" s="38" t="s">
        <v>48</v>
      </c>
      <c r="N5075" s="38" t="s">
        <v>6316</v>
      </c>
      <c r="O5075" s="38" t="s">
        <v>13891</v>
      </c>
      <c r="P5075" s="38">
        <v>0</v>
      </c>
    </row>
    <row r="5076" spans="1:16" x14ac:dyDescent="0.3">
      <c r="A5076" s="38">
        <v>20170113.5</v>
      </c>
      <c r="B5076" s="38">
        <v>2457767</v>
      </c>
      <c r="C5076" s="38" t="s">
        <v>16397</v>
      </c>
      <c r="D5076" s="38" t="s">
        <v>7930</v>
      </c>
      <c r="E5076" s="43" t="s">
        <v>16398</v>
      </c>
      <c r="F5076" s="38" t="s">
        <v>12068</v>
      </c>
      <c r="G5076" s="38" t="s">
        <v>48</v>
      </c>
      <c r="H5076" s="38" t="s">
        <v>16399</v>
      </c>
      <c r="I5076" s="38" t="s">
        <v>13809</v>
      </c>
      <c r="J5076" s="38">
        <f t="shared" si="79"/>
        <v>2017.0907999999999</v>
      </c>
      <c r="K5076" s="44">
        <v>1406.7132999999999</v>
      </c>
      <c r="L5076" s="38" t="s">
        <v>14592</v>
      </c>
      <c r="M5076" s="38" t="s">
        <v>48</v>
      </c>
      <c r="N5076" s="38" t="s">
        <v>8886</v>
      </c>
      <c r="O5076" s="38" t="s">
        <v>12669</v>
      </c>
      <c r="P5076" s="38">
        <v>0</v>
      </c>
    </row>
    <row r="5077" spans="1:16" x14ac:dyDescent="0.3">
      <c r="A5077" s="38">
        <v>20170114.5</v>
      </c>
      <c r="B5077" s="38">
        <v>2457768</v>
      </c>
      <c r="C5077" s="38" t="s">
        <v>16400</v>
      </c>
      <c r="D5077" s="38" t="s">
        <v>8867</v>
      </c>
      <c r="E5077" s="43" t="s">
        <v>9567</v>
      </c>
      <c r="F5077" s="38" t="s">
        <v>12068</v>
      </c>
      <c r="G5077" s="38" t="s">
        <v>48</v>
      </c>
      <c r="H5077" s="38" t="s">
        <v>14507</v>
      </c>
      <c r="I5077" s="38" t="s">
        <v>13845</v>
      </c>
      <c r="J5077" s="38">
        <f t="shared" si="79"/>
        <v>2017.0915999999997</v>
      </c>
      <c r="K5077" s="44">
        <v>1406.5646999999999</v>
      </c>
      <c r="L5077" s="38" t="s">
        <v>14433</v>
      </c>
      <c r="M5077" s="38" t="s">
        <v>48</v>
      </c>
      <c r="N5077" s="38" t="s">
        <v>11645</v>
      </c>
      <c r="O5077" s="38" t="s">
        <v>13980</v>
      </c>
      <c r="P5077" s="38">
        <v>0</v>
      </c>
    </row>
    <row r="5078" spans="1:16" x14ac:dyDescent="0.3">
      <c r="A5078" s="38">
        <v>20170115.5</v>
      </c>
      <c r="B5078" s="38">
        <v>2457769</v>
      </c>
      <c r="C5078" s="38" t="s">
        <v>16401</v>
      </c>
      <c r="D5078" s="38" t="s">
        <v>15875</v>
      </c>
      <c r="E5078" s="43" t="s">
        <v>16402</v>
      </c>
      <c r="F5078" s="38" t="s">
        <v>12068</v>
      </c>
      <c r="G5078" s="38" t="s">
        <v>48</v>
      </c>
      <c r="H5078" s="38" t="s">
        <v>6113</v>
      </c>
      <c r="I5078" s="38" t="s">
        <v>12628</v>
      </c>
      <c r="J5078" s="38">
        <f t="shared" si="79"/>
        <v>2017.0923999999995</v>
      </c>
      <c r="K5078" s="44">
        <v>1406.4102</v>
      </c>
      <c r="L5078" s="38" t="s">
        <v>14433</v>
      </c>
      <c r="M5078" s="38" t="s">
        <v>48</v>
      </c>
      <c r="N5078" s="38" t="s">
        <v>16403</v>
      </c>
      <c r="O5078" s="38" t="s">
        <v>13217</v>
      </c>
      <c r="P5078" s="38">
        <v>0</v>
      </c>
    </row>
    <row r="5079" spans="1:16" x14ac:dyDescent="0.3">
      <c r="A5079" s="38">
        <v>20170116.5</v>
      </c>
      <c r="B5079" s="38">
        <v>2457770</v>
      </c>
      <c r="C5079" s="38" t="s">
        <v>16404</v>
      </c>
      <c r="D5079" s="38" t="s">
        <v>12859</v>
      </c>
      <c r="E5079" s="43" t="s">
        <v>3849</v>
      </c>
      <c r="F5079" s="38" t="s">
        <v>12068</v>
      </c>
      <c r="G5079" s="38" t="s">
        <v>48</v>
      </c>
      <c r="H5079" s="38" t="s">
        <v>16405</v>
      </c>
      <c r="I5079" s="38" t="s">
        <v>14309</v>
      </c>
      <c r="J5079" s="38">
        <f t="shared" si="79"/>
        <v>2017.0931999999993</v>
      </c>
      <c r="K5079" s="44">
        <v>1406.1817000000001</v>
      </c>
      <c r="L5079" s="38" t="s">
        <v>14493</v>
      </c>
      <c r="M5079" s="38" t="s">
        <v>48</v>
      </c>
      <c r="N5079" s="38" t="s">
        <v>16406</v>
      </c>
      <c r="O5079" s="38" t="s">
        <v>13983</v>
      </c>
      <c r="P5079" s="38">
        <v>0</v>
      </c>
    </row>
    <row r="5080" spans="1:16" x14ac:dyDescent="0.3">
      <c r="A5080" s="38">
        <v>20170117.5</v>
      </c>
      <c r="B5080" s="38">
        <v>2457771</v>
      </c>
      <c r="C5080" s="38" t="s">
        <v>16407</v>
      </c>
      <c r="D5080" s="38" t="s">
        <v>3067</v>
      </c>
      <c r="E5080" s="43" t="s">
        <v>16408</v>
      </c>
      <c r="F5080" s="38" t="s">
        <v>12068</v>
      </c>
      <c r="G5080" s="38" t="s">
        <v>48</v>
      </c>
      <c r="H5080" s="38" t="s">
        <v>202</v>
      </c>
      <c r="I5080" s="38" t="s">
        <v>14119</v>
      </c>
      <c r="J5080" s="38">
        <f t="shared" si="79"/>
        <v>2017.0939999999991</v>
      </c>
      <c r="K5080" s="44">
        <v>1405.9884</v>
      </c>
      <c r="L5080" s="38" t="s">
        <v>13943</v>
      </c>
      <c r="M5080" s="38" t="s">
        <v>48</v>
      </c>
      <c r="N5080" s="38" t="s">
        <v>1750</v>
      </c>
      <c r="O5080" s="38" t="s">
        <v>15127</v>
      </c>
      <c r="P5080" s="38">
        <v>0</v>
      </c>
    </row>
    <row r="5081" spans="1:16" x14ac:dyDescent="0.3">
      <c r="A5081" s="38">
        <v>20170118.5</v>
      </c>
      <c r="B5081" s="38">
        <v>2457772</v>
      </c>
      <c r="C5081" s="38" t="s">
        <v>16409</v>
      </c>
      <c r="D5081" s="38" t="s">
        <v>14556</v>
      </c>
      <c r="E5081" s="43" t="s">
        <v>16410</v>
      </c>
      <c r="F5081" s="38" t="s">
        <v>12068</v>
      </c>
      <c r="G5081" s="38" t="s">
        <v>48</v>
      </c>
      <c r="H5081" s="38" t="s">
        <v>7514</v>
      </c>
      <c r="I5081" s="38" t="s">
        <v>13556</v>
      </c>
      <c r="J5081" s="38">
        <f t="shared" si="79"/>
        <v>2017.0948000000008</v>
      </c>
      <c r="K5081" s="44">
        <v>1405.7891999999999</v>
      </c>
      <c r="L5081" s="38" t="s">
        <v>15676</v>
      </c>
      <c r="M5081" s="38" t="s">
        <v>48</v>
      </c>
      <c r="N5081" s="38" t="s">
        <v>16411</v>
      </c>
      <c r="O5081" s="38" t="s">
        <v>15161</v>
      </c>
      <c r="P5081" s="38">
        <v>0</v>
      </c>
    </row>
    <row r="5082" spans="1:16" x14ac:dyDescent="0.3">
      <c r="A5082" s="38">
        <v>20170119.5</v>
      </c>
      <c r="B5082" s="38">
        <v>2457773</v>
      </c>
      <c r="C5082" s="38" t="s">
        <v>16412</v>
      </c>
      <c r="D5082" s="38" t="s">
        <v>505</v>
      </c>
      <c r="E5082" s="43" t="s">
        <v>16413</v>
      </c>
      <c r="F5082" s="38" t="s">
        <v>12068</v>
      </c>
      <c r="G5082" s="38" t="s">
        <v>48</v>
      </c>
      <c r="H5082" s="38" t="s">
        <v>5639</v>
      </c>
      <c r="I5082" s="38" t="s">
        <v>14524</v>
      </c>
      <c r="J5082" s="38">
        <f t="shared" si="79"/>
        <v>2017.0956000000006</v>
      </c>
      <c r="K5082" s="44">
        <v>1405.5687</v>
      </c>
      <c r="L5082" s="38" t="s">
        <v>12469</v>
      </c>
      <c r="M5082" s="38" t="s">
        <v>48</v>
      </c>
      <c r="N5082" s="38" t="s">
        <v>16414</v>
      </c>
      <c r="O5082" s="38" t="s">
        <v>13926</v>
      </c>
      <c r="P5082" s="38">
        <v>0</v>
      </c>
    </row>
    <row r="5083" spans="1:16" x14ac:dyDescent="0.3">
      <c r="A5083" s="38">
        <v>20170120.5</v>
      </c>
      <c r="B5083" s="38">
        <v>2457774</v>
      </c>
      <c r="C5083" s="38" t="s">
        <v>16415</v>
      </c>
      <c r="D5083" s="38" t="s">
        <v>2789</v>
      </c>
      <c r="E5083" s="43" t="s">
        <v>4808</v>
      </c>
      <c r="F5083" s="38" t="s">
        <v>12068</v>
      </c>
      <c r="G5083" s="38" t="s">
        <v>48</v>
      </c>
      <c r="H5083" s="38" t="s">
        <v>1033</v>
      </c>
      <c r="I5083" s="38" t="s">
        <v>12628</v>
      </c>
      <c r="J5083" s="38">
        <f t="shared" si="79"/>
        <v>2017.0964000000004</v>
      </c>
      <c r="K5083" s="44">
        <v>1405.3335999999999</v>
      </c>
      <c r="L5083" s="38" t="s">
        <v>16333</v>
      </c>
      <c r="M5083" s="38" t="s">
        <v>48</v>
      </c>
      <c r="N5083" s="38" t="s">
        <v>16416</v>
      </c>
      <c r="O5083" s="38" t="s">
        <v>15583</v>
      </c>
      <c r="P5083" s="38">
        <v>0</v>
      </c>
    </row>
    <row r="5084" spans="1:16" x14ac:dyDescent="0.3">
      <c r="A5084" s="38">
        <v>20170121.5</v>
      </c>
      <c r="B5084" s="38">
        <v>2457775</v>
      </c>
      <c r="C5084" s="38" t="s">
        <v>16417</v>
      </c>
      <c r="D5084" s="38" t="s">
        <v>1823</v>
      </c>
      <c r="E5084" s="43" t="s">
        <v>16418</v>
      </c>
      <c r="F5084" s="38" t="s">
        <v>12068</v>
      </c>
      <c r="G5084" s="38" t="s">
        <v>48</v>
      </c>
      <c r="H5084" s="38" t="s">
        <v>10843</v>
      </c>
      <c r="I5084" s="38" t="s">
        <v>14276</v>
      </c>
      <c r="J5084" s="38">
        <f t="shared" si="79"/>
        <v>2017.0972000000002</v>
      </c>
      <c r="K5084" s="44">
        <v>1405.0039999999999</v>
      </c>
      <c r="L5084" s="38" t="s">
        <v>14064</v>
      </c>
      <c r="M5084" s="38" t="s">
        <v>48</v>
      </c>
      <c r="N5084" s="38" t="s">
        <v>16419</v>
      </c>
      <c r="O5084" s="38" t="s">
        <v>14584</v>
      </c>
      <c r="P5084" s="38">
        <v>0</v>
      </c>
    </row>
    <row r="5085" spans="1:16" x14ac:dyDescent="0.3">
      <c r="A5085" s="38">
        <v>20170122.5</v>
      </c>
      <c r="B5085" s="38">
        <v>2457776</v>
      </c>
      <c r="C5085" s="38" t="s">
        <v>16420</v>
      </c>
      <c r="D5085" s="38" t="s">
        <v>13737</v>
      </c>
      <c r="E5085" s="43" t="s">
        <v>6604</v>
      </c>
      <c r="F5085" s="38" t="s">
        <v>13783</v>
      </c>
      <c r="G5085" s="38" t="s">
        <v>48</v>
      </c>
      <c r="H5085" s="38" t="s">
        <v>4282</v>
      </c>
      <c r="I5085" s="38" t="s">
        <v>13556</v>
      </c>
      <c r="J5085" s="38">
        <f t="shared" si="79"/>
        <v>2017.098</v>
      </c>
      <c r="K5085" s="44">
        <v>1404.6215</v>
      </c>
      <c r="L5085" s="38" t="s">
        <v>12458</v>
      </c>
      <c r="M5085" s="38" t="s">
        <v>48</v>
      </c>
      <c r="N5085" s="38" t="s">
        <v>16421</v>
      </c>
      <c r="O5085" s="38" t="s">
        <v>14600</v>
      </c>
      <c r="P5085" s="38">
        <v>0</v>
      </c>
    </row>
    <row r="5086" spans="1:16" x14ac:dyDescent="0.3">
      <c r="A5086" s="38">
        <v>20170123.5</v>
      </c>
      <c r="B5086" s="38">
        <v>2457777</v>
      </c>
      <c r="C5086" s="38" t="s">
        <v>16422</v>
      </c>
      <c r="D5086" s="38" t="s">
        <v>15753</v>
      </c>
      <c r="E5086" s="43" t="s">
        <v>16423</v>
      </c>
      <c r="F5086" s="38" t="s">
        <v>13783</v>
      </c>
      <c r="G5086" s="38" t="s">
        <v>48</v>
      </c>
      <c r="H5086" s="38" t="s">
        <v>16424</v>
      </c>
      <c r="I5086" s="38" t="s">
        <v>13845</v>
      </c>
      <c r="J5086" s="38">
        <f t="shared" si="79"/>
        <v>2017.0987999999998</v>
      </c>
      <c r="K5086" s="44">
        <v>1404.3832</v>
      </c>
      <c r="L5086" s="38" t="s">
        <v>12571</v>
      </c>
      <c r="M5086" s="38" t="s">
        <v>48</v>
      </c>
      <c r="N5086" s="38" t="s">
        <v>11206</v>
      </c>
      <c r="O5086" s="38" t="s">
        <v>15177</v>
      </c>
      <c r="P5086" s="38">
        <v>0</v>
      </c>
    </row>
    <row r="5087" spans="1:16" x14ac:dyDescent="0.3">
      <c r="A5087" s="38">
        <v>20170124.5</v>
      </c>
      <c r="B5087" s="38">
        <v>2457778</v>
      </c>
      <c r="C5087" s="38" t="s">
        <v>16425</v>
      </c>
      <c r="D5087" s="38" t="s">
        <v>824</v>
      </c>
      <c r="E5087" s="43" t="s">
        <v>4032</v>
      </c>
      <c r="F5087" s="38" t="s">
        <v>13783</v>
      </c>
      <c r="G5087" s="38" t="s">
        <v>48</v>
      </c>
      <c r="H5087" s="38" t="s">
        <v>5927</v>
      </c>
      <c r="I5087" s="38" t="s">
        <v>13809</v>
      </c>
      <c r="J5087" s="38">
        <f t="shared" si="79"/>
        <v>2017.0995999999996</v>
      </c>
      <c r="K5087" s="44">
        <v>1404.0994000000001</v>
      </c>
      <c r="L5087" s="38" t="s">
        <v>15036</v>
      </c>
      <c r="M5087" s="38" t="s">
        <v>48</v>
      </c>
      <c r="N5087" s="38" t="s">
        <v>10272</v>
      </c>
      <c r="O5087" s="38" t="s">
        <v>14597</v>
      </c>
      <c r="P5087" s="38">
        <v>0</v>
      </c>
    </row>
    <row r="5088" spans="1:16" x14ac:dyDescent="0.3">
      <c r="A5088" s="38">
        <v>20170125.5</v>
      </c>
      <c r="B5088" s="38">
        <v>2457779</v>
      </c>
      <c r="C5088" s="38" t="s">
        <v>16426</v>
      </c>
      <c r="D5088" s="38" t="s">
        <v>16427</v>
      </c>
      <c r="E5088" s="43" t="s">
        <v>16428</v>
      </c>
      <c r="F5088" s="38" t="s">
        <v>13783</v>
      </c>
      <c r="G5088" s="38" t="s">
        <v>48</v>
      </c>
      <c r="H5088" s="38" t="s">
        <v>13291</v>
      </c>
      <c r="I5088" s="38" t="s">
        <v>13809</v>
      </c>
      <c r="J5088" s="38">
        <f t="shared" si="79"/>
        <v>2017.1003999999994</v>
      </c>
      <c r="K5088" s="44">
        <v>1403.7447999999999</v>
      </c>
      <c r="L5088" s="38" t="s">
        <v>13363</v>
      </c>
      <c r="M5088" s="38" t="s">
        <v>48</v>
      </c>
      <c r="N5088" s="38" t="s">
        <v>16429</v>
      </c>
      <c r="O5088" s="38" t="s">
        <v>15265</v>
      </c>
      <c r="P5088" s="38">
        <v>0</v>
      </c>
    </row>
    <row r="5089" spans="1:16" x14ac:dyDescent="0.3">
      <c r="A5089" s="38">
        <v>20170126.5</v>
      </c>
      <c r="B5089" s="38">
        <v>2457780</v>
      </c>
      <c r="C5089" s="38" t="s">
        <v>16430</v>
      </c>
      <c r="D5089" s="38" t="s">
        <v>2158</v>
      </c>
      <c r="E5089" s="43" t="s">
        <v>16431</v>
      </c>
      <c r="F5089" s="38" t="s">
        <v>13783</v>
      </c>
      <c r="G5089" s="38" t="s">
        <v>48</v>
      </c>
      <c r="H5089" s="38" t="s">
        <v>4246</v>
      </c>
      <c r="I5089" s="38" t="s">
        <v>14524</v>
      </c>
      <c r="J5089" s="38">
        <f t="shared" si="79"/>
        <v>2017.1011999999992</v>
      </c>
      <c r="K5089" s="44">
        <v>1403.4467</v>
      </c>
      <c r="L5089" s="38" t="s">
        <v>12501</v>
      </c>
      <c r="M5089" s="38" t="s">
        <v>48</v>
      </c>
      <c r="N5089" s="38" t="s">
        <v>16432</v>
      </c>
      <c r="O5089" s="38" t="s">
        <v>15161</v>
      </c>
      <c r="P5089" s="38">
        <v>0</v>
      </c>
    </row>
    <row r="5090" spans="1:16" x14ac:dyDescent="0.3">
      <c r="A5090" s="38">
        <v>20170127.5</v>
      </c>
      <c r="B5090" s="38">
        <v>2457781</v>
      </c>
      <c r="C5090" s="38" t="s">
        <v>16433</v>
      </c>
      <c r="D5090" s="38" t="s">
        <v>13770</v>
      </c>
      <c r="E5090" s="43" t="s">
        <v>16434</v>
      </c>
      <c r="F5090" s="38" t="s">
        <v>12608</v>
      </c>
      <c r="G5090" s="38" t="s">
        <v>48</v>
      </c>
      <c r="H5090" s="38" t="s">
        <v>16435</v>
      </c>
      <c r="I5090" s="38" t="s">
        <v>14276</v>
      </c>
      <c r="J5090" s="38">
        <f t="shared" si="79"/>
        <v>2017.1020000000008</v>
      </c>
      <c r="K5090" s="44">
        <v>1403.1792</v>
      </c>
      <c r="L5090" s="38" t="s">
        <v>14718</v>
      </c>
      <c r="M5090" s="38" t="s">
        <v>48</v>
      </c>
      <c r="N5090" s="38" t="s">
        <v>9233</v>
      </c>
      <c r="O5090" s="38" t="s">
        <v>15291</v>
      </c>
      <c r="P5090" s="38">
        <v>0</v>
      </c>
    </row>
    <row r="5091" spans="1:16" x14ac:dyDescent="0.3">
      <c r="A5091" s="38">
        <v>20170128.5</v>
      </c>
      <c r="B5091" s="38">
        <v>2457782</v>
      </c>
      <c r="C5091" s="38" t="s">
        <v>16436</v>
      </c>
      <c r="D5091" s="38" t="s">
        <v>15903</v>
      </c>
      <c r="E5091" s="43" t="s">
        <v>16437</v>
      </c>
      <c r="F5091" s="38" t="s">
        <v>12608</v>
      </c>
      <c r="G5091" s="38" t="s">
        <v>48</v>
      </c>
      <c r="H5091" s="38" t="s">
        <v>11273</v>
      </c>
      <c r="I5091" s="38" t="s">
        <v>14620</v>
      </c>
      <c r="J5091" s="38">
        <f t="shared" si="79"/>
        <v>2017.1028000000006</v>
      </c>
      <c r="K5091" s="44">
        <v>1402.8788999999999</v>
      </c>
      <c r="L5091" s="38" t="s">
        <v>12386</v>
      </c>
      <c r="M5091" s="38" t="s">
        <v>48</v>
      </c>
      <c r="N5091" s="38" t="s">
        <v>13543</v>
      </c>
      <c r="O5091" s="38" t="s">
        <v>14631</v>
      </c>
      <c r="P5091" s="38">
        <v>0</v>
      </c>
    </row>
    <row r="5092" spans="1:16" x14ac:dyDescent="0.3">
      <c r="A5092" s="38">
        <v>20170129.5</v>
      </c>
      <c r="B5092" s="38">
        <v>2457783</v>
      </c>
      <c r="C5092" s="38" t="s">
        <v>16438</v>
      </c>
      <c r="D5092" s="38" t="s">
        <v>2992</v>
      </c>
      <c r="E5092" s="43" t="s">
        <v>16352</v>
      </c>
      <c r="F5092" s="38" t="s">
        <v>12608</v>
      </c>
      <c r="G5092" s="38" t="s">
        <v>48</v>
      </c>
      <c r="H5092" s="38" t="s">
        <v>4785</v>
      </c>
      <c r="I5092" s="38" t="s">
        <v>15339</v>
      </c>
      <c r="J5092" s="38">
        <f t="shared" si="79"/>
        <v>2017.1036000000004</v>
      </c>
      <c r="K5092" s="44">
        <v>1402.5307</v>
      </c>
      <c r="L5092" s="38" t="s">
        <v>16120</v>
      </c>
      <c r="M5092" s="38" t="s">
        <v>48</v>
      </c>
      <c r="N5092" s="38" t="s">
        <v>4490</v>
      </c>
      <c r="O5092" s="38" t="s">
        <v>16221</v>
      </c>
      <c r="P5092" s="38">
        <v>0</v>
      </c>
    </row>
    <row r="5093" spans="1:16" x14ac:dyDescent="0.3">
      <c r="A5093" s="38">
        <v>20170130.5</v>
      </c>
      <c r="B5093" s="38">
        <v>2457784</v>
      </c>
      <c r="C5093" s="38" t="s">
        <v>16439</v>
      </c>
      <c r="D5093" s="38" t="s">
        <v>1079</v>
      </c>
      <c r="E5093" s="43" t="s">
        <v>16440</v>
      </c>
      <c r="F5093" s="38" t="s">
        <v>12608</v>
      </c>
      <c r="G5093" s="38" t="s">
        <v>48</v>
      </c>
      <c r="H5093" s="38" t="s">
        <v>16441</v>
      </c>
      <c r="I5093" s="38" t="s">
        <v>16301</v>
      </c>
      <c r="J5093" s="38">
        <f t="shared" si="79"/>
        <v>2017.1044000000002</v>
      </c>
      <c r="K5093" s="44">
        <v>1402.0908999999999</v>
      </c>
      <c r="L5093" s="38" t="s">
        <v>12539</v>
      </c>
      <c r="M5093" s="38" t="s">
        <v>48</v>
      </c>
      <c r="N5093" s="38" t="s">
        <v>11016</v>
      </c>
      <c r="O5093" s="38" t="s">
        <v>15303</v>
      </c>
      <c r="P5093" s="38">
        <v>0</v>
      </c>
    </row>
    <row r="5094" spans="1:16" x14ac:dyDescent="0.3">
      <c r="A5094" s="38">
        <v>20170131.5</v>
      </c>
      <c r="B5094" s="38">
        <v>2457785</v>
      </c>
      <c r="C5094" s="38" t="s">
        <v>16442</v>
      </c>
      <c r="D5094" s="38" t="s">
        <v>5123</v>
      </c>
      <c r="E5094" s="43" t="s">
        <v>16443</v>
      </c>
      <c r="F5094" s="38" t="s">
        <v>12608</v>
      </c>
      <c r="G5094" s="38" t="s">
        <v>48</v>
      </c>
      <c r="H5094" s="38" t="s">
        <v>16444</v>
      </c>
      <c r="I5094" s="38" t="s">
        <v>13845</v>
      </c>
      <c r="J5094" s="38">
        <f t="shared" si="79"/>
        <v>2017.1052</v>
      </c>
      <c r="K5094" s="44">
        <v>1401.7029</v>
      </c>
      <c r="L5094" s="38" t="s">
        <v>15552</v>
      </c>
      <c r="M5094" s="38" t="s">
        <v>48</v>
      </c>
      <c r="N5094" s="38" t="s">
        <v>5567</v>
      </c>
      <c r="O5094" s="38" t="s">
        <v>14573</v>
      </c>
      <c r="P5094" s="38">
        <v>0</v>
      </c>
    </row>
    <row r="5095" spans="1:16" x14ac:dyDescent="0.3">
      <c r="A5095" s="38">
        <v>20170201.5</v>
      </c>
      <c r="B5095" s="38">
        <v>2457786</v>
      </c>
      <c r="C5095" s="38" t="s">
        <v>16445</v>
      </c>
      <c r="D5095" s="38" t="s">
        <v>16446</v>
      </c>
      <c r="E5095" s="43" t="s">
        <v>9731</v>
      </c>
      <c r="F5095" s="38" t="s">
        <v>14256</v>
      </c>
      <c r="G5095" s="38" t="s">
        <v>48</v>
      </c>
      <c r="H5095" s="38" t="s">
        <v>16447</v>
      </c>
      <c r="I5095" s="38" t="s">
        <v>12454</v>
      </c>
      <c r="J5095" s="38">
        <f t="shared" si="79"/>
        <v>2017.1612000000005</v>
      </c>
      <c r="K5095" s="44">
        <v>1401.3089</v>
      </c>
      <c r="L5095" s="38" t="s">
        <v>15552</v>
      </c>
      <c r="M5095" s="38" t="s">
        <v>48</v>
      </c>
      <c r="N5095" s="38" t="s">
        <v>16448</v>
      </c>
      <c r="O5095" s="38" t="s">
        <v>16449</v>
      </c>
      <c r="P5095" s="38">
        <v>0</v>
      </c>
    </row>
    <row r="5096" spans="1:16" x14ac:dyDescent="0.3">
      <c r="A5096" s="38">
        <v>20170202.5</v>
      </c>
      <c r="B5096" s="38">
        <v>2457787</v>
      </c>
      <c r="C5096" s="38" t="s">
        <v>16450</v>
      </c>
      <c r="D5096" s="38" t="s">
        <v>16138</v>
      </c>
      <c r="E5096" s="43" t="s">
        <v>16451</v>
      </c>
      <c r="F5096" s="38" t="s">
        <v>14256</v>
      </c>
      <c r="G5096" s="38" t="s">
        <v>48</v>
      </c>
      <c r="H5096" s="38" t="s">
        <v>6847</v>
      </c>
      <c r="I5096" s="38" t="s">
        <v>13556</v>
      </c>
      <c r="J5096" s="38">
        <f t="shared" si="79"/>
        <v>2017.1620000000003</v>
      </c>
      <c r="K5096" s="44">
        <v>1400.9789000000001</v>
      </c>
      <c r="L5096" s="38" t="s">
        <v>15544</v>
      </c>
      <c r="M5096" s="38" t="s">
        <v>48</v>
      </c>
      <c r="N5096" s="38" t="s">
        <v>9887</v>
      </c>
      <c r="O5096" s="38" t="s">
        <v>14006</v>
      </c>
      <c r="P5096" s="38">
        <v>0</v>
      </c>
    </row>
    <row r="5097" spans="1:16" x14ac:dyDescent="0.3">
      <c r="A5097" s="38">
        <v>20170203.5</v>
      </c>
      <c r="B5097" s="38">
        <v>2457788</v>
      </c>
      <c r="C5097" s="38" t="s">
        <v>16452</v>
      </c>
      <c r="D5097" s="38" t="s">
        <v>13365</v>
      </c>
      <c r="E5097" s="43" t="s">
        <v>16453</v>
      </c>
      <c r="F5097" s="38" t="s">
        <v>14256</v>
      </c>
      <c r="G5097" s="38" t="s">
        <v>48</v>
      </c>
      <c r="H5097" s="38" t="s">
        <v>16454</v>
      </c>
      <c r="I5097" s="38" t="s">
        <v>15339</v>
      </c>
      <c r="J5097" s="38">
        <f t="shared" si="79"/>
        <v>2017.1628000000001</v>
      </c>
      <c r="K5097" s="44">
        <v>1400.5867000000001</v>
      </c>
      <c r="L5097" s="38" t="s">
        <v>16455</v>
      </c>
      <c r="M5097" s="38" t="s">
        <v>48</v>
      </c>
      <c r="N5097" s="38" t="s">
        <v>1633</v>
      </c>
      <c r="O5097" s="38" t="s">
        <v>13386</v>
      </c>
      <c r="P5097" s="38">
        <v>0</v>
      </c>
    </row>
    <row r="5098" spans="1:16" x14ac:dyDescent="0.3">
      <c r="A5098" s="38">
        <v>20170204.5</v>
      </c>
      <c r="B5098" s="38">
        <v>2457789</v>
      </c>
      <c r="C5098" s="38" t="s">
        <v>16456</v>
      </c>
      <c r="D5098" s="38" t="s">
        <v>16457</v>
      </c>
      <c r="E5098" s="43" t="s">
        <v>16458</v>
      </c>
      <c r="F5098" s="38" t="s">
        <v>14256</v>
      </c>
      <c r="G5098" s="38" t="s">
        <v>48</v>
      </c>
      <c r="H5098" s="38" t="s">
        <v>11666</v>
      </c>
      <c r="I5098" s="38" t="s">
        <v>12345</v>
      </c>
      <c r="J5098" s="38">
        <f t="shared" si="79"/>
        <v>2017.1635999999999</v>
      </c>
      <c r="K5098" s="44">
        <v>1400.1134</v>
      </c>
      <c r="L5098" s="38" t="s">
        <v>14163</v>
      </c>
      <c r="M5098" s="38" t="s">
        <v>48</v>
      </c>
      <c r="N5098" s="38" t="s">
        <v>3282</v>
      </c>
      <c r="O5098" s="38" t="s">
        <v>16459</v>
      </c>
      <c r="P5098" s="38">
        <v>0</v>
      </c>
    </row>
    <row r="5099" spans="1:16" x14ac:dyDescent="0.3">
      <c r="A5099" s="38">
        <v>20170205.5</v>
      </c>
      <c r="B5099" s="38">
        <v>2457790</v>
      </c>
      <c r="C5099" s="38" t="s">
        <v>16460</v>
      </c>
      <c r="D5099" s="38" t="s">
        <v>5332</v>
      </c>
      <c r="E5099" s="43" t="s">
        <v>16461</v>
      </c>
      <c r="F5099" s="38" t="s">
        <v>14256</v>
      </c>
      <c r="G5099" s="38" t="s">
        <v>48</v>
      </c>
      <c r="H5099" s="38" t="s">
        <v>2811</v>
      </c>
      <c r="I5099" s="38" t="s">
        <v>109</v>
      </c>
      <c r="J5099" s="38">
        <f t="shared" si="79"/>
        <v>2017.1643999999997</v>
      </c>
      <c r="K5099" s="44">
        <v>1399.6309000000001</v>
      </c>
      <c r="L5099" s="38" t="s">
        <v>14099</v>
      </c>
      <c r="M5099" s="38" t="s">
        <v>48</v>
      </c>
      <c r="N5099" s="38" t="s">
        <v>15735</v>
      </c>
      <c r="O5099" s="38" t="s">
        <v>15196</v>
      </c>
      <c r="P5099" s="38">
        <v>0</v>
      </c>
    </row>
    <row r="5100" spans="1:16" x14ac:dyDescent="0.3">
      <c r="A5100" s="38">
        <v>20170206.5</v>
      </c>
      <c r="B5100" s="38">
        <v>2457791</v>
      </c>
      <c r="C5100" s="38" t="s">
        <v>16462</v>
      </c>
      <c r="D5100" s="38" t="s">
        <v>4712</v>
      </c>
      <c r="E5100" s="43" t="s">
        <v>11226</v>
      </c>
      <c r="F5100" s="38" t="s">
        <v>14256</v>
      </c>
      <c r="G5100" s="38" t="s">
        <v>48</v>
      </c>
      <c r="H5100" s="38" t="s">
        <v>862</v>
      </c>
      <c r="I5100" s="38" t="s">
        <v>12454</v>
      </c>
      <c r="J5100" s="38">
        <f t="shared" si="79"/>
        <v>2017.1651999999995</v>
      </c>
      <c r="K5100" s="44">
        <v>1399.1596999999999</v>
      </c>
      <c r="L5100" s="38" t="s">
        <v>16463</v>
      </c>
      <c r="M5100" s="38" t="s">
        <v>48</v>
      </c>
      <c r="N5100" s="38" t="s">
        <v>8297</v>
      </c>
      <c r="O5100" s="38" t="s">
        <v>16464</v>
      </c>
      <c r="P5100" s="38">
        <v>0</v>
      </c>
    </row>
    <row r="5101" spans="1:16" x14ac:dyDescent="0.3">
      <c r="A5101" s="38">
        <v>20170207.5</v>
      </c>
      <c r="B5101" s="38">
        <v>2457792</v>
      </c>
      <c r="C5101" s="38" t="s">
        <v>16465</v>
      </c>
      <c r="D5101" s="38" t="s">
        <v>9602</v>
      </c>
      <c r="E5101" s="43" t="s">
        <v>3960</v>
      </c>
      <c r="F5101" s="38" t="s">
        <v>14256</v>
      </c>
      <c r="G5101" s="38" t="s">
        <v>48</v>
      </c>
      <c r="H5101" s="38" t="s">
        <v>8823</v>
      </c>
      <c r="I5101" s="38" t="s">
        <v>14119</v>
      </c>
      <c r="J5101" s="38">
        <f t="shared" si="79"/>
        <v>2017.1659999999993</v>
      </c>
      <c r="K5101" s="44">
        <v>1398.7106000000001</v>
      </c>
      <c r="L5101" s="38" t="s">
        <v>15158</v>
      </c>
      <c r="M5101" s="38" t="s">
        <v>48</v>
      </c>
      <c r="N5101" s="38" t="s">
        <v>4565</v>
      </c>
      <c r="O5101" s="38" t="s">
        <v>12493</v>
      </c>
      <c r="P5101" s="38">
        <v>0</v>
      </c>
    </row>
    <row r="5102" spans="1:16" x14ac:dyDescent="0.3">
      <c r="A5102" s="38">
        <v>20170208.5</v>
      </c>
      <c r="B5102" s="38">
        <v>2457793</v>
      </c>
      <c r="C5102" s="38" t="s">
        <v>16466</v>
      </c>
      <c r="D5102" s="38" t="s">
        <v>2401</v>
      </c>
      <c r="E5102" s="43" t="s">
        <v>7426</v>
      </c>
      <c r="F5102" s="38" t="s">
        <v>14256</v>
      </c>
      <c r="G5102" s="38" t="s">
        <v>48</v>
      </c>
      <c r="H5102" s="38" t="s">
        <v>16467</v>
      </c>
      <c r="I5102" s="38" t="s">
        <v>13845</v>
      </c>
      <c r="J5102" s="38">
        <f t="shared" si="79"/>
        <v>2017.1668000000009</v>
      </c>
      <c r="K5102" s="44">
        <v>1398.1643999999999</v>
      </c>
      <c r="L5102" s="38" t="s">
        <v>16468</v>
      </c>
      <c r="M5102" s="38" t="s">
        <v>48</v>
      </c>
      <c r="N5102" s="38" t="s">
        <v>5848</v>
      </c>
      <c r="O5102" s="38" t="s">
        <v>15265</v>
      </c>
      <c r="P5102" s="38">
        <v>0</v>
      </c>
    </row>
    <row r="5103" spans="1:16" x14ac:dyDescent="0.3">
      <c r="A5103" s="38">
        <v>20170209.5</v>
      </c>
      <c r="B5103" s="38">
        <v>2457794</v>
      </c>
      <c r="C5103" s="38" t="s">
        <v>16469</v>
      </c>
      <c r="D5103" s="38" t="s">
        <v>16470</v>
      </c>
      <c r="E5103" s="43" t="s">
        <v>9720</v>
      </c>
      <c r="F5103" s="38" t="s">
        <v>14256</v>
      </c>
      <c r="G5103" s="38" t="s">
        <v>48</v>
      </c>
      <c r="H5103" s="38" t="s">
        <v>16471</v>
      </c>
      <c r="I5103" s="38" t="s">
        <v>109</v>
      </c>
      <c r="J5103" s="38">
        <f t="shared" si="79"/>
        <v>2017.1676000000007</v>
      </c>
      <c r="K5103" s="44">
        <v>1397.6909000000001</v>
      </c>
      <c r="L5103" s="38" t="s">
        <v>14440</v>
      </c>
      <c r="M5103" s="38" t="s">
        <v>48</v>
      </c>
      <c r="N5103" s="38" t="s">
        <v>10560</v>
      </c>
      <c r="O5103" s="38" t="s">
        <v>15102</v>
      </c>
      <c r="P5103" s="38">
        <v>0</v>
      </c>
    </row>
    <row r="5104" spans="1:16" x14ac:dyDescent="0.3">
      <c r="A5104" s="38">
        <v>20170210.5</v>
      </c>
      <c r="B5104" s="38">
        <v>2457795</v>
      </c>
      <c r="C5104" s="38" t="s">
        <v>16472</v>
      </c>
      <c r="D5104" s="38" t="s">
        <v>2663</v>
      </c>
      <c r="E5104" s="43" t="s">
        <v>16473</v>
      </c>
      <c r="F5104" s="38" t="s">
        <v>12608</v>
      </c>
      <c r="G5104" s="38" t="s">
        <v>48</v>
      </c>
      <c r="H5104" s="38" t="s">
        <v>1253</v>
      </c>
      <c r="I5104" s="38" t="s">
        <v>14286</v>
      </c>
      <c r="J5104" s="38">
        <f t="shared" si="79"/>
        <v>2017.1684000000005</v>
      </c>
      <c r="K5104" s="44">
        <v>1397.1458</v>
      </c>
      <c r="L5104" s="38" t="s">
        <v>15329</v>
      </c>
      <c r="M5104" s="38" t="s">
        <v>48</v>
      </c>
      <c r="N5104" s="38" t="s">
        <v>8096</v>
      </c>
      <c r="O5104" s="38" t="s">
        <v>16474</v>
      </c>
      <c r="P5104" s="38">
        <v>0</v>
      </c>
    </row>
    <row r="5105" spans="1:16" x14ac:dyDescent="0.3">
      <c r="A5105" s="38">
        <v>20170211.5</v>
      </c>
      <c r="B5105" s="38">
        <v>2457796</v>
      </c>
      <c r="C5105" s="38" t="s">
        <v>16475</v>
      </c>
      <c r="D5105" s="38" t="s">
        <v>5692</v>
      </c>
      <c r="E5105" s="43" t="s">
        <v>11602</v>
      </c>
      <c r="F5105" s="38" t="s">
        <v>14256</v>
      </c>
      <c r="G5105" s="38" t="s">
        <v>48</v>
      </c>
      <c r="H5105" s="38" t="s">
        <v>8963</v>
      </c>
      <c r="I5105" s="38" t="s">
        <v>13556</v>
      </c>
      <c r="J5105" s="38">
        <f t="shared" si="79"/>
        <v>2017.1692000000003</v>
      </c>
      <c r="K5105" s="44">
        <v>1396.6505999999999</v>
      </c>
      <c r="L5105" s="38" t="s">
        <v>15294</v>
      </c>
      <c r="M5105" s="38" t="s">
        <v>48</v>
      </c>
      <c r="N5105" s="38" t="s">
        <v>7801</v>
      </c>
      <c r="O5105" s="38" t="s">
        <v>15609</v>
      </c>
      <c r="P5105" s="38">
        <v>0</v>
      </c>
    </row>
    <row r="5106" spans="1:16" x14ac:dyDescent="0.3">
      <c r="A5106" s="38">
        <v>20170212.5</v>
      </c>
      <c r="B5106" s="38">
        <v>2457797</v>
      </c>
      <c r="C5106" s="38" t="s">
        <v>16476</v>
      </c>
      <c r="D5106" s="38" t="s">
        <v>2513</v>
      </c>
      <c r="E5106" s="43" t="s">
        <v>16477</v>
      </c>
      <c r="F5106" s="38" t="s">
        <v>14256</v>
      </c>
      <c r="G5106" s="38" t="s">
        <v>48</v>
      </c>
      <c r="H5106" s="38" t="s">
        <v>16478</v>
      </c>
      <c r="I5106" s="38" t="s">
        <v>16301</v>
      </c>
      <c r="J5106" s="38">
        <f t="shared" si="79"/>
        <v>2017.17</v>
      </c>
      <c r="K5106" s="44">
        <v>1396.1981000000001</v>
      </c>
      <c r="L5106" s="38" t="s">
        <v>14628</v>
      </c>
      <c r="M5106" s="38" t="s">
        <v>48</v>
      </c>
      <c r="N5106" s="38" t="s">
        <v>10327</v>
      </c>
      <c r="O5106" s="38" t="s">
        <v>15278</v>
      </c>
      <c r="P5106" s="38">
        <v>0</v>
      </c>
    </row>
    <row r="5107" spans="1:16" x14ac:dyDescent="0.3">
      <c r="A5107" s="38">
        <v>20170213.5</v>
      </c>
      <c r="B5107" s="38">
        <v>2457798</v>
      </c>
      <c r="C5107" s="38" t="s">
        <v>16479</v>
      </c>
      <c r="D5107" s="38" t="s">
        <v>13244</v>
      </c>
      <c r="E5107" s="43" t="s">
        <v>16480</v>
      </c>
      <c r="F5107" s="38" t="s">
        <v>14256</v>
      </c>
      <c r="G5107" s="38" t="s">
        <v>48</v>
      </c>
      <c r="H5107" s="38" t="s">
        <v>3933</v>
      </c>
      <c r="I5107" s="38" t="s">
        <v>14620</v>
      </c>
      <c r="J5107" s="38">
        <f t="shared" si="79"/>
        <v>2017.1707999999999</v>
      </c>
      <c r="K5107" s="44">
        <v>1395.7456999999999</v>
      </c>
      <c r="L5107" s="38" t="s">
        <v>15320</v>
      </c>
      <c r="M5107" s="38" t="s">
        <v>48</v>
      </c>
      <c r="N5107" s="38" t="s">
        <v>6797</v>
      </c>
      <c r="O5107" s="38" t="s">
        <v>16481</v>
      </c>
      <c r="P5107" s="38">
        <v>0</v>
      </c>
    </row>
    <row r="5108" spans="1:16" x14ac:dyDescent="0.3">
      <c r="A5108" s="38">
        <v>20170214.5</v>
      </c>
      <c r="B5108" s="38">
        <v>2457799</v>
      </c>
      <c r="C5108" s="38" t="s">
        <v>16482</v>
      </c>
      <c r="D5108" s="38" t="s">
        <v>221</v>
      </c>
      <c r="E5108" s="43" t="s">
        <v>16483</v>
      </c>
      <c r="F5108" s="38" t="s">
        <v>14260</v>
      </c>
      <c r="G5108" s="38" t="s">
        <v>48</v>
      </c>
      <c r="H5108" s="38" t="s">
        <v>16484</v>
      </c>
      <c r="I5108" s="38" t="s">
        <v>16301</v>
      </c>
      <c r="J5108" s="38">
        <f t="shared" si="79"/>
        <v>2017.1715999999997</v>
      </c>
      <c r="K5108" s="44">
        <v>1395.2102</v>
      </c>
      <c r="L5108" s="38" t="s">
        <v>12613</v>
      </c>
      <c r="M5108" s="38" t="s">
        <v>48</v>
      </c>
      <c r="N5108" s="38" t="s">
        <v>1757</v>
      </c>
      <c r="O5108" s="38" t="s">
        <v>16485</v>
      </c>
      <c r="P5108" s="38">
        <v>0</v>
      </c>
    </row>
    <row r="5109" spans="1:16" x14ac:dyDescent="0.3">
      <c r="A5109" s="38">
        <v>20170215.5</v>
      </c>
      <c r="B5109" s="38">
        <v>2457800</v>
      </c>
      <c r="C5109" s="38" t="s">
        <v>16486</v>
      </c>
      <c r="D5109" s="38" t="s">
        <v>712</v>
      </c>
      <c r="E5109" s="43" t="s">
        <v>16487</v>
      </c>
      <c r="F5109" s="38" t="s">
        <v>14263</v>
      </c>
      <c r="G5109" s="38" t="s">
        <v>48</v>
      </c>
      <c r="H5109" s="38" t="s">
        <v>6043</v>
      </c>
      <c r="I5109" s="38" t="s">
        <v>14620</v>
      </c>
      <c r="J5109" s="38">
        <f t="shared" si="79"/>
        <v>2017.1723999999995</v>
      </c>
      <c r="K5109" s="44">
        <v>1394.8226</v>
      </c>
      <c r="L5109" s="38" t="s">
        <v>14020</v>
      </c>
      <c r="M5109" s="38" t="s">
        <v>48</v>
      </c>
      <c r="N5109" s="38" t="s">
        <v>5238</v>
      </c>
      <c r="O5109" s="38" t="s">
        <v>16488</v>
      </c>
      <c r="P5109" s="38">
        <v>0</v>
      </c>
    </row>
    <row r="5110" spans="1:16" x14ac:dyDescent="0.3">
      <c r="A5110" s="38">
        <v>20170216.5</v>
      </c>
      <c r="B5110" s="38">
        <v>2457801</v>
      </c>
      <c r="C5110" s="38" t="s">
        <v>16489</v>
      </c>
      <c r="D5110" s="38" t="s">
        <v>1818</v>
      </c>
      <c r="E5110" s="43" t="s">
        <v>10199</v>
      </c>
      <c r="F5110" s="38" t="s">
        <v>14263</v>
      </c>
      <c r="G5110" s="38" t="s">
        <v>48</v>
      </c>
      <c r="H5110" s="38" t="s">
        <v>12949</v>
      </c>
      <c r="I5110" s="38" t="s">
        <v>14286</v>
      </c>
      <c r="J5110" s="38">
        <f t="shared" si="79"/>
        <v>2017.1731999999993</v>
      </c>
      <c r="K5110" s="44">
        <v>1394.0872999999999</v>
      </c>
      <c r="L5110" s="38" t="s">
        <v>16490</v>
      </c>
      <c r="M5110" s="38" t="s">
        <v>48</v>
      </c>
      <c r="N5110" s="38" t="s">
        <v>8049</v>
      </c>
      <c r="O5110" s="38" t="s">
        <v>14584</v>
      </c>
      <c r="P5110" s="38">
        <v>0</v>
      </c>
    </row>
    <row r="5111" spans="1:16" x14ac:dyDescent="0.3">
      <c r="A5111" s="38">
        <v>20170217.5</v>
      </c>
      <c r="B5111" s="38">
        <v>2457802</v>
      </c>
      <c r="C5111" s="38" t="s">
        <v>16491</v>
      </c>
      <c r="D5111" s="38" t="s">
        <v>3020</v>
      </c>
      <c r="E5111" s="43" t="s">
        <v>3718</v>
      </c>
      <c r="F5111" s="38" t="s">
        <v>14263</v>
      </c>
      <c r="G5111" s="38" t="s">
        <v>48</v>
      </c>
      <c r="H5111" s="38" t="s">
        <v>6938</v>
      </c>
      <c r="I5111" s="38" t="s">
        <v>14620</v>
      </c>
      <c r="J5111" s="38">
        <f t="shared" si="79"/>
        <v>2017.1740000000009</v>
      </c>
      <c r="K5111" s="44">
        <v>1393.4431</v>
      </c>
      <c r="L5111" s="38" t="s">
        <v>13432</v>
      </c>
      <c r="M5111" s="38" t="s">
        <v>48</v>
      </c>
      <c r="N5111" s="38" t="s">
        <v>4529</v>
      </c>
      <c r="O5111" s="38" t="s">
        <v>13877</v>
      </c>
      <c r="P5111" s="38">
        <v>0</v>
      </c>
    </row>
    <row r="5112" spans="1:16" x14ac:dyDescent="0.3">
      <c r="A5112" s="38">
        <v>20170218.5</v>
      </c>
      <c r="B5112" s="38">
        <v>2457803</v>
      </c>
      <c r="C5112" s="38" t="s">
        <v>16492</v>
      </c>
      <c r="D5112" s="38" t="s">
        <v>16493</v>
      </c>
      <c r="E5112" s="43" t="s">
        <v>16494</v>
      </c>
      <c r="F5112" s="38" t="s">
        <v>14263</v>
      </c>
      <c r="G5112" s="38" t="s">
        <v>48</v>
      </c>
      <c r="H5112" s="38" t="s">
        <v>1886</v>
      </c>
      <c r="I5112" s="38" t="s">
        <v>109</v>
      </c>
      <c r="J5112" s="38">
        <f t="shared" si="79"/>
        <v>2017.1748000000007</v>
      </c>
      <c r="K5112" s="44">
        <v>1392.7596000000001</v>
      </c>
      <c r="L5112" s="38" t="s">
        <v>12550</v>
      </c>
      <c r="M5112" s="38" t="s">
        <v>48</v>
      </c>
      <c r="N5112" s="38" t="s">
        <v>12809</v>
      </c>
      <c r="O5112" s="38" t="s">
        <v>13858</v>
      </c>
      <c r="P5112" s="38">
        <v>0</v>
      </c>
    </row>
    <row r="5113" spans="1:16" x14ac:dyDescent="0.3">
      <c r="A5113" s="38">
        <v>20170219.5</v>
      </c>
      <c r="B5113" s="38">
        <v>2457804</v>
      </c>
      <c r="C5113" s="38" t="s">
        <v>16495</v>
      </c>
      <c r="D5113" s="38" t="s">
        <v>1920</v>
      </c>
      <c r="E5113" s="43" t="s">
        <v>16496</v>
      </c>
      <c r="F5113" s="38" t="s">
        <v>14263</v>
      </c>
      <c r="G5113" s="38" t="s">
        <v>48</v>
      </c>
      <c r="H5113" s="38" t="s">
        <v>2239</v>
      </c>
      <c r="I5113" s="38" t="s">
        <v>14400</v>
      </c>
      <c r="J5113" s="38">
        <f t="shared" si="79"/>
        <v>2017.1756000000005</v>
      </c>
      <c r="K5113" s="44">
        <v>1392.2379000000001</v>
      </c>
      <c r="L5113" s="38" t="s">
        <v>16497</v>
      </c>
      <c r="M5113" s="38" t="s">
        <v>48</v>
      </c>
      <c r="N5113" s="38" t="s">
        <v>6134</v>
      </c>
      <c r="O5113" s="38" t="s">
        <v>13992</v>
      </c>
      <c r="P5113" s="38">
        <v>0</v>
      </c>
    </row>
    <row r="5114" spans="1:16" x14ac:dyDescent="0.3">
      <c r="A5114" s="38">
        <v>20170220.5</v>
      </c>
      <c r="B5114" s="38">
        <v>2457805</v>
      </c>
      <c r="C5114" s="38" t="s">
        <v>16498</v>
      </c>
      <c r="D5114" s="38" t="s">
        <v>3352</v>
      </c>
      <c r="E5114" s="43" t="s">
        <v>16499</v>
      </c>
      <c r="F5114" s="38" t="s">
        <v>14263</v>
      </c>
      <c r="G5114" s="38" t="s">
        <v>48</v>
      </c>
      <c r="H5114" s="38" t="s">
        <v>3054</v>
      </c>
      <c r="I5114" s="38" t="s">
        <v>14400</v>
      </c>
      <c r="J5114" s="38">
        <f t="shared" si="79"/>
        <v>2017.1764000000003</v>
      </c>
      <c r="K5114" s="44">
        <v>1391.6819</v>
      </c>
      <c r="L5114" s="38" t="s">
        <v>14217</v>
      </c>
      <c r="M5114" s="38" t="s">
        <v>48</v>
      </c>
      <c r="N5114" s="38" t="s">
        <v>5539</v>
      </c>
      <c r="O5114" s="38" t="s">
        <v>12487</v>
      </c>
      <c r="P5114" s="38">
        <v>0</v>
      </c>
    </row>
    <row r="5115" spans="1:16" x14ac:dyDescent="0.3">
      <c r="A5115" s="38">
        <v>20170221.5</v>
      </c>
      <c r="B5115" s="38">
        <v>2457806</v>
      </c>
      <c r="C5115" s="38" t="s">
        <v>16500</v>
      </c>
      <c r="D5115" s="38" t="s">
        <v>9701</v>
      </c>
      <c r="E5115" s="43" t="s">
        <v>16501</v>
      </c>
      <c r="F5115" s="38" t="s">
        <v>14263</v>
      </c>
      <c r="G5115" s="38" t="s">
        <v>48</v>
      </c>
      <c r="H5115" s="38" t="s">
        <v>3700</v>
      </c>
      <c r="I5115" s="38" t="s">
        <v>14286</v>
      </c>
      <c r="J5115" s="38">
        <f t="shared" si="79"/>
        <v>2017.1772000000001</v>
      </c>
      <c r="K5115" s="44">
        <v>1391.106</v>
      </c>
      <c r="L5115" s="38" t="s">
        <v>14156</v>
      </c>
      <c r="M5115" s="38" t="s">
        <v>48</v>
      </c>
      <c r="N5115" s="38" t="s">
        <v>2467</v>
      </c>
      <c r="O5115" s="38" t="s">
        <v>1538</v>
      </c>
      <c r="P5115" s="38">
        <v>0</v>
      </c>
    </row>
    <row r="5116" spans="1:16" x14ac:dyDescent="0.3">
      <c r="A5116" s="38">
        <v>20170222.5</v>
      </c>
      <c r="B5116" s="38">
        <v>2457807</v>
      </c>
      <c r="C5116" s="38" t="s">
        <v>16502</v>
      </c>
      <c r="D5116" s="38" t="s">
        <v>417</v>
      </c>
      <c r="E5116" s="43" t="s">
        <v>16503</v>
      </c>
      <c r="F5116" s="38" t="s">
        <v>14263</v>
      </c>
      <c r="G5116" s="38" t="s">
        <v>48</v>
      </c>
      <c r="H5116" s="38" t="s">
        <v>5100</v>
      </c>
      <c r="I5116" s="38" t="s">
        <v>14237</v>
      </c>
      <c r="J5116" s="38">
        <f t="shared" si="79"/>
        <v>2017.1779999999999</v>
      </c>
      <c r="K5116" s="44">
        <v>1390.3956000000001</v>
      </c>
      <c r="L5116" s="38" t="s">
        <v>16504</v>
      </c>
      <c r="M5116" s="38" t="s">
        <v>48</v>
      </c>
      <c r="N5116" s="38" t="s">
        <v>8082</v>
      </c>
      <c r="O5116" s="38" t="s">
        <v>15132</v>
      </c>
      <c r="P5116" s="38">
        <v>0</v>
      </c>
    </row>
    <row r="5117" spans="1:16" x14ac:dyDescent="0.3">
      <c r="A5117" s="38">
        <v>20170223.5</v>
      </c>
      <c r="B5117" s="38">
        <v>2457808</v>
      </c>
      <c r="C5117" s="38" t="s">
        <v>16505</v>
      </c>
      <c r="D5117" s="38" t="s">
        <v>16506</v>
      </c>
      <c r="E5117" s="43" t="s">
        <v>4902</v>
      </c>
      <c r="F5117" s="38" t="s">
        <v>14263</v>
      </c>
      <c r="G5117" s="38" t="s">
        <v>48</v>
      </c>
      <c r="H5117" s="38" t="s">
        <v>10712</v>
      </c>
      <c r="I5117" s="38" t="s">
        <v>14620</v>
      </c>
      <c r="J5117" s="38">
        <f t="shared" si="79"/>
        <v>2017.1787999999997</v>
      </c>
      <c r="K5117" s="44">
        <v>1389.8072999999999</v>
      </c>
      <c r="L5117" s="38" t="s">
        <v>13247</v>
      </c>
      <c r="M5117" s="38" t="s">
        <v>48</v>
      </c>
      <c r="N5117" s="38" t="s">
        <v>16507</v>
      </c>
      <c r="O5117" s="38" t="s">
        <v>16508</v>
      </c>
      <c r="P5117" s="38">
        <v>0</v>
      </c>
    </row>
    <row r="5118" spans="1:16" x14ac:dyDescent="0.3">
      <c r="A5118" s="38">
        <v>20170224.5</v>
      </c>
      <c r="B5118" s="38">
        <v>2457809</v>
      </c>
      <c r="C5118" s="38" t="s">
        <v>16509</v>
      </c>
      <c r="D5118" s="38" t="s">
        <v>7101</v>
      </c>
      <c r="E5118" s="43" t="s">
        <v>12104</v>
      </c>
      <c r="F5118" s="38" t="s">
        <v>14263</v>
      </c>
      <c r="G5118" s="38" t="s">
        <v>48</v>
      </c>
      <c r="H5118" s="38" t="s">
        <v>2782</v>
      </c>
      <c r="I5118" s="38" t="s">
        <v>14297</v>
      </c>
      <c r="J5118" s="38">
        <f t="shared" si="79"/>
        <v>2017.1795999999995</v>
      </c>
      <c r="K5118" s="44">
        <v>1389.1848</v>
      </c>
      <c r="L5118" s="38" t="s">
        <v>14611</v>
      </c>
      <c r="M5118" s="38" t="s">
        <v>48</v>
      </c>
      <c r="N5118" s="38" t="s">
        <v>2516</v>
      </c>
      <c r="O5118" s="38" t="s">
        <v>16510</v>
      </c>
      <c r="P5118" s="38">
        <v>0</v>
      </c>
    </row>
    <row r="5119" spans="1:16" x14ac:dyDescent="0.3">
      <c r="A5119" s="38">
        <v>20170225.5</v>
      </c>
      <c r="B5119" s="38">
        <v>2457810</v>
      </c>
      <c r="C5119" s="38" t="s">
        <v>16511</v>
      </c>
      <c r="D5119" s="38" t="s">
        <v>915</v>
      </c>
      <c r="E5119" s="43" t="s">
        <v>16512</v>
      </c>
      <c r="F5119" s="38" t="s">
        <v>12111</v>
      </c>
      <c r="G5119" s="38" t="s">
        <v>48</v>
      </c>
      <c r="H5119" s="38" t="s">
        <v>16513</v>
      </c>
      <c r="I5119" s="38" t="s">
        <v>14119</v>
      </c>
      <c r="J5119" s="38">
        <f t="shared" si="79"/>
        <v>2017.1803999999993</v>
      </c>
      <c r="K5119" s="44">
        <v>1388.3787</v>
      </c>
      <c r="L5119" s="38" t="s">
        <v>15362</v>
      </c>
      <c r="M5119" s="38" t="s">
        <v>48</v>
      </c>
      <c r="N5119" s="38" t="s">
        <v>10419</v>
      </c>
      <c r="O5119" s="38" t="s">
        <v>16514</v>
      </c>
      <c r="P5119" s="38">
        <v>0</v>
      </c>
    </row>
    <row r="5120" spans="1:16" x14ac:dyDescent="0.3">
      <c r="A5120" s="38">
        <v>20170226.5</v>
      </c>
      <c r="B5120" s="38">
        <v>2457811</v>
      </c>
      <c r="C5120" s="38" t="s">
        <v>16515</v>
      </c>
      <c r="D5120" s="38" t="s">
        <v>16516</v>
      </c>
      <c r="E5120" s="43" t="s">
        <v>16517</v>
      </c>
      <c r="F5120" s="38" t="s">
        <v>12111</v>
      </c>
      <c r="G5120" s="38" t="s">
        <v>48</v>
      </c>
      <c r="H5120" s="38" t="s">
        <v>2356</v>
      </c>
      <c r="I5120" s="38" t="s">
        <v>12454</v>
      </c>
      <c r="J5120" s="38">
        <f t="shared" si="79"/>
        <v>2017.1812000000009</v>
      </c>
      <c r="K5120" s="44">
        <v>1387.8145</v>
      </c>
      <c r="L5120" s="38" t="s">
        <v>14186</v>
      </c>
      <c r="M5120" s="38" t="s">
        <v>48</v>
      </c>
      <c r="N5120" s="38" t="s">
        <v>11444</v>
      </c>
      <c r="O5120" s="38" t="s">
        <v>16518</v>
      </c>
      <c r="P5120" s="38">
        <v>0</v>
      </c>
    </row>
    <row r="5121" spans="1:16" x14ac:dyDescent="0.3">
      <c r="A5121" s="38">
        <v>20170227.5</v>
      </c>
      <c r="B5121" s="38">
        <v>2457812</v>
      </c>
      <c r="C5121" s="38" t="s">
        <v>16519</v>
      </c>
      <c r="D5121" s="38" t="s">
        <v>9735</v>
      </c>
      <c r="E5121" s="43" t="s">
        <v>16520</v>
      </c>
      <c r="F5121" s="38" t="s">
        <v>12111</v>
      </c>
      <c r="G5121" s="38" t="s">
        <v>48</v>
      </c>
      <c r="H5121" s="38" t="s">
        <v>16521</v>
      </c>
      <c r="I5121" s="38" t="s">
        <v>14269</v>
      </c>
      <c r="J5121" s="38">
        <f t="shared" si="79"/>
        <v>2017.1820000000007</v>
      </c>
      <c r="K5121" s="44">
        <v>1387.0929000000001</v>
      </c>
      <c r="L5121" s="38" t="s">
        <v>12376</v>
      </c>
      <c r="M5121" s="38" t="s">
        <v>48</v>
      </c>
      <c r="N5121" s="38" t="s">
        <v>1306</v>
      </c>
      <c r="O5121" s="38" t="s">
        <v>13316</v>
      </c>
      <c r="P5121" s="38">
        <v>0</v>
      </c>
    </row>
    <row r="5122" spans="1:16" x14ac:dyDescent="0.3">
      <c r="A5122" s="38">
        <v>20170228.5</v>
      </c>
      <c r="B5122" s="38">
        <v>2457813</v>
      </c>
      <c r="C5122" s="38" t="s">
        <v>16522</v>
      </c>
      <c r="D5122" s="38" t="s">
        <v>4502</v>
      </c>
      <c r="E5122" s="43" t="s">
        <v>16523</v>
      </c>
      <c r="F5122" s="38" t="s">
        <v>12111</v>
      </c>
      <c r="G5122" s="38" t="s">
        <v>48</v>
      </c>
      <c r="H5122" s="38" t="s">
        <v>9046</v>
      </c>
      <c r="I5122" s="38" t="s">
        <v>14119</v>
      </c>
      <c r="J5122" s="38">
        <f t="shared" si="79"/>
        <v>2017.1828000000005</v>
      </c>
      <c r="K5122" s="44">
        <v>1386.3511000000001</v>
      </c>
      <c r="L5122" s="38" t="s">
        <v>12420</v>
      </c>
      <c r="M5122" s="38" t="s">
        <v>48</v>
      </c>
      <c r="N5122" s="38" t="s">
        <v>9148</v>
      </c>
      <c r="O5122" s="38" t="s">
        <v>16181</v>
      </c>
      <c r="P5122" s="38">
        <v>0</v>
      </c>
    </row>
    <row r="5123" spans="1:16" x14ac:dyDescent="0.3">
      <c r="A5123" s="38">
        <v>20170301.5</v>
      </c>
      <c r="B5123" s="38">
        <v>2457814</v>
      </c>
      <c r="C5123" s="38" t="s">
        <v>16524</v>
      </c>
      <c r="D5123" s="38" t="s">
        <v>13950</v>
      </c>
      <c r="E5123" s="43" t="s">
        <v>9777</v>
      </c>
      <c r="F5123" s="38" t="s">
        <v>12111</v>
      </c>
      <c r="G5123" s="38" t="s">
        <v>48</v>
      </c>
      <c r="H5123" s="38" t="s">
        <v>16525</v>
      </c>
      <c r="I5123" s="38" t="s">
        <v>109</v>
      </c>
      <c r="J5123" s="38">
        <f t="shared" si="79"/>
        <v>2017.2412000000004</v>
      </c>
      <c r="K5123" s="44">
        <v>1385.7411</v>
      </c>
      <c r="L5123" s="38" t="s">
        <v>15314</v>
      </c>
      <c r="M5123" s="38" t="s">
        <v>48</v>
      </c>
      <c r="N5123" s="38" t="s">
        <v>16526</v>
      </c>
      <c r="O5123" s="38" t="s">
        <v>16518</v>
      </c>
      <c r="P5123" s="38">
        <v>0</v>
      </c>
    </row>
    <row r="5124" spans="1:16" x14ac:dyDescent="0.3">
      <c r="A5124" s="38">
        <v>20170302.5</v>
      </c>
      <c r="B5124" s="38">
        <v>2457815</v>
      </c>
      <c r="C5124" s="38" t="s">
        <v>16527</v>
      </c>
      <c r="D5124" s="38" t="s">
        <v>4807</v>
      </c>
      <c r="E5124" s="43" t="s">
        <v>16288</v>
      </c>
      <c r="F5124" s="38" t="s">
        <v>12111</v>
      </c>
      <c r="G5124" s="38" t="s">
        <v>48</v>
      </c>
      <c r="H5124" s="38" t="s">
        <v>16528</v>
      </c>
      <c r="I5124" s="38" t="s">
        <v>13556</v>
      </c>
      <c r="J5124" s="38">
        <f t="shared" si="79"/>
        <v>2017.2420000000002</v>
      </c>
      <c r="K5124" s="44">
        <v>1385.0984000000001</v>
      </c>
      <c r="L5124" s="38" t="s">
        <v>14516</v>
      </c>
      <c r="M5124" s="38" t="s">
        <v>48</v>
      </c>
      <c r="N5124" s="38" t="s">
        <v>6485</v>
      </c>
      <c r="O5124" s="38" t="s">
        <v>13992</v>
      </c>
      <c r="P5124" s="38">
        <v>0</v>
      </c>
    </row>
    <row r="5125" spans="1:16" x14ac:dyDescent="0.3">
      <c r="A5125" s="38">
        <v>20170303.5</v>
      </c>
      <c r="B5125" s="38">
        <v>2457816</v>
      </c>
      <c r="C5125" s="38" t="s">
        <v>16529</v>
      </c>
      <c r="D5125" s="38" t="s">
        <v>296</v>
      </c>
      <c r="E5125" s="43" t="s">
        <v>16530</v>
      </c>
      <c r="F5125" s="38" t="s">
        <v>12111</v>
      </c>
      <c r="G5125" s="38" t="s">
        <v>48</v>
      </c>
      <c r="H5125" s="38" t="s">
        <v>16531</v>
      </c>
      <c r="I5125" s="38" t="s">
        <v>12401</v>
      </c>
      <c r="J5125" s="38">
        <f t="shared" si="79"/>
        <v>2017.2428</v>
      </c>
      <c r="K5125" s="44">
        <v>1384.4069999999999</v>
      </c>
      <c r="L5125" s="38" t="s">
        <v>15429</v>
      </c>
      <c r="M5125" s="38" t="s">
        <v>48</v>
      </c>
      <c r="N5125" s="38" t="s">
        <v>5234</v>
      </c>
      <c r="O5125" s="38" t="s">
        <v>16532</v>
      </c>
      <c r="P5125" s="38">
        <v>0</v>
      </c>
    </row>
    <row r="5126" spans="1:16" x14ac:dyDescent="0.3">
      <c r="A5126" s="38">
        <v>20170304.5</v>
      </c>
      <c r="B5126" s="38">
        <v>2457817</v>
      </c>
      <c r="C5126" s="38" t="s">
        <v>16533</v>
      </c>
      <c r="D5126" s="38" t="s">
        <v>2578</v>
      </c>
      <c r="E5126" s="43" t="s">
        <v>16534</v>
      </c>
      <c r="F5126" s="38" t="s">
        <v>12111</v>
      </c>
      <c r="G5126" s="38" t="s">
        <v>48</v>
      </c>
      <c r="H5126" s="38" t="s">
        <v>16535</v>
      </c>
      <c r="I5126" s="38" t="s">
        <v>14991</v>
      </c>
      <c r="J5126" s="38">
        <f t="shared" ref="J5126:J5189" si="80">INT(A5126/10000)+8*(A5126/10000-INT(A5126/10000))</f>
        <v>2017.2435999999998</v>
      </c>
      <c r="K5126" s="44">
        <v>1383.7274</v>
      </c>
      <c r="L5126" s="38" t="s">
        <v>12513</v>
      </c>
      <c r="M5126" s="38" t="s">
        <v>48</v>
      </c>
      <c r="N5126" s="38" t="s">
        <v>1076</v>
      </c>
      <c r="O5126" s="38" t="s">
        <v>16536</v>
      </c>
      <c r="P5126" s="38">
        <v>0</v>
      </c>
    </row>
    <row r="5127" spans="1:16" x14ac:dyDescent="0.3">
      <c r="A5127" s="38">
        <v>20170305.5</v>
      </c>
      <c r="B5127" s="38">
        <v>2457818</v>
      </c>
      <c r="C5127" s="38" t="s">
        <v>16537</v>
      </c>
      <c r="D5127" s="38" t="s">
        <v>5845</v>
      </c>
      <c r="E5127" s="43" t="s">
        <v>16538</v>
      </c>
      <c r="F5127" s="38" t="s">
        <v>12111</v>
      </c>
      <c r="G5127" s="38" t="s">
        <v>48</v>
      </c>
      <c r="H5127" s="38" t="s">
        <v>10250</v>
      </c>
      <c r="I5127" s="38" t="s">
        <v>12454</v>
      </c>
      <c r="J5127" s="38">
        <f t="shared" si="80"/>
        <v>2017.2443999999996</v>
      </c>
      <c r="K5127" s="44">
        <v>1383.0350000000001</v>
      </c>
      <c r="L5127" s="38" t="s">
        <v>16539</v>
      </c>
      <c r="M5127" s="38" t="s">
        <v>48</v>
      </c>
      <c r="N5127" s="38" t="s">
        <v>2473</v>
      </c>
      <c r="O5127" s="38" t="s">
        <v>13378</v>
      </c>
      <c r="P5127" s="38">
        <v>0</v>
      </c>
    </row>
    <row r="5128" spans="1:16" x14ac:dyDescent="0.3">
      <c r="A5128" s="38">
        <v>20170306.5</v>
      </c>
      <c r="B5128" s="38">
        <v>2457819</v>
      </c>
      <c r="C5128" s="38" t="s">
        <v>16540</v>
      </c>
      <c r="D5128" s="38" t="s">
        <v>13595</v>
      </c>
      <c r="E5128" s="43" t="s">
        <v>16541</v>
      </c>
      <c r="F5128" s="38" t="s">
        <v>12111</v>
      </c>
      <c r="G5128" s="38" t="s">
        <v>48</v>
      </c>
      <c r="H5128" s="38" t="s">
        <v>16542</v>
      </c>
      <c r="I5128" s="38" t="s">
        <v>13845</v>
      </c>
      <c r="J5128" s="38">
        <f t="shared" si="80"/>
        <v>2017.2451999999994</v>
      </c>
      <c r="K5128" s="44">
        <v>1382.3502000000001</v>
      </c>
      <c r="L5128" s="38" t="s">
        <v>14411</v>
      </c>
      <c r="M5128" s="38" t="s">
        <v>48</v>
      </c>
      <c r="N5128" s="38" t="s">
        <v>2410</v>
      </c>
      <c r="O5128" s="38" t="s">
        <v>16543</v>
      </c>
      <c r="P5128" s="38">
        <v>0</v>
      </c>
    </row>
    <row r="5129" spans="1:16" x14ac:dyDescent="0.3">
      <c r="A5129" s="38">
        <v>20170307.5</v>
      </c>
      <c r="B5129" s="38">
        <v>2457820</v>
      </c>
      <c r="C5129" s="38" t="s">
        <v>16544</v>
      </c>
      <c r="D5129" s="38" t="s">
        <v>15658</v>
      </c>
      <c r="E5129" s="43" t="s">
        <v>16545</v>
      </c>
      <c r="F5129" s="38" t="s">
        <v>12111</v>
      </c>
      <c r="G5129" s="38" t="s">
        <v>48</v>
      </c>
      <c r="H5129" s="38" t="s">
        <v>16546</v>
      </c>
      <c r="I5129" s="38" t="s">
        <v>14620</v>
      </c>
      <c r="J5129" s="38">
        <f t="shared" si="80"/>
        <v>2017.2459999999992</v>
      </c>
      <c r="K5129" s="44">
        <v>1381.6344999999999</v>
      </c>
      <c r="L5129" s="38" t="s">
        <v>13370</v>
      </c>
      <c r="M5129" s="38" t="s">
        <v>48</v>
      </c>
      <c r="N5129" s="38" t="s">
        <v>16547</v>
      </c>
      <c r="O5129" s="38" t="s">
        <v>16548</v>
      </c>
      <c r="P5129" s="38">
        <v>0</v>
      </c>
    </row>
    <row r="5130" spans="1:16" x14ac:dyDescent="0.3">
      <c r="A5130" s="38">
        <v>20170308.5</v>
      </c>
      <c r="B5130" s="38">
        <v>2457821</v>
      </c>
      <c r="C5130" s="38" t="s">
        <v>16549</v>
      </c>
      <c r="D5130" s="38" t="s">
        <v>949</v>
      </c>
      <c r="E5130" s="43" t="s">
        <v>16550</v>
      </c>
      <c r="F5130" s="38" t="s">
        <v>14263</v>
      </c>
      <c r="G5130" s="38" t="s">
        <v>48</v>
      </c>
      <c r="H5130" s="38" t="s">
        <v>8356</v>
      </c>
      <c r="I5130" s="38" t="s">
        <v>12628</v>
      </c>
      <c r="J5130" s="38">
        <f t="shared" si="80"/>
        <v>2017.2468000000008</v>
      </c>
      <c r="K5130" s="44">
        <v>1380.9302</v>
      </c>
      <c r="L5130" s="38" t="s">
        <v>15526</v>
      </c>
      <c r="M5130" s="38" t="s">
        <v>48</v>
      </c>
      <c r="N5130" s="38" t="s">
        <v>16551</v>
      </c>
      <c r="O5130" s="38" t="s">
        <v>16552</v>
      </c>
      <c r="P5130" s="38">
        <v>0</v>
      </c>
    </row>
    <row r="5131" spans="1:16" x14ac:dyDescent="0.3">
      <c r="A5131" s="38">
        <v>20170309.5</v>
      </c>
      <c r="B5131" s="38">
        <v>2457822</v>
      </c>
      <c r="C5131" s="38" t="s">
        <v>16553</v>
      </c>
      <c r="D5131" s="38" t="s">
        <v>6451</v>
      </c>
      <c r="E5131" s="43" t="s">
        <v>9916</v>
      </c>
      <c r="F5131" s="38" t="s">
        <v>14328</v>
      </c>
      <c r="G5131" s="38" t="s">
        <v>48</v>
      </c>
      <c r="H5131" s="38" t="s">
        <v>5980</v>
      </c>
      <c r="I5131" s="38" t="s">
        <v>12454</v>
      </c>
      <c r="J5131" s="38">
        <f t="shared" si="80"/>
        <v>2017.2476000000006</v>
      </c>
      <c r="K5131" s="44">
        <v>1380.2598</v>
      </c>
      <c r="L5131" s="38" t="s">
        <v>13422</v>
      </c>
      <c r="M5131" s="38" t="s">
        <v>48</v>
      </c>
      <c r="N5131" s="38" t="s">
        <v>9478</v>
      </c>
      <c r="O5131" s="38" t="s">
        <v>16554</v>
      </c>
      <c r="P5131" s="38">
        <v>0</v>
      </c>
    </row>
    <row r="5132" spans="1:16" x14ac:dyDescent="0.3">
      <c r="A5132" s="38">
        <v>20170310.5</v>
      </c>
      <c r="B5132" s="38">
        <v>2457823</v>
      </c>
      <c r="C5132" s="38" t="s">
        <v>16555</v>
      </c>
      <c r="D5132" s="38" t="s">
        <v>200</v>
      </c>
      <c r="E5132" s="43" t="s">
        <v>5893</v>
      </c>
      <c r="F5132" s="38" t="s">
        <v>14328</v>
      </c>
      <c r="G5132" s="38" t="s">
        <v>48</v>
      </c>
      <c r="H5132" s="38" t="s">
        <v>1173</v>
      </c>
      <c r="I5132" s="38" t="s">
        <v>14620</v>
      </c>
      <c r="J5132" s="38">
        <f t="shared" si="80"/>
        <v>2017.2484000000004</v>
      </c>
      <c r="K5132" s="44">
        <v>1379.4454000000001</v>
      </c>
      <c r="L5132" s="38" t="s">
        <v>15456</v>
      </c>
      <c r="M5132" s="38" t="s">
        <v>48</v>
      </c>
      <c r="N5132" s="38" t="s">
        <v>6011</v>
      </c>
      <c r="O5132" s="38" t="s">
        <v>14675</v>
      </c>
      <c r="P5132" s="38">
        <v>0</v>
      </c>
    </row>
    <row r="5133" spans="1:16" x14ac:dyDescent="0.3">
      <c r="A5133" s="38">
        <v>20170311.5</v>
      </c>
      <c r="B5133" s="38">
        <v>2457824</v>
      </c>
      <c r="C5133" s="38" t="s">
        <v>16556</v>
      </c>
      <c r="D5133" s="38" t="s">
        <v>1956</v>
      </c>
      <c r="E5133" s="43" t="s">
        <v>16557</v>
      </c>
      <c r="F5133" s="38" t="s">
        <v>14328</v>
      </c>
      <c r="G5133" s="38" t="s">
        <v>48</v>
      </c>
      <c r="H5133" s="38" t="s">
        <v>6434</v>
      </c>
      <c r="I5133" s="38" t="s">
        <v>12454</v>
      </c>
      <c r="J5133" s="38">
        <f t="shared" si="80"/>
        <v>2017.2492000000002</v>
      </c>
      <c r="K5133" s="44">
        <v>1378.7545</v>
      </c>
      <c r="L5133" s="38" t="s">
        <v>15391</v>
      </c>
      <c r="M5133" s="38" t="s">
        <v>48</v>
      </c>
      <c r="N5133" s="38" t="s">
        <v>8251</v>
      </c>
      <c r="O5133" s="38" t="s">
        <v>16558</v>
      </c>
      <c r="P5133" s="38">
        <v>0</v>
      </c>
    </row>
    <row r="5134" spans="1:16" x14ac:dyDescent="0.3">
      <c r="A5134" s="38">
        <v>20170312.5</v>
      </c>
      <c r="B5134" s="38">
        <v>2457825</v>
      </c>
      <c r="C5134" s="38" t="s">
        <v>16559</v>
      </c>
      <c r="D5134" s="38" t="s">
        <v>1079</v>
      </c>
      <c r="E5134" s="43" t="s">
        <v>3927</v>
      </c>
      <c r="F5134" s="38" t="s">
        <v>14328</v>
      </c>
      <c r="G5134" s="38" t="s">
        <v>48</v>
      </c>
      <c r="H5134" s="38" t="s">
        <v>3832</v>
      </c>
      <c r="I5134" s="38" t="s">
        <v>13809</v>
      </c>
      <c r="J5134" s="38">
        <f t="shared" si="80"/>
        <v>2017.25</v>
      </c>
      <c r="K5134" s="44">
        <v>1377.9708000000001</v>
      </c>
      <c r="L5134" s="38" t="s">
        <v>12574</v>
      </c>
      <c r="M5134" s="38" t="s">
        <v>48</v>
      </c>
      <c r="N5134" s="38" t="s">
        <v>2187</v>
      </c>
      <c r="O5134" s="38" t="s">
        <v>16536</v>
      </c>
      <c r="P5134" s="38">
        <v>0</v>
      </c>
    </row>
    <row r="5135" spans="1:16" x14ac:dyDescent="0.3">
      <c r="A5135" s="38">
        <v>20170313.5</v>
      </c>
      <c r="B5135" s="38">
        <v>2457826</v>
      </c>
      <c r="C5135" s="38" t="s">
        <v>16560</v>
      </c>
      <c r="D5135" s="38" t="s">
        <v>527</v>
      </c>
      <c r="E5135" s="43" t="s">
        <v>16561</v>
      </c>
      <c r="F5135" s="38" t="s">
        <v>14328</v>
      </c>
      <c r="G5135" s="38" t="s">
        <v>48</v>
      </c>
      <c r="H5135" s="38" t="s">
        <v>2844</v>
      </c>
      <c r="I5135" s="38" t="s">
        <v>14389</v>
      </c>
      <c r="J5135" s="38">
        <f t="shared" si="80"/>
        <v>2017.2507999999998</v>
      </c>
      <c r="K5135" s="44">
        <v>1377.2037</v>
      </c>
      <c r="L5135" s="38" t="s">
        <v>13657</v>
      </c>
      <c r="M5135" s="38" t="s">
        <v>48</v>
      </c>
      <c r="N5135" s="38" t="s">
        <v>16562</v>
      </c>
      <c r="O5135" s="38" t="s">
        <v>14106</v>
      </c>
      <c r="P5135" s="38">
        <v>0</v>
      </c>
    </row>
    <row r="5136" spans="1:16" x14ac:dyDescent="0.3">
      <c r="A5136" s="38">
        <v>20170314.5</v>
      </c>
      <c r="B5136" s="38">
        <v>2457827</v>
      </c>
      <c r="C5136" s="38" t="s">
        <v>16563</v>
      </c>
      <c r="D5136" s="38" t="s">
        <v>16564</v>
      </c>
      <c r="E5136" s="43" t="s">
        <v>16565</v>
      </c>
      <c r="F5136" s="38" t="s">
        <v>14328</v>
      </c>
      <c r="G5136" s="38" t="s">
        <v>48</v>
      </c>
      <c r="H5136" s="38" t="s">
        <v>16566</v>
      </c>
      <c r="I5136" s="38" t="s">
        <v>14685</v>
      </c>
      <c r="J5136" s="38">
        <f t="shared" si="80"/>
        <v>2017.2515999999996</v>
      </c>
      <c r="K5136" s="44">
        <v>1376.4880000000001</v>
      </c>
      <c r="L5136" s="38" t="s">
        <v>14624</v>
      </c>
      <c r="M5136" s="38" t="s">
        <v>48</v>
      </c>
      <c r="N5136" s="38" t="s">
        <v>10024</v>
      </c>
      <c r="O5136" s="38" t="s">
        <v>16567</v>
      </c>
      <c r="P5136" s="38">
        <v>0</v>
      </c>
    </row>
    <row r="5137" spans="1:16" x14ac:dyDescent="0.3">
      <c r="A5137" s="38">
        <v>20170315.5</v>
      </c>
      <c r="B5137" s="38">
        <v>2457828</v>
      </c>
      <c r="C5137" s="38" t="s">
        <v>16568</v>
      </c>
      <c r="D5137" s="38" t="s">
        <v>490</v>
      </c>
      <c r="E5137" s="43" t="s">
        <v>16569</v>
      </c>
      <c r="F5137" s="38" t="s">
        <v>14328</v>
      </c>
      <c r="G5137" s="38" t="s">
        <v>48</v>
      </c>
      <c r="H5137" s="38" t="s">
        <v>2233</v>
      </c>
      <c r="I5137" s="38" t="s">
        <v>14286</v>
      </c>
      <c r="J5137" s="38">
        <f t="shared" si="80"/>
        <v>2017.2523999999994</v>
      </c>
      <c r="K5137" s="44">
        <v>1375.7430999999999</v>
      </c>
      <c r="L5137" s="38" t="s">
        <v>14417</v>
      </c>
      <c r="M5137" s="38" t="s">
        <v>48</v>
      </c>
      <c r="N5137" s="38" t="s">
        <v>16570</v>
      </c>
      <c r="O5137" s="38" t="s">
        <v>16571</v>
      </c>
      <c r="P5137" s="38">
        <v>0</v>
      </c>
    </row>
    <row r="5138" spans="1:16" x14ac:dyDescent="0.3">
      <c r="A5138" s="38">
        <v>20170316.5</v>
      </c>
      <c r="B5138" s="38">
        <v>2457829</v>
      </c>
      <c r="C5138" s="38" t="s">
        <v>16572</v>
      </c>
      <c r="D5138" s="38" t="s">
        <v>13211</v>
      </c>
      <c r="E5138" s="43" t="s">
        <v>16573</v>
      </c>
      <c r="F5138" s="38" t="s">
        <v>14328</v>
      </c>
      <c r="G5138" s="38" t="s">
        <v>48</v>
      </c>
      <c r="H5138" s="38" t="s">
        <v>11723</v>
      </c>
      <c r="I5138" s="38" t="s">
        <v>14389</v>
      </c>
      <c r="J5138" s="38">
        <f t="shared" si="80"/>
        <v>2017.2531999999992</v>
      </c>
      <c r="K5138" s="44">
        <v>1374.9366</v>
      </c>
      <c r="L5138" s="38" t="s">
        <v>14365</v>
      </c>
      <c r="M5138" s="38" t="s">
        <v>48</v>
      </c>
      <c r="N5138" s="38" t="s">
        <v>10065</v>
      </c>
      <c r="O5138" s="38" t="s">
        <v>16574</v>
      </c>
      <c r="P5138" s="38">
        <v>0</v>
      </c>
    </row>
    <row r="5139" spans="1:16" x14ac:dyDescent="0.3">
      <c r="A5139" s="38">
        <v>20170317.5</v>
      </c>
      <c r="B5139" s="38">
        <v>2457830</v>
      </c>
      <c r="C5139" s="38" t="s">
        <v>16575</v>
      </c>
      <c r="D5139" s="38" t="s">
        <v>13989</v>
      </c>
      <c r="E5139" s="43" t="s">
        <v>16576</v>
      </c>
      <c r="F5139" s="38" t="s">
        <v>14328</v>
      </c>
      <c r="G5139" s="38" t="s">
        <v>48</v>
      </c>
      <c r="H5139" s="38" t="s">
        <v>16577</v>
      </c>
      <c r="I5139" s="38" t="s">
        <v>14237</v>
      </c>
      <c r="J5139" s="38">
        <f t="shared" si="80"/>
        <v>2017.2540000000008</v>
      </c>
      <c r="K5139" s="44">
        <v>1374.1969999999999</v>
      </c>
      <c r="L5139" s="38" t="s">
        <v>14697</v>
      </c>
      <c r="M5139" s="38" t="s">
        <v>48</v>
      </c>
      <c r="N5139" s="38" t="s">
        <v>16578</v>
      </c>
      <c r="O5139" s="38" t="s">
        <v>13325</v>
      </c>
      <c r="P5139" s="38">
        <v>0</v>
      </c>
    </row>
    <row r="5140" spans="1:16" x14ac:dyDescent="0.3">
      <c r="A5140" s="38">
        <v>20170318.5</v>
      </c>
      <c r="B5140" s="38">
        <v>2457831</v>
      </c>
      <c r="C5140" s="38" t="s">
        <v>16579</v>
      </c>
      <c r="D5140" s="38" t="s">
        <v>4897</v>
      </c>
      <c r="E5140" s="43" t="s">
        <v>16580</v>
      </c>
      <c r="F5140" s="38" t="s">
        <v>14328</v>
      </c>
      <c r="G5140" s="38" t="s">
        <v>48</v>
      </c>
      <c r="H5140" s="38" t="s">
        <v>6019</v>
      </c>
      <c r="I5140" s="38" t="s">
        <v>13809</v>
      </c>
      <c r="J5140" s="38">
        <f t="shared" si="80"/>
        <v>2017.2548000000006</v>
      </c>
      <c r="K5140" s="44">
        <v>1373.4013</v>
      </c>
      <c r="L5140" s="38" t="s">
        <v>15245</v>
      </c>
      <c r="M5140" s="38" t="s">
        <v>48</v>
      </c>
      <c r="N5140" s="38" t="s">
        <v>9017</v>
      </c>
      <c r="O5140" s="38" t="s">
        <v>13858</v>
      </c>
      <c r="P5140" s="38">
        <v>0</v>
      </c>
    </row>
    <row r="5141" spans="1:16" x14ac:dyDescent="0.3">
      <c r="A5141" s="38">
        <v>20170319.5</v>
      </c>
      <c r="B5141" s="38">
        <v>2457832</v>
      </c>
      <c r="C5141" s="38" t="s">
        <v>16581</v>
      </c>
      <c r="D5141" s="38" t="s">
        <v>5063</v>
      </c>
      <c r="E5141" s="43" t="s">
        <v>16348</v>
      </c>
      <c r="F5141" s="38" t="s">
        <v>12752</v>
      </c>
      <c r="G5141" s="38" t="s">
        <v>48</v>
      </c>
      <c r="H5141" s="38" t="s">
        <v>4402</v>
      </c>
      <c r="I5141" s="38" t="s">
        <v>14389</v>
      </c>
      <c r="J5141" s="38">
        <f t="shared" si="80"/>
        <v>2017.2556000000004</v>
      </c>
      <c r="K5141" s="44">
        <v>1372.6367</v>
      </c>
      <c r="L5141" s="38" t="s">
        <v>16582</v>
      </c>
      <c r="M5141" s="38" t="s">
        <v>48</v>
      </c>
      <c r="N5141" s="38" t="s">
        <v>4741</v>
      </c>
      <c r="O5141" s="38" t="s">
        <v>16583</v>
      </c>
      <c r="P5141" s="38">
        <v>0</v>
      </c>
    </row>
    <row r="5142" spans="1:16" x14ac:dyDescent="0.3">
      <c r="A5142" s="38">
        <v>20170320.5</v>
      </c>
      <c r="B5142" s="38">
        <v>2457833</v>
      </c>
      <c r="C5142" s="38" t="s">
        <v>16584</v>
      </c>
      <c r="D5142" s="38" t="s">
        <v>5657</v>
      </c>
      <c r="E5142" s="43" t="s">
        <v>16585</v>
      </c>
      <c r="F5142" s="38" t="s">
        <v>12752</v>
      </c>
      <c r="G5142" s="38" t="s">
        <v>48</v>
      </c>
      <c r="H5142" s="38" t="s">
        <v>14654</v>
      </c>
      <c r="I5142" s="38" t="s">
        <v>14297</v>
      </c>
      <c r="J5142" s="38">
        <f t="shared" si="80"/>
        <v>2017.2564000000002</v>
      </c>
      <c r="K5142" s="44">
        <v>1371.8805</v>
      </c>
      <c r="L5142" s="38" t="s">
        <v>13813</v>
      </c>
      <c r="M5142" s="38" t="s">
        <v>48</v>
      </c>
      <c r="N5142" s="38" t="s">
        <v>6536</v>
      </c>
      <c r="O5142" s="38" t="s">
        <v>16586</v>
      </c>
      <c r="P5142" s="38">
        <v>0</v>
      </c>
    </row>
    <row r="5143" spans="1:16" x14ac:dyDescent="0.3">
      <c r="A5143" s="38">
        <v>20170321.5</v>
      </c>
      <c r="B5143" s="38">
        <v>2457834</v>
      </c>
      <c r="C5143" s="38" t="s">
        <v>16587</v>
      </c>
      <c r="D5143" s="38" t="s">
        <v>6208</v>
      </c>
      <c r="E5143" s="43" t="s">
        <v>16588</v>
      </c>
      <c r="F5143" s="38" t="s">
        <v>12752</v>
      </c>
      <c r="G5143" s="38" t="s">
        <v>48</v>
      </c>
      <c r="H5143" s="38" t="s">
        <v>16589</v>
      </c>
      <c r="I5143" s="38" t="s">
        <v>12628</v>
      </c>
      <c r="J5143" s="38">
        <f t="shared" si="80"/>
        <v>2017.2572</v>
      </c>
      <c r="K5143" s="44">
        <v>1371.0597</v>
      </c>
      <c r="L5143" s="38" t="s">
        <v>15378</v>
      </c>
      <c r="M5143" s="38" t="s">
        <v>48</v>
      </c>
      <c r="N5143" s="38" t="s">
        <v>7203</v>
      </c>
      <c r="O5143" s="38" t="s">
        <v>16590</v>
      </c>
      <c r="P5143" s="38">
        <v>0</v>
      </c>
    </row>
    <row r="5144" spans="1:16" x14ac:dyDescent="0.3">
      <c r="A5144" s="38">
        <v>20170322.5</v>
      </c>
      <c r="B5144" s="38">
        <v>2457835</v>
      </c>
      <c r="C5144" s="38" t="s">
        <v>16591</v>
      </c>
      <c r="D5144" s="38" t="s">
        <v>16592</v>
      </c>
      <c r="E5144" s="43" t="s">
        <v>4751</v>
      </c>
      <c r="F5144" s="38" t="s">
        <v>12752</v>
      </c>
      <c r="G5144" s="38" t="s">
        <v>48</v>
      </c>
      <c r="H5144" s="38" t="s">
        <v>3429</v>
      </c>
      <c r="I5144" s="38" t="s">
        <v>13809</v>
      </c>
      <c r="J5144" s="38">
        <f t="shared" si="80"/>
        <v>2017.2579999999998</v>
      </c>
      <c r="K5144" s="44">
        <v>1370.3222000000001</v>
      </c>
      <c r="L5144" s="38" t="s">
        <v>14228</v>
      </c>
      <c r="M5144" s="38" t="s">
        <v>48</v>
      </c>
      <c r="N5144" s="38" t="s">
        <v>3980</v>
      </c>
      <c r="O5144" s="38" t="s">
        <v>16593</v>
      </c>
      <c r="P5144" s="38">
        <v>0</v>
      </c>
    </row>
    <row r="5145" spans="1:16" x14ac:dyDescent="0.3">
      <c r="A5145" s="38">
        <v>20170323.5</v>
      </c>
      <c r="B5145" s="38">
        <v>2457836</v>
      </c>
      <c r="C5145" s="38" t="s">
        <v>16594</v>
      </c>
      <c r="D5145" s="38" t="s">
        <v>13704</v>
      </c>
      <c r="E5145" s="43" t="s">
        <v>16595</v>
      </c>
      <c r="F5145" s="38" t="s">
        <v>14304</v>
      </c>
      <c r="G5145" s="38" t="s">
        <v>48</v>
      </c>
      <c r="H5145" s="38" t="s">
        <v>10331</v>
      </c>
      <c r="I5145" s="38" t="s">
        <v>14314</v>
      </c>
      <c r="J5145" s="38">
        <f t="shared" si="80"/>
        <v>2017.2587999999996</v>
      </c>
      <c r="K5145" s="44">
        <v>1369.5202999999999</v>
      </c>
      <c r="L5145" s="38" t="s">
        <v>12349</v>
      </c>
      <c r="M5145" s="38" t="s">
        <v>48</v>
      </c>
      <c r="N5145" s="38" t="s">
        <v>5316</v>
      </c>
      <c r="O5145" s="38" t="s">
        <v>15141</v>
      </c>
      <c r="P5145" s="38">
        <v>0</v>
      </c>
    </row>
    <row r="5146" spans="1:16" x14ac:dyDescent="0.3">
      <c r="A5146" s="38">
        <v>20170324.5</v>
      </c>
      <c r="B5146" s="38">
        <v>2457837</v>
      </c>
      <c r="C5146" s="38" t="s">
        <v>16596</v>
      </c>
      <c r="D5146" s="38" t="s">
        <v>15784</v>
      </c>
      <c r="E5146" s="43" t="s">
        <v>4748</v>
      </c>
      <c r="F5146" s="38" t="s">
        <v>14304</v>
      </c>
      <c r="G5146" s="38" t="s">
        <v>48</v>
      </c>
      <c r="H5146" s="38" t="s">
        <v>2527</v>
      </c>
      <c r="I5146" s="38" t="s">
        <v>14620</v>
      </c>
      <c r="J5146" s="38">
        <f t="shared" si="80"/>
        <v>2017.2595999999994</v>
      </c>
      <c r="K5146" s="44">
        <v>1368.7535</v>
      </c>
      <c r="L5146" s="38" t="s">
        <v>14170</v>
      </c>
      <c r="M5146" s="38" t="s">
        <v>48</v>
      </c>
      <c r="N5146" s="38" t="s">
        <v>16597</v>
      </c>
      <c r="O5146" s="38" t="s">
        <v>16598</v>
      </c>
      <c r="P5146" s="38">
        <v>0</v>
      </c>
    </row>
    <row r="5147" spans="1:16" x14ac:dyDescent="0.3">
      <c r="A5147" s="38">
        <v>20170325.5</v>
      </c>
      <c r="B5147" s="38">
        <v>2457838</v>
      </c>
      <c r="C5147" s="38" t="s">
        <v>16599</v>
      </c>
      <c r="D5147" s="38" t="s">
        <v>16600</v>
      </c>
      <c r="E5147" s="43" t="s">
        <v>16601</v>
      </c>
      <c r="F5147" s="38" t="s">
        <v>14304</v>
      </c>
      <c r="G5147" s="38" t="s">
        <v>48</v>
      </c>
      <c r="H5147" s="38" t="s">
        <v>3588</v>
      </c>
      <c r="I5147" s="38" t="s">
        <v>14389</v>
      </c>
      <c r="J5147" s="38">
        <f t="shared" si="80"/>
        <v>2017.2603999999992</v>
      </c>
      <c r="K5147" s="44">
        <v>1367.952</v>
      </c>
      <c r="L5147" s="38" t="s">
        <v>14421</v>
      </c>
      <c r="M5147" s="38" t="s">
        <v>48</v>
      </c>
      <c r="N5147" s="38" t="s">
        <v>4715</v>
      </c>
      <c r="O5147" s="38" t="s">
        <v>15655</v>
      </c>
      <c r="P5147" s="38">
        <v>0</v>
      </c>
    </row>
    <row r="5148" spans="1:16" x14ac:dyDescent="0.3">
      <c r="A5148" s="38">
        <v>20170326.5</v>
      </c>
      <c r="B5148" s="38">
        <v>2457839</v>
      </c>
      <c r="C5148" s="38" t="s">
        <v>16602</v>
      </c>
      <c r="D5148" s="38" t="s">
        <v>13356</v>
      </c>
      <c r="E5148" s="43" t="s">
        <v>16603</v>
      </c>
      <c r="F5148" s="38" t="s">
        <v>12752</v>
      </c>
      <c r="G5148" s="38" t="s">
        <v>48</v>
      </c>
      <c r="H5148" s="38" t="s">
        <v>11539</v>
      </c>
      <c r="I5148" s="38" t="s">
        <v>13809</v>
      </c>
      <c r="J5148" s="38">
        <f t="shared" si="80"/>
        <v>2017.2612000000008</v>
      </c>
      <c r="K5148" s="44">
        <v>1367.1895999999999</v>
      </c>
      <c r="L5148" s="38" t="s">
        <v>14400</v>
      </c>
      <c r="M5148" s="38" t="s">
        <v>48</v>
      </c>
      <c r="N5148" s="38" t="s">
        <v>11991</v>
      </c>
      <c r="O5148" s="38" t="s">
        <v>16604</v>
      </c>
      <c r="P5148" s="38">
        <v>0</v>
      </c>
    </row>
    <row r="5149" spans="1:16" x14ac:dyDescent="0.3">
      <c r="A5149" s="38">
        <v>20170327.5</v>
      </c>
      <c r="B5149" s="38">
        <v>2457840</v>
      </c>
      <c r="C5149" s="38" t="s">
        <v>16605</v>
      </c>
      <c r="D5149" s="38" t="s">
        <v>990</v>
      </c>
      <c r="E5149" s="43" t="s">
        <v>16606</v>
      </c>
      <c r="F5149" s="38" t="s">
        <v>12752</v>
      </c>
      <c r="G5149" s="38" t="s">
        <v>48</v>
      </c>
      <c r="H5149" s="38" t="s">
        <v>11563</v>
      </c>
      <c r="I5149" s="38" t="s">
        <v>14421</v>
      </c>
      <c r="J5149" s="38">
        <f t="shared" si="80"/>
        <v>2017.2620000000006</v>
      </c>
      <c r="K5149" s="44">
        <v>1366.3616</v>
      </c>
      <c r="L5149" s="38" t="s">
        <v>14237</v>
      </c>
      <c r="M5149" s="38" t="s">
        <v>48</v>
      </c>
      <c r="N5149" s="38" t="s">
        <v>15638</v>
      </c>
      <c r="O5149" s="38" t="s">
        <v>16607</v>
      </c>
      <c r="P5149" s="38">
        <v>0</v>
      </c>
    </row>
    <row r="5150" spans="1:16" x14ac:dyDescent="0.3">
      <c r="A5150" s="38">
        <v>20170328.5</v>
      </c>
      <c r="B5150" s="38">
        <v>2457841</v>
      </c>
      <c r="C5150" s="38" t="s">
        <v>16608</v>
      </c>
      <c r="D5150" s="38" t="s">
        <v>2621</v>
      </c>
      <c r="E5150" s="43" t="s">
        <v>6725</v>
      </c>
      <c r="F5150" s="38" t="s">
        <v>14328</v>
      </c>
      <c r="G5150" s="38" t="s">
        <v>48</v>
      </c>
      <c r="H5150" s="38" t="s">
        <v>252</v>
      </c>
      <c r="I5150" s="38" t="s">
        <v>12401</v>
      </c>
      <c r="J5150" s="38">
        <f t="shared" si="80"/>
        <v>2017.2628000000004</v>
      </c>
      <c r="K5150" s="44">
        <v>1365.2624000000001</v>
      </c>
      <c r="L5150" s="38" t="s">
        <v>14620</v>
      </c>
      <c r="M5150" s="38" t="s">
        <v>48</v>
      </c>
      <c r="N5150" s="38" t="s">
        <v>4691</v>
      </c>
      <c r="O5150" s="38" t="s">
        <v>16609</v>
      </c>
      <c r="P5150" s="38">
        <v>0</v>
      </c>
    </row>
    <row r="5151" spans="1:16" x14ac:dyDescent="0.3">
      <c r="A5151" s="38">
        <v>20170329.5</v>
      </c>
      <c r="B5151" s="38">
        <v>2457842</v>
      </c>
      <c r="C5151" s="38" t="s">
        <v>16610</v>
      </c>
      <c r="D5151" s="38" t="s">
        <v>16611</v>
      </c>
      <c r="E5151" s="43" t="s">
        <v>16612</v>
      </c>
      <c r="F5151" s="38" t="s">
        <v>14328</v>
      </c>
      <c r="G5151" s="38" t="s">
        <v>48</v>
      </c>
      <c r="H5151" s="38" t="s">
        <v>10162</v>
      </c>
      <c r="I5151" s="38" t="s">
        <v>15093</v>
      </c>
      <c r="J5151" s="38">
        <f t="shared" si="80"/>
        <v>2017.2636000000002</v>
      </c>
      <c r="K5151" s="44">
        <v>1364.4811</v>
      </c>
      <c r="L5151" s="38" t="s">
        <v>14297</v>
      </c>
      <c r="M5151" s="38" t="s">
        <v>48</v>
      </c>
      <c r="N5151" s="38" t="s">
        <v>16613</v>
      </c>
      <c r="O5151" s="38" t="s">
        <v>16614</v>
      </c>
      <c r="P5151" s="38">
        <v>0</v>
      </c>
    </row>
    <row r="5152" spans="1:16" x14ac:dyDescent="0.3">
      <c r="A5152" s="38">
        <v>20170330.5</v>
      </c>
      <c r="B5152" s="38">
        <v>2457843</v>
      </c>
      <c r="C5152" s="38" t="s">
        <v>16615</v>
      </c>
      <c r="D5152" s="38" t="s">
        <v>14720</v>
      </c>
      <c r="E5152" s="43" t="s">
        <v>16616</v>
      </c>
      <c r="F5152" s="38" t="s">
        <v>12111</v>
      </c>
      <c r="G5152" s="38" t="s">
        <v>48</v>
      </c>
      <c r="H5152" s="38" t="s">
        <v>14705</v>
      </c>
      <c r="I5152" s="38" t="s">
        <v>12528</v>
      </c>
      <c r="J5152" s="38">
        <f t="shared" si="80"/>
        <v>2017.2644</v>
      </c>
      <c r="K5152" s="44">
        <v>1363.6120000000001</v>
      </c>
      <c r="L5152" s="38" t="s">
        <v>14685</v>
      </c>
      <c r="M5152" s="38" t="s">
        <v>48</v>
      </c>
      <c r="N5152" s="38" t="s">
        <v>16617</v>
      </c>
      <c r="O5152" s="38" t="s">
        <v>16618</v>
      </c>
      <c r="P5152" s="38">
        <v>0</v>
      </c>
    </row>
    <row r="5153" spans="1:16" x14ac:dyDescent="0.3">
      <c r="A5153" s="38">
        <v>20170331.5</v>
      </c>
      <c r="B5153" s="38">
        <v>2457844</v>
      </c>
      <c r="C5153" s="38" t="s">
        <v>16619</v>
      </c>
      <c r="D5153" s="38" t="s">
        <v>14978</v>
      </c>
      <c r="E5153" s="43" t="s">
        <v>16620</v>
      </c>
      <c r="F5153" s="38" t="s">
        <v>14328</v>
      </c>
      <c r="G5153" s="38" t="s">
        <v>48</v>
      </c>
      <c r="H5153" s="38" t="s">
        <v>8160</v>
      </c>
      <c r="I5153" s="38" t="s">
        <v>14286</v>
      </c>
      <c r="J5153" s="38">
        <f t="shared" si="80"/>
        <v>2017.2651999999998</v>
      </c>
      <c r="K5153" s="44">
        <v>1362.5912000000001</v>
      </c>
      <c r="L5153" s="38" t="s">
        <v>15339</v>
      </c>
      <c r="M5153" s="38" t="s">
        <v>48</v>
      </c>
      <c r="N5153" s="38" t="s">
        <v>15281</v>
      </c>
      <c r="O5153" s="38" t="s">
        <v>16621</v>
      </c>
      <c r="P5153" s="38">
        <v>0</v>
      </c>
    </row>
    <row r="5154" spans="1:16" x14ac:dyDescent="0.3">
      <c r="A5154" s="38">
        <v>20170401.5</v>
      </c>
      <c r="B5154" s="38">
        <v>2457845</v>
      </c>
      <c r="C5154" s="38" t="s">
        <v>16622</v>
      </c>
      <c r="D5154" s="38" t="s">
        <v>16237</v>
      </c>
      <c r="E5154" s="43" t="s">
        <v>16623</v>
      </c>
      <c r="F5154" s="38" t="s">
        <v>14328</v>
      </c>
      <c r="G5154" s="38" t="s">
        <v>48</v>
      </c>
      <c r="H5154" s="38" t="s">
        <v>6282</v>
      </c>
      <c r="I5154" s="38" t="s">
        <v>12628</v>
      </c>
      <c r="J5154" s="38">
        <f t="shared" si="80"/>
        <v>2017.3212000000003</v>
      </c>
      <c r="K5154" s="44">
        <v>1361.7329999999999</v>
      </c>
      <c r="L5154" s="38" t="s">
        <v>12477</v>
      </c>
      <c r="M5154" s="38" t="s">
        <v>48</v>
      </c>
      <c r="N5154" s="38" t="s">
        <v>16624</v>
      </c>
      <c r="O5154" s="38" t="s">
        <v>16625</v>
      </c>
      <c r="P5154" s="38">
        <v>0</v>
      </c>
    </row>
    <row r="5155" spans="1:16" x14ac:dyDescent="0.3">
      <c r="A5155" s="38">
        <v>20170402.5</v>
      </c>
      <c r="B5155" s="38">
        <v>2457846</v>
      </c>
      <c r="C5155" s="38" t="s">
        <v>16626</v>
      </c>
      <c r="D5155" s="38" t="s">
        <v>16627</v>
      </c>
      <c r="E5155" s="43" t="s">
        <v>16628</v>
      </c>
      <c r="F5155" s="38" t="s">
        <v>14328</v>
      </c>
      <c r="G5155" s="38" t="s">
        <v>48</v>
      </c>
      <c r="H5155" s="38" t="s">
        <v>4274</v>
      </c>
      <c r="I5155" s="38" t="s">
        <v>14269</v>
      </c>
      <c r="J5155" s="38">
        <f t="shared" si="80"/>
        <v>2017.3220000000001</v>
      </c>
      <c r="K5155" s="44">
        <v>1360.9621</v>
      </c>
      <c r="L5155" s="38" t="s">
        <v>14309</v>
      </c>
      <c r="M5155" s="38" t="s">
        <v>48</v>
      </c>
      <c r="N5155" s="38" t="s">
        <v>247</v>
      </c>
      <c r="O5155" s="38" t="s">
        <v>16629</v>
      </c>
      <c r="P5155" s="38">
        <v>0</v>
      </c>
    </row>
    <row r="5156" spans="1:16" x14ac:dyDescent="0.3">
      <c r="A5156" s="38">
        <v>20170403.5</v>
      </c>
      <c r="B5156" s="38">
        <v>2457847</v>
      </c>
      <c r="C5156" s="38" t="s">
        <v>16630</v>
      </c>
      <c r="D5156" s="38" t="s">
        <v>16631</v>
      </c>
      <c r="E5156" s="43" t="s">
        <v>16632</v>
      </c>
      <c r="F5156" s="38" t="s">
        <v>12752</v>
      </c>
      <c r="G5156" s="38" t="s">
        <v>48</v>
      </c>
      <c r="H5156" s="38" t="s">
        <v>6251</v>
      </c>
      <c r="I5156" s="38" t="s">
        <v>14222</v>
      </c>
      <c r="J5156" s="38">
        <f t="shared" si="80"/>
        <v>2017.3227999999999</v>
      </c>
      <c r="K5156" s="44">
        <v>1360.39</v>
      </c>
      <c r="L5156" s="38" t="s">
        <v>12752</v>
      </c>
      <c r="M5156" s="38" t="s">
        <v>48</v>
      </c>
      <c r="N5156" s="38" t="s">
        <v>7322</v>
      </c>
      <c r="O5156" s="38" t="s">
        <v>13367</v>
      </c>
      <c r="P5156" s="38">
        <v>0</v>
      </c>
    </row>
    <row r="5157" spans="1:16" x14ac:dyDescent="0.3">
      <c r="A5157" s="38">
        <v>20170404.5</v>
      </c>
      <c r="B5157" s="38">
        <v>2457848</v>
      </c>
      <c r="C5157" s="38" t="s">
        <v>16633</v>
      </c>
      <c r="D5157" s="38" t="s">
        <v>1063</v>
      </c>
      <c r="E5157" s="43" t="s">
        <v>16634</v>
      </c>
      <c r="F5157" s="38" t="s">
        <v>12752</v>
      </c>
      <c r="G5157" s="38" t="s">
        <v>48</v>
      </c>
      <c r="H5157" s="38" t="s">
        <v>9753</v>
      </c>
      <c r="I5157" s="38" t="s">
        <v>14991</v>
      </c>
      <c r="J5157" s="38">
        <f t="shared" si="80"/>
        <v>2017.3235999999997</v>
      </c>
      <c r="K5157" s="44">
        <v>1359.9061999999999</v>
      </c>
      <c r="L5157" s="38" t="s">
        <v>12111</v>
      </c>
      <c r="M5157" s="38" t="s">
        <v>48</v>
      </c>
      <c r="N5157" s="38" t="s">
        <v>14464</v>
      </c>
      <c r="O5157" s="38" t="s">
        <v>14659</v>
      </c>
      <c r="P5157" s="38">
        <v>0</v>
      </c>
    </row>
    <row r="5158" spans="1:16" x14ac:dyDescent="0.3">
      <c r="A5158" s="38">
        <v>20170405.5</v>
      </c>
      <c r="B5158" s="38">
        <v>2457849</v>
      </c>
      <c r="C5158" s="38" t="s">
        <v>16635</v>
      </c>
      <c r="D5158" s="38" t="s">
        <v>9574</v>
      </c>
      <c r="E5158" s="43" t="s">
        <v>16636</v>
      </c>
      <c r="F5158" s="38" t="s">
        <v>14304</v>
      </c>
      <c r="G5158" s="38" t="s">
        <v>48</v>
      </c>
      <c r="H5158" s="38" t="s">
        <v>16637</v>
      </c>
      <c r="I5158" s="38" t="s">
        <v>14421</v>
      </c>
      <c r="J5158" s="38">
        <f t="shared" si="80"/>
        <v>2017.3243999999995</v>
      </c>
      <c r="K5158" s="44">
        <v>1359.3378</v>
      </c>
      <c r="L5158" s="38" t="s">
        <v>14256</v>
      </c>
      <c r="M5158" s="38" t="s">
        <v>48</v>
      </c>
      <c r="N5158" s="38" t="s">
        <v>4809</v>
      </c>
      <c r="O5158" s="38" t="s">
        <v>13877</v>
      </c>
      <c r="P5158" s="38">
        <v>0</v>
      </c>
    </row>
    <row r="5159" spans="1:16" x14ac:dyDescent="0.3">
      <c r="A5159" s="38">
        <v>20170406.5</v>
      </c>
      <c r="B5159" s="38">
        <v>2457850</v>
      </c>
      <c r="C5159" s="38" t="s">
        <v>16638</v>
      </c>
      <c r="D5159" s="38" t="s">
        <v>758</v>
      </c>
      <c r="E5159" s="43" t="s">
        <v>16639</v>
      </c>
      <c r="F5159" s="38" t="s">
        <v>14309</v>
      </c>
      <c r="G5159" s="38" t="s">
        <v>48</v>
      </c>
      <c r="H5159" s="38" t="s">
        <v>3236</v>
      </c>
      <c r="I5159" s="38" t="s">
        <v>12454</v>
      </c>
      <c r="J5159" s="38">
        <f t="shared" si="80"/>
        <v>2017.3251999999993</v>
      </c>
      <c r="K5159" s="44">
        <v>1358.6378999999999</v>
      </c>
      <c r="L5159" s="38" t="s">
        <v>12068</v>
      </c>
      <c r="M5159" s="38" t="s">
        <v>48</v>
      </c>
      <c r="N5159" s="38" t="s">
        <v>2330</v>
      </c>
      <c r="O5159" s="38" t="s">
        <v>16508</v>
      </c>
      <c r="P5159" s="38">
        <v>0</v>
      </c>
    </row>
    <row r="5160" spans="1:16" x14ac:dyDescent="0.3">
      <c r="A5160" s="38">
        <v>20170407.5</v>
      </c>
      <c r="B5160" s="38">
        <v>2457851</v>
      </c>
      <c r="C5160" s="38" t="s">
        <v>16640</v>
      </c>
      <c r="D5160" s="38" t="s">
        <v>1764</v>
      </c>
      <c r="E5160" s="43" t="s">
        <v>16641</v>
      </c>
      <c r="F5160" s="38" t="s">
        <v>14304</v>
      </c>
      <c r="G5160" s="38" t="s">
        <v>48</v>
      </c>
      <c r="H5160" s="38" t="s">
        <v>2080</v>
      </c>
      <c r="I5160" s="38" t="s">
        <v>14276</v>
      </c>
      <c r="J5160" s="38">
        <f t="shared" si="80"/>
        <v>2017.3259999999991</v>
      </c>
      <c r="K5160" s="44">
        <v>1357.8314</v>
      </c>
      <c r="L5160" s="38" t="s">
        <v>15317</v>
      </c>
      <c r="M5160" s="38" t="s">
        <v>48</v>
      </c>
      <c r="N5160" s="38" t="s">
        <v>11383</v>
      </c>
      <c r="O5160" s="38" t="s">
        <v>16642</v>
      </c>
      <c r="P5160" s="38">
        <v>0</v>
      </c>
    </row>
    <row r="5161" spans="1:16" x14ac:dyDescent="0.3">
      <c r="A5161" s="38">
        <v>20170408.5</v>
      </c>
      <c r="B5161" s="38">
        <v>2457852</v>
      </c>
      <c r="C5161" s="38" t="s">
        <v>16643</v>
      </c>
      <c r="D5161" s="38" t="s">
        <v>6208</v>
      </c>
      <c r="E5161" s="43" t="s">
        <v>5059</v>
      </c>
      <c r="F5161" s="38" t="s">
        <v>14304</v>
      </c>
      <c r="G5161" s="38" t="s">
        <v>48</v>
      </c>
      <c r="H5161" s="38" t="s">
        <v>1988</v>
      </c>
      <c r="I5161" s="38" t="s">
        <v>14620</v>
      </c>
      <c r="J5161" s="38">
        <f t="shared" si="80"/>
        <v>2017.3268000000007</v>
      </c>
      <c r="K5161" s="44">
        <v>1357.0512000000001</v>
      </c>
      <c r="L5161" s="38" t="s">
        <v>14221</v>
      </c>
      <c r="M5161" s="38" t="s">
        <v>48</v>
      </c>
      <c r="N5161" s="38" t="s">
        <v>8213</v>
      </c>
      <c r="O5161" s="38" t="s">
        <v>16644</v>
      </c>
      <c r="P5161" s="38">
        <v>0</v>
      </c>
    </row>
    <row r="5162" spans="1:16" x14ac:dyDescent="0.3">
      <c r="A5162" s="38">
        <v>20170409.5</v>
      </c>
      <c r="B5162" s="38">
        <v>2457853</v>
      </c>
      <c r="C5162" s="38" t="s">
        <v>16645</v>
      </c>
      <c r="D5162" s="38" t="s">
        <v>4943</v>
      </c>
      <c r="E5162" s="43" t="s">
        <v>16646</v>
      </c>
      <c r="F5162" s="38" t="s">
        <v>14309</v>
      </c>
      <c r="G5162" s="38" t="s">
        <v>48</v>
      </c>
      <c r="H5162" s="38" t="s">
        <v>2141</v>
      </c>
      <c r="I5162" s="38" t="s">
        <v>14400</v>
      </c>
      <c r="J5162" s="38">
        <f t="shared" si="80"/>
        <v>2017.3276000000005</v>
      </c>
      <c r="K5162" s="44">
        <v>1356.3481999999999</v>
      </c>
      <c r="L5162" s="38" t="s">
        <v>12599</v>
      </c>
      <c r="M5162" s="38" t="s">
        <v>48</v>
      </c>
      <c r="N5162" s="38" t="s">
        <v>6704</v>
      </c>
      <c r="O5162" s="38" t="s">
        <v>16510</v>
      </c>
      <c r="P5162" s="38">
        <v>0</v>
      </c>
    </row>
    <row r="5163" spans="1:16" x14ac:dyDescent="0.3">
      <c r="A5163" s="38">
        <v>20170410.5</v>
      </c>
      <c r="B5163" s="38">
        <v>2457854</v>
      </c>
      <c r="C5163" s="38" t="s">
        <v>16647</v>
      </c>
      <c r="D5163" s="38" t="s">
        <v>2831</v>
      </c>
      <c r="E5163" s="43" t="s">
        <v>16378</v>
      </c>
      <c r="F5163" s="38" t="s">
        <v>14309</v>
      </c>
      <c r="G5163" s="38" t="s">
        <v>48</v>
      </c>
      <c r="H5163" s="38" t="s">
        <v>16648</v>
      </c>
      <c r="I5163" s="38" t="s">
        <v>14170</v>
      </c>
      <c r="J5163" s="38">
        <f t="shared" si="80"/>
        <v>2017.3284000000003</v>
      </c>
      <c r="K5163" s="44">
        <v>1355.6183000000001</v>
      </c>
      <c r="L5163" s="38" t="s">
        <v>14207</v>
      </c>
      <c r="M5163" s="38" t="s">
        <v>48</v>
      </c>
      <c r="N5163" s="38" t="s">
        <v>4741</v>
      </c>
      <c r="O5163" s="38" t="s">
        <v>15609</v>
      </c>
      <c r="P5163" s="38">
        <v>0</v>
      </c>
    </row>
    <row r="5164" spans="1:16" x14ac:dyDescent="0.3">
      <c r="A5164" s="38">
        <v>20170411.5</v>
      </c>
      <c r="B5164" s="38">
        <v>2457855</v>
      </c>
      <c r="C5164" s="38" t="s">
        <v>16649</v>
      </c>
      <c r="D5164" s="38" t="s">
        <v>16650</v>
      </c>
      <c r="E5164" s="43" t="s">
        <v>16651</v>
      </c>
      <c r="F5164" s="38" t="s">
        <v>15065</v>
      </c>
      <c r="G5164" s="38" t="s">
        <v>48</v>
      </c>
      <c r="H5164" s="38" t="s">
        <v>1832</v>
      </c>
      <c r="I5164" s="38" t="s">
        <v>14237</v>
      </c>
      <c r="J5164" s="38">
        <f t="shared" si="80"/>
        <v>2017.3292000000001</v>
      </c>
      <c r="K5164" s="44">
        <v>1354.8679999999999</v>
      </c>
      <c r="L5164" s="38" t="s">
        <v>12129</v>
      </c>
      <c r="M5164" s="38" t="s">
        <v>48</v>
      </c>
      <c r="N5164" s="38" t="s">
        <v>14647</v>
      </c>
      <c r="O5164" s="38" t="s">
        <v>16652</v>
      </c>
      <c r="P5164" s="38">
        <v>0</v>
      </c>
    </row>
    <row r="5165" spans="1:16" x14ac:dyDescent="0.3">
      <c r="A5165" s="38">
        <v>20170412.5</v>
      </c>
      <c r="B5165" s="38">
        <v>2457856</v>
      </c>
      <c r="C5165" s="38" t="s">
        <v>16653</v>
      </c>
      <c r="D5165" s="38" t="s">
        <v>16654</v>
      </c>
      <c r="E5165" s="43" t="s">
        <v>16655</v>
      </c>
      <c r="F5165" s="38" t="s">
        <v>15065</v>
      </c>
      <c r="G5165" s="38" t="s">
        <v>48</v>
      </c>
      <c r="H5165" s="38" t="s">
        <v>16656</v>
      </c>
      <c r="I5165" s="38" t="s">
        <v>109</v>
      </c>
      <c r="J5165" s="38">
        <f t="shared" si="80"/>
        <v>2017.33</v>
      </c>
      <c r="K5165" s="44">
        <v>1354.0746999999999</v>
      </c>
      <c r="L5165" s="38" t="s">
        <v>14424</v>
      </c>
      <c r="M5165" s="38" t="s">
        <v>48</v>
      </c>
      <c r="N5165" s="38" t="s">
        <v>10360</v>
      </c>
      <c r="O5165" s="38" t="s">
        <v>14550</v>
      </c>
      <c r="P5165" s="38">
        <v>0</v>
      </c>
    </row>
    <row r="5166" spans="1:16" x14ac:dyDescent="0.3">
      <c r="A5166" s="38">
        <v>20170413.5</v>
      </c>
      <c r="B5166" s="38">
        <v>2457857</v>
      </c>
      <c r="C5166" s="38" t="s">
        <v>16657</v>
      </c>
      <c r="D5166" s="38" t="s">
        <v>5946</v>
      </c>
      <c r="E5166" s="43" t="s">
        <v>16658</v>
      </c>
      <c r="F5166" s="38" t="s">
        <v>15065</v>
      </c>
      <c r="G5166" s="38" t="s">
        <v>48</v>
      </c>
      <c r="H5166" s="38" t="s">
        <v>16659</v>
      </c>
      <c r="I5166" s="38" t="s">
        <v>14389</v>
      </c>
      <c r="J5166" s="38">
        <f t="shared" si="80"/>
        <v>2017.3307999999997</v>
      </c>
      <c r="K5166" s="44">
        <v>1353.2389000000001</v>
      </c>
      <c r="L5166" s="38" t="s">
        <v>12661</v>
      </c>
      <c r="M5166" s="38" t="s">
        <v>48</v>
      </c>
      <c r="N5166" s="38" t="s">
        <v>11424</v>
      </c>
      <c r="O5166" s="38" t="s">
        <v>15174</v>
      </c>
      <c r="P5166" s="38">
        <v>0</v>
      </c>
    </row>
    <row r="5167" spans="1:16" x14ac:dyDescent="0.3">
      <c r="A5167" s="38">
        <v>20170414.5</v>
      </c>
      <c r="B5167" s="38">
        <v>2457858</v>
      </c>
      <c r="C5167" s="38" t="s">
        <v>16660</v>
      </c>
      <c r="D5167" s="38" t="s">
        <v>16661</v>
      </c>
      <c r="E5167" s="43" t="s">
        <v>16458</v>
      </c>
      <c r="F5167" s="38" t="s">
        <v>15065</v>
      </c>
      <c r="G5167" s="38" t="s">
        <v>48</v>
      </c>
      <c r="H5167" s="38" t="s">
        <v>4995</v>
      </c>
      <c r="I5167" s="38" t="s">
        <v>14400</v>
      </c>
      <c r="J5167" s="38">
        <f t="shared" si="80"/>
        <v>2017.3315999999995</v>
      </c>
      <c r="K5167" s="44">
        <v>1352.5047999999999</v>
      </c>
      <c r="L5167" s="38" t="s">
        <v>12322</v>
      </c>
      <c r="M5167" s="38" t="s">
        <v>48</v>
      </c>
      <c r="N5167" s="38" t="s">
        <v>1367</v>
      </c>
      <c r="O5167" s="38" t="s">
        <v>16662</v>
      </c>
      <c r="P5167" s="38">
        <v>0</v>
      </c>
    </row>
    <row r="5168" spans="1:16" x14ac:dyDescent="0.3">
      <c r="A5168" s="38">
        <v>20170415.5</v>
      </c>
      <c r="B5168" s="38">
        <v>2457859</v>
      </c>
      <c r="C5168" s="38" t="s">
        <v>16663</v>
      </c>
      <c r="D5168" s="38" t="s">
        <v>7666</v>
      </c>
      <c r="E5168" s="43" t="s">
        <v>10224</v>
      </c>
      <c r="F5168" s="38" t="s">
        <v>15065</v>
      </c>
      <c r="G5168" s="38" t="s">
        <v>48</v>
      </c>
      <c r="H5168" s="38" t="s">
        <v>7506</v>
      </c>
      <c r="I5168" s="38" t="s">
        <v>12401</v>
      </c>
      <c r="J5168" s="38">
        <f t="shared" si="80"/>
        <v>2017.3323999999993</v>
      </c>
      <c r="K5168" s="44">
        <v>1351.769</v>
      </c>
      <c r="L5168" s="38" t="s">
        <v>12115</v>
      </c>
      <c r="M5168" s="38" t="s">
        <v>48</v>
      </c>
      <c r="N5168" s="38" t="s">
        <v>4709</v>
      </c>
      <c r="O5168" s="38" t="s">
        <v>14452</v>
      </c>
      <c r="P5168" s="38">
        <v>0</v>
      </c>
    </row>
    <row r="5169" spans="1:16" x14ac:dyDescent="0.3">
      <c r="A5169" s="38">
        <v>20170416.5</v>
      </c>
      <c r="B5169" s="38">
        <v>2457860</v>
      </c>
      <c r="C5169" s="38" t="s">
        <v>16664</v>
      </c>
      <c r="D5169" s="38" t="s">
        <v>8203</v>
      </c>
      <c r="E5169" s="43" t="s">
        <v>16665</v>
      </c>
      <c r="F5169" s="38" t="s">
        <v>15065</v>
      </c>
      <c r="G5169" s="38" t="s">
        <v>48</v>
      </c>
      <c r="H5169" s="38" t="s">
        <v>16666</v>
      </c>
      <c r="I5169" s="38" t="s">
        <v>14297</v>
      </c>
      <c r="J5169" s="38">
        <f t="shared" si="80"/>
        <v>2017.3331999999991</v>
      </c>
      <c r="K5169" s="44">
        <v>1351.0382999999999</v>
      </c>
      <c r="L5169" s="38" t="s">
        <v>13351</v>
      </c>
      <c r="M5169" s="38" t="s">
        <v>48</v>
      </c>
      <c r="N5169" s="38" t="s">
        <v>5401</v>
      </c>
      <c r="O5169" s="38" t="s">
        <v>16667</v>
      </c>
      <c r="P5169" s="38">
        <v>0</v>
      </c>
    </row>
    <row r="5170" spans="1:16" x14ac:dyDescent="0.3">
      <c r="A5170" s="38">
        <v>20170417.5</v>
      </c>
      <c r="B5170" s="38">
        <v>2457861</v>
      </c>
      <c r="C5170" s="38" t="s">
        <v>16668</v>
      </c>
      <c r="D5170" s="38" t="s">
        <v>4706</v>
      </c>
      <c r="E5170" s="43" t="s">
        <v>10004</v>
      </c>
      <c r="F5170" s="38" t="s">
        <v>15065</v>
      </c>
      <c r="G5170" s="38" t="s">
        <v>48</v>
      </c>
      <c r="H5170" s="38" t="s">
        <v>8981</v>
      </c>
      <c r="I5170" s="38" t="s">
        <v>14620</v>
      </c>
      <c r="J5170" s="38">
        <f t="shared" si="80"/>
        <v>2017.3340000000007</v>
      </c>
      <c r="K5170" s="44">
        <v>1350.3329000000001</v>
      </c>
      <c r="L5170" s="38" t="s">
        <v>12623</v>
      </c>
      <c r="M5170" s="38" t="s">
        <v>48</v>
      </c>
      <c r="N5170" s="38" t="s">
        <v>3196</v>
      </c>
      <c r="O5170" s="38" t="s">
        <v>16669</v>
      </c>
      <c r="P5170" s="38">
        <v>0</v>
      </c>
    </row>
    <row r="5171" spans="1:16" x14ac:dyDescent="0.3">
      <c r="A5171" s="38">
        <v>20170418.5</v>
      </c>
      <c r="B5171" s="38">
        <v>2457862</v>
      </c>
      <c r="C5171" s="38" t="s">
        <v>16670</v>
      </c>
      <c r="D5171" s="38" t="s">
        <v>16671</v>
      </c>
      <c r="E5171" s="43" t="s">
        <v>16672</v>
      </c>
      <c r="F5171" s="38" t="s">
        <v>15065</v>
      </c>
      <c r="G5171" s="38" t="s">
        <v>48</v>
      </c>
      <c r="H5171" s="38" t="s">
        <v>4428</v>
      </c>
      <c r="I5171" s="38" t="s">
        <v>14276</v>
      </c>
      <c r="J5171" s="38">
        <f t="shared" si="80"/>
        <v>2017.3348000000005</v>
      </c>
      <c r="K5171" s="44">
        <v>1349.6087</v>
      </c>
      <c r="L5171" s="38" t="s">
        <v>12580</v>
      </c>
      <c r="M5171" s="38" t="s">
        <v>48</v>
      </c>
      <c r="N5171" s="38" t="s">
        <v>7599</v>
      </c>
      <c r="O5171" s="38" t="s">
        <v>13438</v>
      </c>
      <c r="P5171" s="38">
        <v>0</v>
      </c>
    </row>
    <row r="5172" spans="1:16" x14ac:dyDescent="0.3">
      <c r="A5172" s="38">
        <v>20170419.5</v>
      </c>
      <c r="B5172" s="38">
        <v>2457863</v>
      </c>
      <c r="C5172" s="38" t="s">
        <v>16673</v>
      </c>
      <c r="D5172" s="38" t="s">
        <v>966</v>
      </c>
      <c r="E5172" s="43" t="s">
        <v>16674</v>
      </c>
      <c r="F5172" s="38" t="s">
        <v>14225</v>
      </c>
      <c r="G5172" s="38" t="s">
        <v>48</v>
      </c>
      <c r="H5172" s="38" t="s">
        <v>783</v>
      </c>
      <c r="I5172" s="38" t="s">
        <v>15443</v>
      </c>
      <c r="J5172" s="38">
        <f t="shared" si="80"/>
        <v>2017.3356000000003</v>
      </c>
      <c r="K5172" s="44">
        <v>1348.8308</v>
      </c>
      <c r="L5172" s="38" t="s">
        <v>15274</v>
      </c>
      <c r="M5172" s="38" t="s">
        <v>48</v>
      </c>
      <c r="N5172" s="38" t="s">
        <v>2878</v>
      </c>
      <c r="O5172" s="38" t="s">
        <v>14380</v>
      </c>
      <c r="P5172" s="38">
        <v>0</v>
      </c>
    </row>
    <row r="5173" spans="1:16" x14ac:dyDescent="0.3">
      <c r="A5173" s="38">
        <v>20170420.5</v>
      </c>
      <c r="B5173" s="38">
        <v>2457864</v>
      </c>
      <c r="C5173" s="38" t="s">
        <v>16675</v>
      </c>
      <c r="D5173" s="38" t="s">
        <v>1452</v>
      </c>
      <c r="E5173" s="43" t="s">
        <v>16676</v>
      </c>
      <c r="F5173" s="38" t="s">
        <v>14225</v>
      </c>
      <c r="G5173" s="38" t="s">
        <v>48</v>
      </c>
      <c r="H5173" s="38" t="s">
        <v>6668</v>
      </c>
      <c r="I5173" s="38" t="s">
        <v>14400</v>
      </c>
      <c r="J5173" s="38">
        <f t="shared" si="80"/>
        <v>2017.3364000000001</v>
      </c>
      <c r="K5173" s="44">
        <v>1348.1564000000001</v>
      </c>
      <c r="L5173" s="38" t="s">
        <v>12619</v>
      </c>
      <c r="M5173" s="38" t="s">
        <v>48</v>
      </c>
      <c r="N5173" s="38" t="s">
        <v>1373</v>
      </c>
      <c r="O5173" s="38" t="s">
        <v>16677</v>
      </c>
      <c r="P5173" s="38">
        <v>0</v>
      </c>
    </row>
    <row r="5174" spans="1:16" x14ac:dyDescent="0.3">
      <c r="A5174" s="38">
        <v>20170421.5</v>
      </c>
      <c r="B5174" s="38">
        <v>2457865</v>
      </c>
      <c r="C5174" s="38" t="s">
        <v>16678</v>
      </c>
      <c r="D5174" s="38" t="s">
        <v>3634</v>
      </c>
      <c r="E5174" s="43" t="s">
        <v>16679</v>
      </c>
      <c r="F5174" s="38" t="s">
        <v>14225</v>
      </c>
      <c r="G5174" s="38" t="s">
        <v>48</v>
      </c>
      <c r="H5174" s="38" t="s">
        <v>11431</v>
      </c>
      <c r="I5174" s="38" t="s">
        <v>15443</v>
      </c>
      <c r="J5174" s="38">
        <f t="shared" si="80"/>
        <v>2017.3371999999999</v>
      </c>
      <c r="K5174" s="44">
        <v>1347.3272999999999</v>
      </c>
      <c r="L5174" s="38" t="s">
        <v>13661</v>
      </c>
      <c r="M5174" s="38" t="s">
        <v>48</v>
      </c>
      <c r="N5174" s="38" t="s">
        <v>10462</v>
      </c>
      <c r="O5174" s="38" t="s">
        <v>16680</v>
      </c>
      <c r="P5174" s="38">
        <v>0</v>
      </c>
    </row>
    <row r="5175" spans="1:16" x14ac:dyDescent="0.3">
      <c r="A5175" s="38">
        <v>20170422.5</v>
      </c>
      <c r="B5175" s="38">
        <v>2457866</v>
      </c>
      <c r="C5175" s="38" t="s">
        <v>16681</v>
      </c>
      <c r="D5175" s="38" t="s">
        <v>250</v>
      </c>
      <c r="E5175" s="43" t="s">
        <v>16682</v>
      </c>
      <c r="F5175" s="38" t="s">
        <v>15547</v>
      </c>
      <c r="G5175" s="38" t="s">
        <v>48</v>
      </c>
      <c r="H5175" s="38" t="s">
        <v>7295</v>
      </c>
      <c r="I5175" s="38" t="s">
        <v>14400</v>
      </c>
      <c r="J5175" s="38">
        <f t="shared" si="80"/>
        <v>2017.3379999999997</v>
      </c>
      <c r="K5175" s="44">
        <v>1346.5843</v>
      </c>
      <c r="L5175" s="38" t="s">
        <v>12396</v>
      </c>
      <c r="M5175" s="38" t="s">
        <v>48</v>
      </c>
      <c r="N5175" s="38" t="s">
        <v>4729</v>
      </c>
      <c r="O5175" s="38" t="s">
        <v>13926</v>
      </c>
      <c r="P5175" s="38">
        <v>0</v>
      </c>
    </row>
    <row r="5176" spans="1:16" x14ac:dyDescent="0.3">
      <c r="A5176" s="38">
        <v>20170423.5</v>
      </c>
      <c r="B5176" s="38">
        <v>2457867</v>
      </c>
      <c r="C5176" s="38" t="s">
        <v>16683</v>
      </c>
      <c r="D5176" s="38" t="s">
        <v>7717</v>
      </c>
      <c r="E5176" s="43" t="s">
        <v>16684</v>
      </c>
      <c r="F5176" s="38" t="s">
        <v>15547</v>
      </c>
      <c r="G5176" s="38" t="s">
        <v>48</v>
      </c>
      <c r="H5176" s="38" t="s">
        <v>694</v>
      </c>
      <c r="I5176" s="38" t="s">
        <v>14276</v>
      </c>
      <c r="J5176" s="38">
        <f t="shared" si="80"/>
        <v>2017.3387999999995</v>
      </c>
      <c r="K5176" s="44">
        <v>1345.9195999999999</v>
      </c>
      <c r="L5176" s="38" t="s">
        <v>14149</v>
      </c>
      <c r="M5176" s="38" t="s">
        <v>48</v>
      </c>
      <c r="N5176" s="38" t="s">
        <v>320</v>
      </c>
      <c r="O5176" s="38" t="s">
        <v>14589</v>
      </c>
      <c r="P5176" s="38">
        <v>0</v>
      </c>
    </row>
    <row r="5177" spans="1:16" x14ac:dyDescent="0.3">
      <c r="A5177" s="38">
        <v>20170424.5</v>
      </c>
      <c r="B5177" s="38">
        <v>2457868</v>
      </c>
      <c r="C5177" s="38" t="s">
        <v>16685</v>
      </c>
      <c r="D5177" s="38" t="s">
        <v>9671</v>
      </c>
      <c r="E5177" s="43" t="s">
        <v>4016</v>
      </c>
      <c r="F5177" s="38" t="s">
        <v>15547</v>
      </c>
      <c r="G5177" s="38" t="s">
        <v>48</v>
      </c>
      <c r="H5177" s="38" t="s">
        <v>10190</v>
      </c>
      <c r="I5177" s="38" t="s">
        <v>13809</v>
      </c>
      <c r="J5177" s="38">
        <f t="shared" si="80"/>
        <v>2017.3395999999993</v>
      </c>
      <c r="K5177" s="44">
        <v>1345.1496</v>
      </c>
      <c r="L5177" s="38" t="s">
        <v>14122</v>
      </c>
      <c r="M5177" s="38" t="s">
        <v>48</v>
      </c>
      <c r="N5177" s="38" t="s">
        <v>5523</v>
      </c>
      <c r="O5177" s="38" t="s">
        <v>16371</v>
      </c>
      <c r="P5177" s="38">
        <v>0</v>
      </c>
    </row>
    <row r="5178" spans="1:16" x14ac:dyDescent="0.3">
      <c r="A5178" s="38">
        <v>20170425.5</v>
      </c>
      <c r="B5178" s="38">
        <v>2457869</v>
      </c>
      <c r="C5178" s="38" t="s">
        <v>16686</v>
      </c>
      <c r="D5178" s="38" t="s">
        <v>752</v>
      </c>
      <c r="E5178" s="43" t="s">
        <v>5556</v>
      </c>
      <c r="F5178" s="38" t="s">
        <v>15547</v>
      </c>
      <c r="G5178" s="38" t="s">
        <v>48</v>
      </c>
      <c r="H5178" s="38" t="s">
        <v>16687</v>
      </c>
      <c r="I5178" s="38" t="s">
        <v>14389</v>
      </c>
      <c r="J5178" s="38">
        <f t="shared" si="80"/>
        <v>2017.3403999999991</v>
      </c>
      <c r="K5178" s="44">
        <v>1344.3116</v>
      </c>
      <c r="L5178" s="38" t="s">
        <v>14136</v>
      </c>
      <c r="M5178" s="38" t="s">
        <v>48</v>
      </c>
      <c r="N5178" s="38" t="s">
        <v>7715</v>
      </c>
      <c r="O5178" s="38" t="s">
        <v>13443</v>
      </c>
      <c r="P5178" s="38">
        <v>0</v>
      </c>
    </row>
    <row r="5179" spans="1:16" x14ac:dyDescent="0.3">
      <c r="A5179" s="38">
        <v>20170426.5</v>
      </c>
      <c r="B5179" s="38">
        <v>2457870</v>
      </c>
      <c r="C5179" s="38" t="s">
        <v>16688</v>
      </c>
      <c r="D5179" s="38" t="s">
        <v>15222</v>
      </c>
      <c r="E5179" s="43" t="s">
        <v>16689</v>
      </c>
      <c r="F5179" s="38" t="s">
        <v>15547</v>
      </c>
      <c r="G5179" s="38" t="s">
        <v>48</v>
      </c>
      <c r="H5179" s="38" t="s">
        <v>10867</v>
      </c>
      <c r="I5179" s="38" t="s">
        <v>12349</v>
      </c>
      <c r="J5179" s="38">
        <f t="shared" si="80"/>
        <v>2017.3412000000008</v>
      </c>
      <c r="K5179" s="44">
        <v>1343.6966</v>
      </c>
      <c r="L5179" s="38" t="s">
        <v>12274</v>
      </c>
      <c r="M5179" s="38" t="s">
        <v>48</v>
      </c>
      <c r="N5179" s="38" t="s">
        <v>16690</v>
      </c>
      <c r="O5179" s="38" t="s">
        <v>16488</v>
      </c>
      <c r="P5179" s="38">
        <v>0</v>
      </c>
    </row>
    <row r="5180" spans="1:16" x14ac:dyDescent="0.3">
      <c r="A5180" s="38">
        <v>20170427.5</v>
      </c>
      <c r="B5180" s="38">
        <v>2457871</v>
      </c>
      <c r="C5180" s="38" t="s">
        <v>16691</v>
      </c>
      <c r="D5180" s="38" t="s">
        <v>7666</v>
      </c>
      <c r="E5180" s="43" t="s">
        <v>10098</v>
      </c>
      <c r="F5180" s="38" t="s">
        <v>15547</v>
      </c>
      <c r="G5180" s="38" t="s">
        <v>48</v>
      </c>
      <c r="H5180" s="38" t="s">
        <v>16692</v>
      </c>
      <c r="I5180" s="38" t="s">
        <v>12349</v>
      </c>
      <c r="J5180" s="38">
        <f t="shared" si="80"/>
        <v>2017.3420000000006</v>
      </c>
      <c r="K5180" s="44">
        <v>1342.9831999999999</v>
      </c>
      <c r="L5180" s="38" t="s">
        <v>12341</v>
      </c>
      <c r="M5180" s="38" t="s">
        <v>48</v>
      </c>
      <c r="N5180" s="38" t="s">
        <v>3295</v>
      </c>
      <c r="O5180" s="38" t="s">
        <v>16693</v>
      </c>
      <c r="P5180" s="38">
        <v>0</v>
      </c>
    </row>
    <row r="5181" spans="1:16" x14ac:dyDescent="0.3">
      <c r="A5181" s="38">
        <v>20170428.5</v>
      </c>
      <c r="B5181" s="38">
        <v>2457872</v>
      </c>
      <c r="C5181" s="38" t="s">
        <v>16694</v>
      </c>
      <c r="D5181" s="38" t="s">
        <v>5776</v>
      </c>
      <c r="E5181" s="43" t="s">
        <v>16695</v>
      </c>
      <c r="F5181" s="38" t="s">
        <v>15547</v>
      </c>
      <c r="G5181" s="38" t="s">
        <v>48</v>
      </c>
      <c r="H5181" s="38" t="s">
        <v>7200</v>
      </c>
      <c r="I5181" s="38" t="s">
        <v>15374</v>
      </c>
      <c r="J5181" s="38">
        <f t="shared" si="80"/>
        <v>2017.3428000000004</v>
      </c>
      <c r="K5181" s="44">
        <v>1342.3831</v>
      </c>
      <c r="L5181" s="38" t="s">
        <v>13790</v>
      </c>
      <c r="M5181" s="38" t="s">
        <v>48</v>
      </c>
      <c r="N5181" s="38" t="s">
        <v>6068</v>
      </c>
      <c r="O5181" s="38" t="s">
        <v>13302</v>
      </c>
      <c r="P5181" s="38">
        <v>0</v>
      </c>
    </row>
    <row r="5182" spans="1:16" x14ac:dyDescent="0.3">
      <c r="A5182" s="38">
        <v>20170429.5</v>
      </c>
      <c r="B5182" s="38">
        <v>2457873</v>
      </c>
      <c r="C5182" s="38" t="s">
        <v>16696</v>
      </c>
      <c r="D5182" s="38" t="s">
        <v>16697</v>
      </c>
      <c r="E5182" s="43" t="s">
        <v>15993</v>
      </c>
      <c r="F5182" s="38" t="s">
        <v>15547</v>
      </c>
      <c r="G5182" s="38" t="s">
        <v>48</v>
      </c>
      <c r="H5182" s="38" t="s">
        <v>15264</v>
      </c>
      <c r="I5182" s="38" t="s">
        <v>14991</v>
      </c>
      <c r="J5182" s="38">
        <f t="shared" si="80"/>
        <v>2017.3436000000002</v>
      </c>
      <c r="K5182" s="44">
        <v>1341.7152000000001</v>
      </c>
      <c r="L5182" s="38" t="s">
        <v>12327</v>
      </c>
      <c r="M5182" s="38" t="s">
        <v>48</v>
      </c>
      <c r="N5182" s="38" t="s">
        <v>8201</v>
      </c>
      <c r="O5182" s="38" t="s">
        <v>16698</v>
      </c>
      <c r="P5182" s="38">
        <v>0</v>
      </c>
    </row>
    <row r="5183" spans="1:16" x14ac:dyDescent="0.3">
      <c r="A5183" s="38">
        <v>20170430.5</v>
      </c>
      <c r="B5183" s="38">
        <v>2457874</v>
      </c>
      <c r="C5183" s="38" t="s">
        <v>16699</v>
      </c>
      <c r="D5183" s="38" t="s">
        <v>3538</v>
      </c>
      <c r="E5183" s="43" t="s">
        <v>16700</v>
      </c>
      <c r="F5183" s="38" t="s">
        <v>15547</v>
      </c>
      <c r="G5183" s="38" t="s">
        <v>48</v>
      </c>
      <c r="H5183" s="38" t="s">
        <v>16701</v>
      </c>
      <c r="I5183" s="38" t="s">
        <v>14620</v>
      </c>
      <c r="J5183" s="38">
        <f t="shared" si="80"/>
        <v>2017.3444</v>
      </c>
      <c r="K5183" s="44">
        <v>1340.9539</v>
      </c>
      <c r="L5183" s="38" t="s">
        <v>15244</v>
      </c>
      <c r="M5183" s="38" t="s">
        <v>48</v>
      </c>
      <c r="N5183" s="38" t="s">
        <v>5917</v>
      </c>
      <c r="O5183" s="38" t="s">
        <v>15704</v>
      </c>
      <c r="P5183" s="38">
        <v>0</v>
      </c>
    </row>
    <row r="5184" spans="1:16" x14ac:dyDescent="0.3">
      <c r="A5184" s="38">
        <v>20170501.5</v>
      </c>
      <c r="B5184" s="38">
        <v>2457875</v>
      </c>
      <c r="C5184" s="38" t="s">
        <v>16702</v>
      </c>
      <c r="D5184" s="38" t="s">
        <v>16703</v>
      </c>
      <c r="E5184" s="43" t="s">
        <v>5128</v>
      </c>
      <c r="F5184" s="38" t="s">
        <v>15547</v>
      </c>
      <c r="G5184" s="38" t="s">
        <v>48</v>
      </c>
      <c r="H5184" s="38" t="s">
        <v>16704</v>
      </c>
      <c r="I5184" s="38" t="s">
        <v>14170</v>
      </c>
      <c r="J5184" s="38">
        <f t="shared" si="80"/>
        <v>2017.4012000000002</v>
      </c>
      <c r="K5184" s="44">
        <v>1340.2918</v>
      </c>
      <c r="L5184" s="38" t="s">
        <v>12163</v>
      </c>
      <c r="M5184" s="38" t="s">
        <v>48</v>
      </c>
      <c r="N5184" s="38" t="s">
        <v>8978</v>
      </c>
      <c r="O5184" s="38" t="s">
        <v>13943</v>
      </c>
      <c r="P5184" s="38">
        <v>0</v>
      </c>
    </row>
    <row r="5185" spans="1:16" x14ac:dyDescent="0.3">
      <c r="A5185" s="38">
        <v>20170502.5</v>
      </c>
      <c r="B5185" s="38">
        <v>2457876</v>
      </c>
      <c r="C5185" s="38" t="s">
        <v>16705</v>
      </c>
      <c r="D5185" s="38" t="s">
        <v>8842</v>
      </c>
      <c r="E5185" s="43" t="s">
        <v>16706</v>
      </c>
      <c r="F5185" s="38" t="s">
        <v>14225</v>
      </c>
      <c r="G5185" s="38" t="s">
        <v>48</v>
      </c>
      <c r="H5185" s="38" t="s">
        <v>16707</v>
      </c>
      <c r="I5185" s="38" t="s">
        <v>14766</v>
      </c>
      <c r="J5185" s="38">
        <f t="shared" si="80"/>
        <v>2017.402</v>
      </c>
      <c r="K5185" s="44">
        <v>1339.4143999999999</v>
      </c>
      <c r="L5185" s="38" t="s">
        <v>13794</v>
      </c>
      <c r="M5185" s="38" t="s">
        <v>48</v>
      </c>
      <c r="N5185" s="38" t="s">
        <v>8603</v>
      </c>
      <c r="O5185" s="38" t="s">
        <v>14584</v>
      </c>
      <c r="P5185" s="38">
        <v>0</v>
      </c>
    </row>
    <row r="5186" spans="1:16" x14ac:dyDescent="0.3">
      <c r="A5186" s="38">
        <v>20170503.5</v>
      </c>
      <c r="B5186" s="38">
        <v>2457877</v>
      </c>
      <c r="C5186" s="38" t="s">
        <v>16708</v>
      </c>
      <c r="D5186" s="38" t="s">
        <v>5657</v>
      </c>
      <c r="E5186" s="43" t="s">
        <v>16709</v>
      </c>
      <c r="F5186" s="38" t="s">
        <v>14225</v>
      </c>
      <c r="G5186" s="38" t="s">
        <v>48</v>
      </c>
      <c r="H5186" s="38" t="s">
        <v>5397</v>
      </c>
      <c r="I5186" s="38" t="s">
        <v>12401</v>
      </c>
      <c r="J5186" s="38">
        <f t="shared" si="80"/>
        <v>2017.4027999999998</v>
      </c>
      <c r="K5186" s="44">
        <v>1338.7910999999999</v>
      </c>
      <c r="L5186" s="38" t="s">
        <v>13917</v>
      </c>
      <c r="M5186" s="38" t="s">
        <v>48</v>
      </c>
      <c r="N5186" s="38" t="s">
        <v>16710</v>
      </c>
      <c r="O5186" s="38" t="s">
        <v>16285</v>
      </c>
      <c r="P5186" s="38">
        <v>0</v>
      </c>
    </row>
    <row r="5187" spans="1:16" x14ac:dyDescent="0.3">
      <c r="A5187" s="38">
        <v>20170504.5</v>
      </c>
      <c r="B5187" s="38">
        <v>2457878</v>
      </c>
      <c r="C5187" s="38" t="s">
        <v>16711</v>
      </c>
      <c r="D5187" s="38" t="s">
        <v>2573</v>
      </c>
      <c r="E5187" s="43" t="s">
        <v>5618</v>
      </c>
      <c r="F5187" s="38" t="s">
        <v>14225</v>
      </c>
      <c r="G5187" s="38" t="s">
        <v>48</v>
      </c>
      <c r="H5187" s="38" t="s">
        <v>11262</v>
      </c>
      <c r="I5187" s="38" t="s">
        <v>15374</v>
      </c>
      <c r="J5187" s="38">
        <f t="shared" si="80"/>
        <v>2017.4035999999996</v>
      </c>
      <c r="K5187" s="44">
        <v>1338.1481000000001</v>
      </c>
      <c r="L5187" s="38" t="s">
        <v>13565</v>
      </c>
      <c r="M5187" s="38" t="s">
        <v>48</v>
      </c>
      <c r="N5187" s="38" t="s">
        <v>4647</v>
      </c>
      <c r="O5187" s="38" t="s">
        <v>13235</v>
      </c>
      <c r="P5187" s="38">
        <v>0</v>
      </c>
    </row>
    <row r="5188" spans="1:16" x14ac:dyDescent="0.3">
      <c r="A5188" s="38">
        <v>20170505.5</v>
      </c>
      <c r="B5188" s="38">
        <v>2457879</v>
      </c>
      <c r="C5188" s="38" t="s">
        <v>16712</v>
      </c>
      <c r="D5188" s="38" t="s">
        <v>7720</v>
      </c>
      <c r="E5188" s="43" t="s">
        <v>16713</v>
      </c>
      <c r="F5188" s="38" t="s">
        <v>15547</v>
      </c>
      <c r="G5188" s="38" t="s">
        <v>48</v>
      </c>
      <c r="H5188" s="38" t="s">
        <v>3818</v>
      </c>
      <c r="I5188" s="38" t="s">
        <v>14286</v>
      </c>
      <c r="J5188" s="38">
        <f t="shared" si="80"/>
        <v>2017.4043999999994</v>
      </c>
      <c r="K5188" s="44">
        <v>1337.5132000000001</v>
      </c>
      <c r="L5188" s="38" t="s">
        <v>12083</v>
      </c>
      <c r="M5188" s="38" t="s">
        <v>48</v>
      </c>
      <c r="N5188" s="38" t="s">
        <v>14432</v>
      </c>
      <c r="O5188" s="38" t="s">
        <v>14486</v>
      </c>
      <c r="P5188" s="38">
        <v>0</v>
      </c>
    </row>
    <row r="5189" spans="1:16" x14ac:dyDescent="0.3">
      <c r="A5189" s="38">
        <v>20170506.5</v>
      </c>
      <c r="B5189" s="38">
        <v>2457880</v>
      </c>
      <c r="C5189" s="38" t="s">
        <v>16714</v>
      </c>
      <c r="D5189" s="38" t="s">
        <v>7851</v>
      </c>
      <c r="E5189" s="43" t="s">
        <v>16715</v>
      </c>
      <c r="F5189" s="38" t="s">
        <v>15547</v>
      </c>
      <c r="G5189" s="38" t="s">
        <v>48</v>
      </c>
      <c r="H5189" s="38" t="s">
        <v>3153</v>
      </c>
      <c r="I5189" s="38" t="s">
        <v>14129</v>
      </c>
      <c r="J5189" s="38">
        <f t="shared" si="80"/>
        <v>2017.4051999999992</v>
      </c>
      <c r="K5189" s="44">
        <v>1336.9088999999999</v>
      </c>
      <c r="L5189" s="38" t="s">
        <v>12174</v>
      </c>
      <c r="M5189" s="38" t="s">
        <v>48</v>
      </c>
      <c r="N5189" s="38" t="s">
        <v>10521</v>
      </c>
      <c r="O5189" s="38" t="s">
        <v>16716</v>
      </c>
      <c r="P5189" s="38">
        <v>0</v>
      </c>
    </row>
    <row r="5190" spans="1:16" x14ac:dyDescent="0.3">
      <c r="A5190" s="38">
        <v>20170507.5</v>
      </c>
      <c r="B5190" s="38">
        <v>2457881</v>
      </c>
      <c r="C5190" s="38" t="s">
        <v>16717</v>
      </c>
      <c r="D5190" s="38" t="s">
        <v>860</v>
      </c>
      <c r="E5190" s="43" t="s">
        <v>16718</v>
      </c>
      <c r="F5190" s="38" t="s">
        <v>12477</v>
      </c>
      <c r="G5190" s="38" t="s">
        <v>48</v>
      </c>
      <c r="H5190" s="38" t="s">
        <v>7196</v>
      </c>
      <c r="I5190" s="38" t="s">
        <v>14237</v>
      </c>
      <c r="J5190" s="38">
        <f t="shared" ref="J5190:J5253" si="81">INT(A5190/10000)+8*(A5190/10000-INT(A5190/10000))</f>
        <v>2017.4060000000009</v>
      </c>
      <c r="K5190" s="44">
        <v>1336.3049000000001</v>
      </c>
      <c r="L5190" s="38" t="s">
        <v>14251</v>
      </c>
      <c r="M5190" s="38" t="s">
        <v>48</v>
      </c>
      <c r="N5190" s="38" t="s">
        <v>8732</v>
      </c>
      <c r="O5190" s="38" t="s">
        <v>15155</v>
      </c>
      <c r="P5190" s="38">
        <v>0</v>
      </c>
    </row>
    <row r="5191" spans="1:16" x14ac:dyDescent="0.3">
      <c r="A5191" s="38">
        <v>20170508.5</v>
      </c>
      <c r="B5191" s="38">
        <v>2457882</v>
      </c>
      <c r="C5191" s="38" t="s">
        <v>16719</v>
      </c>
      <c r="D5191" s="38" t="s">
        <v>4672</v>
      </c>
      <c r="E5191" s="43" t="s">
        <v>16720</v>
      </c>
      <c r="F5191" s="38" t="s">
        <v>12477</v>
      </c>
      <c r="G5191" s="38" t="s">
        <v>48</v>
      </c>
      <c r="H5191" s="38" t="s">
        <v>14906</v>
      </c>
      <c r="I5191" s="38" t="s">
        <v>13809</v>
      </c>
      <c r="J5191" s="38">
        <f t="shared" si="81"/>
        <v>2017.4068000000007</v>
      </c>
      <c r="K5191" s="44">
        <v>1335.7047</v>
      </c>
      <c r="L5191" s="38" t="s">
        <v>15410</v>
      </c>
      <c r="M5191" s="38" t="s">
        <v>48</v>
      </c>
      <c r="N5191" s="38" t="s">
        <v>14778</v>
      </c>
      <c r="O5191" s="38" t="s">
        <v>13254</v>
      </c>
      <c r="P5191" s="38">
        <v>0</v>
      </c>
    </row>
    <row r="5192" spans="1:16" x14ac:dyDescent="0.3">
      <c r="A5192" s="38">
        <v>20170509.5</v>
      </c>
      <c r="B5192" s="38">
        <v>2457883</v>
      </c>
      <c r="C5192" s="38" t="s">
        <v>16721</v>
      </c>
      <c r="D5192" s="38" t="s">
        <v>2073</v>
      </c>
      <c r="E5192" s="43" t="s">
        <v>16722</v>
      </c>
      <c r="F5192" s="38" t="s">
        <v>15547</v>
      </c>
      <c r="G5192" s="38" t="s">
        <v>48</v>
      </c>
      <c r="H5192" s="38" t="s">
        <v>12549</v>
      </c>
      <c r="I5192" s="38" t="s">
        <v>15374</v>
      </c>
      <c r="J5192" s="38">
        <f t="shared" si="81"/>
        <v>2017.4076000000005</v>
      </c>
      <c r="K5192" s="44">
        <v>1335.0287000000001</v>
      </c>
      <c r="L5192" s="38" t="s">
        <v>11953</v>
      </c>
      <c r="M5192" s="38" t="s">
        <v>48</v>
      </c>
      <c r="N5192" s="38" t="s">
        <v>5908</v>
      </c>
      <c r="O5192" s="38" t="s">
        <v>14528</v>
      </c>
      <c r="P5192" s="38">
        <v>0</v>
      </c>
    </row>
    <row r="5193" spans="1:16" x14ac:dyDescent="0.3">
      <c r="A5193" s="38">
        <v>20170510.5</v>
      </c>
      <c r="B5193" s="38">
        <v>2457884</v>
      </c>
      <c r="C5193" s="38" t="s">
        <v>16723</v>
      </c>
      <c r="D5193" s="38" t="s">
        <v>4827</v>
      </c>
      <c r="E5193" s="43" t="s">
        <v>16724</v>
      </c>
      <c r="F5193" s="38" t="s">
        <v>15547</v>
      </c>
      <c r="G5193" s="38" t="s">
        <v>48</v>
      </c>
      <c r="H5193" s="38" t="s">
        <v>3724</v>
      </c>
      <c r="I5193" s="38" t="s">
        <v>14276</v>
      </c>
      <c r="J5193" s="38">
        <f t="shared" si="81"/>
        <v>2017.4084000000003</v>
      </c>
      <c r="K5193" s="44">
        <v>1334.4217000000001</v>
      </c>
      <c r="L5193" s="38" t="s">
        <v>14070</v>
      </c>
      <c r="M5193" s="38" t="s">
        <v>48</v>
      </c>
      <c r="N5193" s="38" t="s">
        <v>12604</v>
      </c>
      <c r="O5193" s="38" t="s">
        <v>12550</v>
      </c>
      <c r="P5193" s="38">
        <v>0</v>
      </c>
    </row>
    <row r="5194" spans="1:16" x14ac:dyDescent="0.3">
      <c r="A5194" s="38">
        <v>20170511.5</v>
      </c>
      <c r="B5194" s="38">
        <v>2457885</v>
      </c>
      <c r="C5194" s="38" t="s">
        <v>16725</v>
      </c>
      <c r="D5194" s="38" t="s">
        <v>4007</v>
      </c>
      <c r="E5194" s="43" t="s">
        <v>10481</v>
      </c>
      <c r="F5194" s="38" t="s">
        <v>15547</v>
      </c>
      <c r="G5194" s="38" t="s">
        <v>48</v>
      </c>
      <c r="H5194" s="38" t="s">
        <v>10688</v>
      </c>
      <c r="I5194" s="38" t="s">
        <v>14400</v>
      </c>
      <c r="J5194" s="38">
        <f t="shared" si="81"/>
        <v>2017.4092000000001</v>
      </c>
      <c r="K5194" s="44">
        <v>1333.7668000000001</v>
      </c>
      <c r="L5194" s="38" t="s">
        <v>13578</v>
      </c>
      <c r="M5194" s="38" t="s">
        <v>48</v>
      </c>
      <c r="N5194" s="38" t="s">
        <v>2368</v>
      </c>
      <c r="O5194" s="38" t="s">
        <v>12373</v>
      </c>
      <c r="P5194" s="38">
        <v>0</v>
      </c>
    </row>
    <row r="5195" spans="1:16" x14ac:dyDescent="0.3">
      <c r="A5195" s="38">
        <v>20170512.5</v>
      </c>
      <c r="B5195" s="38">
        <v>2457886</v>
      </c>
      <c r="C5195" s="38" t="s">
        <v>16726</v>
      </c>
      <c r="D5195" s="38" t="s">
        <v>330</v>
      </c>
      <c r="E5195" s="43" t="s">
        <v>16727</v>
      </c>
      <c r="F5195" s="38" t="s">
        <v>15547</v>
      </c>
      <c r="G5195" s="38" t="s">
        <v>48</v>
      </c>
      <c r="H5195" s="38" t="s">
        <v>6490</v>
      </c>
      <c r="I5195" s="38" t="s">
        <v>14276</v>
      </c>
      <c r="J5195" s="38">
        <f t="shared" si="81"/>
        <v>2017.4099999999999</v>
      </c>
      <c r="K5195" s="44">
        <v>1333.2032999999999</v>
      </c>
      <c r="L5195" s="38" t="s">
        <v>12029</v>
      </c>
      <c r="M5195" s="38" t="s">
        <v>48</v>
      </c>
      <c r="N5195" s="38" t="s">
        <v>5227</v>
      </c>
      <c r="O5195" s="38" t="s">
        <v>13302</v>
      </c>
      <c r="P5195" s="38">
        <v>0</v>
      </c>
    </row>
    <row r="5196" spans="1:16" x14ac:dyDescent="0.3">
      <c r="A5196" s="38">
        <v>20170513.5</v>
      </c>
      <c r="B5196" s="38">
        <v>2457887</v>
      </c>
      <c r="C5196" s="38" t="s">
        <v>16728</v>
      </c>
      <c r="D5196" s="38" t="s">
        <v>8903</v>
      </c>
      <c r="E5196" s="43" t="s">
        <v>16729</v>
      </c>
      <c r="F5196" s="38" t="s">
        <v>15547</v>
      </c>
      <c r="G5196" s="38" t="s">
        <v>48</v>
      </c>
      <c r="H5196" s="38" t="s">
        <v>4698</v>
      </c>
      <c r="I5196" s="38" t="s">
        <v>15374</v>
      </c>
      <c r="J5196" s="38">
        <f t="shared" si="81"/>
        <v>2017.4107999999997</v>
      </c>
      <c r="K5196" s="44">
        <v>1332.6162999999999</v>
      </c>
      <c r="L5196" s="38" t="s">
        <v>13498</v>
      </c>
      <c r="M5196" s="38" t="s">
        <v>48</v>
      </c>
      <c r="N5196" s="38" t="s">
        <v>5217</v>
      </c>
      <c r="O5196" s="38" t="s">
        <v>15236</v>
      </c>
      <c r="P5196" s="38">
        <v>0</v>
      </c>
    </row>
    <row r="5197" spans="1:16" x14ac:dyDescent="0.3">
      <c r="A5197" s="38">
        <v>20170514.5</v>
      </c>
      <c r="B5197" s="38">
        <v>2457888</v>
      </c>
      <c r="C5197" s="38" t="s">
        <v>16730</v>
      </c>
      <c r="D5197" s="38" t="s">
        <v>2540</v>
      </c>
      <c r="E5197" s="43" t="s">
        <v>16731</v>
      </c>
      <c r="F5197" s="38" t="s">
        <v>15547</v>
      </c>
      <c r="G5197" s="38" t="s">
        <v>48</v>
      </c>
      <c r="H5197" s="38" t="s">
        <v>5675</v>
      </c>
      <c r="I5197" s="38" t="s">
        <v>12345</v>
      </c>
      <c r="J5197" s="38">
        <f t="shared" si="81"/>
        <v>2017.4115999999995</v>
      </c>
      <c r="K5197" s="44">
        <v>1332.0637999999999</v>
      </c>
      <c r="L5197" s="38" t="s">
        <v>14559</v>
      </c>
      <c r="M5197" s="38" t="s">
        <v>48</v>
      </c>
      <c r="N5197" s="38" t="s">
        <v>10343</v>
      </c>
      <c r="O5197" s="38" t="s">
        <v>16716</v>
      </c>
      <c r="P5197" s="38">
        <v>0</v>
      </c>
    </row>
    <row r="5198" spans="1:16" x14ac:dyDescent="0.3">
      <c r="A5198" s="38">
        <v>20170515.5</v>
      </c>
      <c r="B5198" s="38">
        <v>2457889</v>
      </c>
      <c r="C5198" s="38" t="s">
        <v>16732</v>
      </c>
      <c r="D5198" s="38" t="s">
        <v>1398</v>
      </c>
      <c r="E5198" s="43" t="s">
        <v>16733</v>
      </c>
      <c r="F5198" s="38" t="s">
        <v>15543</v>
      </c>
      <c r="G5198" s="38" t="s">
        <v>48</v>
      </c>
      <c r="H5198" s="38" t="s">
        <v>2527</v>
      </c>
      <c r="I5198" s="38" t="s">
        <v>15374</v>
      </c>
      <c r="J5198" s="38">
        <f t="shared" si="81"/>
        <v>2017.4123999999993</v>
      </c>
      <c r="K5198" s="44">
        <v>1331.4389000000001</v>
      </c>
      <c r="L5198" s="38" t="s">
        <v>13130</v>
      </c>
      <c r="M5198" s="38" t="s">
        <v>48</v>
      </c>
      <c r="N5198" s="38" t="s">
        <v>16027</v>
      </c>
      <c r="O5198" s="38" t="s">
        <v>13411</v>
      </c>
      <c r="P5198" s="38">
        <v>0</v>
      </c>
    </row>
    <row r="5199" spans="1:16" x14ac:dyDescent="0.3">
      <c r="A5199" s="38">
        <v>20170516.5</v>
      </c>
      <c r="B5199" s="38">
        <v>2457890</v>
      </c>
      <c r="C5199" s="38" t="s">
        <v>16734</v>
      </c>
      <c r="D5199" s="38" t="s">
        <v>2886</v>
      </c>
      <c r="E5199" s="43" t="s">
        <v>16735</v>
      </c>
      <c r="F5199" s="38" t="s">
        <v>15543</v>
      </c>
      <c r="G5199" s="38" t="s">
        <v>48</v>
      </c>
      <c r="H5199" s="38" t="s">
        <v>8636</v>
      </c>
      <c r="I5199" s="38" t="s">
        <v>14276</v>
      </c>
      <c r="J5199" s="38">
        <f t="shared" si="81"/>
        <v>2017.4132000000009</v>
      </c>
      <c r="K5199" s="44">
        <v>1330.9728</v>
      </c>
      <c r="L5199" s="38" t="s">
        <v>12142</v>
      </c>
      <c r="M5199" s="38" t="s">
        <v>48</v>
      </c>
      <c r="N5199" s="38" t="s">
        <v>8079</v>
      </c>
      <c r="O5199" s="38" t="s">
        <v>15336</v>
      </c>
      <c r="P5199" s="38">
        <v>0</v>
      </c>
    </row>
    <row r="5200" spans="1:16" x14ac:dyDescent="0.3">
      <c r="A5200" s="38">
        <v>20170517.5</v>
      </c>
      <c r="B5200" s="38">
        <v>2457891</v>
      </c>
      <c r="C5200" s="38" t="s">
        <v>16736</v>
      </c>
      <c r="D5200" s="38" t="s">
        <v>4421</v>
      </c>
      <c r="E5200" s="43" t="s">
        <v>16737</v>
      </c>
      <c r="F5200" s="38" t="s">
        <v>15543</v>
      </c>
      <c r="G5200" s="38" t="s">
        <v>48</v>
      </c>
      <c r="H5200" s="38" t="s">
        <v>7345</v>
      </c>
      <c r="I5200" s="38" t="s">
        <v>14276</v>
      </c>
      <c r="J5200" s="38">
        <f t="shared" si="81"/>
        <v>2017.4140000000007</v>
      </c>
      <c r="K5200" s="44">
        <v>1330.4414999999999</v>
      </c>
      <c r="L5200" s="38" t="s">
        <v>13918</v>
      </c>
      <c r="M5200" s="38" t="s">
        <v>48</v>
      </c>
      <c r="N5200" s="38" t="s">
        <v>7786</v>
      </c>
      <c r="O5200" s="38" t="s">
        <v>15314</v>
      </c>
      <c r="P5200" s="38">
        <v>0</v>
      </c>
    </row>
    <row r="5201" spans="1:16" x14ac:dyDescent="0.3">
      <c r="A5201" s="38">
        <v>20170518.5</v>
      </c>
      <c r="B5201" s="38">
        <v>2457892</v>
      </c>
      <c r="C5201" s="38" t="s">
        <v>16738</v>
      </c>
      <c r="D5201" s="38" t="s">
        <v>16739</v>
      </c>
      <c r="E5201" s="43" t="s">
        <v>16740</v>
      </c>
      <c r="F5201" s="38" t="s">
        <v>13845</v>
      </c>
      <c r="G5201" s="38" t="s">
        <v>48</v>
      </c>
      <c r="H5201" s="38" t="s">
        <v>5213</v>
      </c>
      <c r="I5201" s="38" t="s">
        <v>14286</v>
      </c>
      <c r="J5201" s="38">
        <f t="shared" si="81"/>
        <v>2017.4148000000005</v>
      </c>
      <c r="K5201" s="44">
        <v>1329.9377999999999</v>
      </c>
      <c r="L5201" s="38" t="s">
        <v>12235</v>
      </c>
      <c r="M5201" s="38" t="s">
        <v>48</v>
      </c>
      <c r="N5201" s="38" t="s">
        <v>4497</v>
      </c>
      <c r="O5201" s="38" t="s">
        <v>14995</v>
      </c>
      <c r="P5201" s="38">
        <v>0</v>
      </c>
    </row>
    <row r="5202" spans="1:16" x14ac:dyDescent="0.3">
      <c r="A5202" s="38">
        <v>20170519.5</v>
      </c>
      <c r="B5202" s="38">
        <v>2457893</v>
      </c>
      <c r="C5202" s="38" t="s">
        <v>16741</v>
      </c>
      <c r="D5202" s="38" t="s">
        <v>16742</v>
      </c>
      <c r="E5202" s="43" t="s">
        <v>12898</v>
      </c>
      <c r="F5202" s="38" t="s">
        <v>13845</v>
      </c>
      <c r="G5202" s="38" t="s">
        <v>48</v>
      </c>
      <c r="H5202" s="38" t="s">
        <v>16743</v>
      </c>
      <c r="I5202" s="38" t="s">
        <v>14620</v>
      </c>
      <c r="J5202" s="38">
        <f t="shared" si="81"/>
        <v>2017.4156000000003</v>
      </c>
      <c r="K5202" s="44">
        <v>1329.4152999999999</v>
      </c>
      <c r="L5202" s="38" t="s">
        <v>13118</v>
      </c>
      <c r="M5202" s="38" t="s">
        <v>48</v>
      </c>
      <c r="N5202" s="38" t="s">
        <v>7309</v>
      </c>
      <c r="O5202" s="38" t="s">
        <v>14160</v>
      </c>
      <c r="P5202" s="38">
        <v>0</v>
      </c>
    </row>
    <row r="5203" spans="1:16" x14ac:dyDescent="0.3">
      <c r="A5203" s="38">
        <v>20170520.5</v>
      </c>
      <c r="B5203" s="38">
        <v>2457894</v>
      </c>
      <c r="C5203" s="38" t="s">
        <v>16744</v>
      </c>
      <c r="D5203" s="38" t="s">
        <v>16745</v>
      </c>
      <c r="E5203" s="43" t="s">
        <v>16746</v>
      </c>
      <c r="F5203" s="38" t="s">
        <v>13845</v>
      </c>
      <c r="G5203" s="38" t="s">
        <v>48</v>
      </c>
      <c r="H5203" s="38" t="s">
        <v>16747</v>
      </c>
      <c r="I5203" s="38" t="s">
        <v>14314</v>
      </c>
      <c r="J5203" s="38">
        <f t="shared" si="81"/>
        <v>2017.4164000000001</v>
      </c>
      <c r="K5203" s="44">
        <v>1328.9876999999999</v>
      </c>
      <c r="L5203" s="38" t="s">
        <v>13209</v>
      </c>
      <c r="M5203" s="38" t="s">
        <v>48</v>
      </c>
      <c r="N5203" s="38" t="s">
        <v>1249</v>
      </c>
      <c r="O5203" s="38" t="s">
        <v>15391</v>
      </c>
      <c r="P5203" s="38">
        <v>0</v>
      </c>
    </row>
    <row r="5204" spans="1:16" x14ac:dyDescent="0.3">
      <c r="A5204" s="38">
        <v>20170521.5</v>
      </c>
      <c r="B5204" s="38">
        <v>2457895</v>
      </c>
      <c r="C5204" s="38" t="s">
        <v>16748</v>
      </c>
      <c r="D5204" s="38" t="s">
        <v>16749</v>
      </c>
      <c r="E5204" s="43" t="s">
        <v>16750</v>
      </c>
      <c r="F5204" s="38" t="s">
        <v>13845</v>
      </c>
      <c r="G5204" s="38" t="s">
        <v>48</v>
      </c>
      <c r="H5204" s="38" t="s">
        <v>16751</v>
      </c>
      <c r="I5204" s="38" t="s">
        <v>14314</v>
      </c>
      <c r="J5204" s="38">
        <f t="shared" si="81"/>
        <v>2017.4171999999999</v>
      </c>
      <c r="K5204" s="44">
        <v>1328.2682</v>
      </c>
      <c r="L5204" s="38" t="s">
        <v>4602</v>
      </c>
      <c r="M5204" s="38" t="s">
        <v>48</v>
      </c>
      <c r="N5204" s="38" t="s">
        <v>14464</v>
      </c>
      <c r="O5204" s="38" t="s">
        <v>15329</v>
      </c>
      <c r="P5204" s="38">
        <v>0</v>
      </c>
    </row>
    <row r="5205" spans="1:16" x14ac:dyDescent="0.3">
      <c r="A5205" s="38">
        <v>20170522.5</v>
      </c>
      <c r="B5205" s="38">
        <v>2457896</v>
      </c>
      <c r="C5205" s="38" t="s">
        <v>16752</v>
      </c>
      <c r="D5205" s="38" t="s">
        <v>849</v>
      </c>
      <c r="E5205" s="43" t="s">
        <v>3802</v>
      </c>
      <c r="F5205" s="38" t="s">
        <v>13845</v>
      </c>
      <c r="G5205" s="38" t="s">
        <v>48</v>
      </c>
      <c r="H5205" s="38" t="s">
        <v>3168</v>
      </c>
      <c r="I5205" s="38" t="s">
        <v>14421</v>
      </c>
      <c r="J5205" s="38">
        <f t="shared" si="81"/>
        <v>2017.4179999999997</v>
      </c>
      <c r="K5205" s="44">
        <v>1327.7998</v>
      </c>
      <c r="L5205" s="38" t="s">
        <v>13216</v>
      </c>
      <c r="M5205" s="38" t="s">
        <v>48</v>
      </c>
      <c r="N5205" s="38" t="s">
        <v>7786</v>
      </c>
      <c r="O5205" s="38" t="s">
        <v>16539</v>
      </c>
      <c r="P5205" s="38">
        <v>0</v>
      </c>
    </row>
    <row r="5206" spans="1:16" x14ac:dyDescent="0.3">
      <c r="A5206" s="38">
        <v>20170523.5</v>
      </c>
      <c r="B5206" s="38">
        <v>2457897</v>
      </c>
      <c r="C5206" s="38" t="s">
        <v>16753</v>
      </c>
      <c r="D5206" s="38" t="s">
        <v>2708</v>
      </c>
      <c r="E5206" s="43" t="s">
        <v>16754</v>
      </c>
      <c r="F5206" s="38" t="s">
        <v>13845</v>
      </c>
      <c r="G5206" s="38" t="s">
        <v>48</v>
      </c>
      <c r="H5206" s="38" t="s">
        <v>16755</v>
      </c>
      <c r="I5206" s="38" t="s">
        <v>12405</v>
      </c>
      <c r="J5206" s="38">
        <f t="shared" si="81"/>
        <v>2017.4187999999995</v>
      </c>
      <c r="K5206" s="44">
        <v>1327.3308</v>
      </c>
      <c r="L5206" s="38" t="s">
        <v>13139</v>
      </c>
      <c r="M5206" s="38" t="s">
        <v>48</v>
      </c>
      <c r="N5206" s="38" t="s">
        <v>9374</v>
      </c>
      <c r="O5206" s="38" t="s">
        <v>14685</v>
      </c>
      <c r="P5206" s="38">
        <v>0</v>
      </c>
    </row>
    <row r="5207" spans="1:16" x14ac:dyDescent="0.3">
      <c r="A5207" s="38">
        <v>20170524.5</v>
      </c>
      <c r="B5207" s="38">
        <v>2457898</v>
      </c>
      <c r="C5207" s="38" t="s">
        <v>16756</v>
      </c>
      <c r="D5207" s="38" t="s">
        <v>14978</v>
      </c>
      <c r="E5207" s="43" t="s">
        <v>16757</v>
      </c>
      <c r="F5207" s="38" t="s">
        <v>13845</v>
      </c>
      <c r="G5207" s="38" t="s">
        <v>48</v>
      </c>
      <c r="H5207" s="38" t="s">
        <v>4793</v>
      </c>
      <c r="I5207" s="38" t="s">
        <v>14991</v>
      </c>
      <c r="J5207" s="38">
        <f t="shared" si="81"/>
        <v>2017.4195999999993</v>
      </c>
      <c r="K5207" s="44">
        <v>1326.8458000000001</v>
      </c>
      <c r="L5207" s="38" t="s">
        <v>13329</v>
      </c>
      <c r="M5207" s="38" t="s">
        <v>48</v>
      </c>
      <c r="N5207" s="38" t="s">
        <v>9913</v>
      </c>
      <c r="O5207" s="38" t="s">
        <v>15421</v>
      </c>
      <c r="P5207" s="38">
        <v>0</v>
      </c>
    </row>
    <row r="5208" spans="1:16" x14ac:dyDescent="0.3">
      <c r="A5208" s="38">
        <v>20170525.5</v>
      </c>
      <c r="B5208" s="38">
        <v>2457899</v>
      </c>
      <c r="C5208" s="38" t="s">
        <v>16758</v>
      </c>
      <c r="D5208" s="38" t="s">
        <v>15903</v>
      </c>
      <c r="E5208" s="43" t="s">
        <v>4616</v>
      </c>
      <c r="F5208" s="38" t="s">
        <v>13845</v>
      </c>
      <c r="G5208" s="38" t="s">
        <v>48</v>
      </c>
      <c r="H5208" s="38" t="s">
        <v>14069</v>
      </c>
      <c r="I5208" s="38" t="s">
        <v>14269</v>
      </c>
      <c r="J5208" s="38">
        <f t="shared" si="81"/>
        <v>2017.4204000000009</v>
      </c>
      <c r="K5208" s="44">
        <v>1326.3163999999999</v>
      </c>
      <c r="L5208" s="38" t="s">
        <v>13135</v>
      </c>
      <c r="M5208" s="38" t="s">
        <v>48</v>
      </c>
      <c r="N5208" s="38" t="s">
        <v>15252</v>
      </c>
      <c r="O5208" s="38" t="s">
        <v>14263</v>
      </c>
      <c r="P5208" s="38">
        <v>0</v>
      </c>
    </row>
    <row r="5209" spans="1:16" x14ac:dyDescent="0.3">
      <c r="A5209" s="38">
        <v>20170526.5</v>
      </c>
      <c r="B5209" s="38">
        <v>2457900</v>
      </c>
      <c r="C5209" s="38" t="s">
        <v>16759</v>
      </c>
      <c r="D5209" s="38" t="s">
        <v>16760</v>
      </c>
      <c r="E5209" s="43" t="s">
        <v>16761</v>
      </c>
      <c r="F5209" s="38" t="s">
        <v>16301</v>
      </c>
      <c r="G5209" s="38" t="s">
        <v>48</v>
      </c>
      <c r="H5209" s="38" t="s">
        <v>8785</v>
      </c>
      <c r="I5209" s="38" t="s">
        <v>15374</v>
      </c>
      <c r="J5209" s="38">
        <f t="shared" si="81"/>
        <v>2017.4212000000007</v>
      </c>
      <c r="K5209" s="44">
        <v>1325.8775000000001</v>
      </c>
      <c r="L5209" s="38" t="s">
        <v>13452</v>
      </c>
      <c r="M5209" s="38" t="s">
        <v>48</v>
      </c>
      <c r="N5209" s="38" t="s">
        <v>16762</v>
      </c>
      <c r="O5209" s="38" t="s">
        <v>12381</v>
      </c>
      <c r="P5209" s="38">
        <v>0</v>
      </c>
    </row>
    <row r="5210" spans="1:16" x14ac:dyDescent="0.3">
      <c r="A5210" s="38">
        <v>20170527.5</v>
      </c>
      <c r="B5210" s="38">
        <v>2457901</v>
      </c>
      <c r="C5210" s="38" t="s">
        <v>16763</v>
      </c>
      <c r="D5210" s="38" t="s">
        <v>13989</v>
      </c>
      <c r="E5210" s="43" t="s">
        <v>16764</v>
      </c>
      <c r="F5210" s="38" t="s">
        <v>16301</v>
      </c>
      <c r="G5210" s="38" t="s">
        <v>48</v>
      </c>
      <c r="H5210" s="38" t="s">
        <v>13526</v>
      </c>
      <c r="I5210" s="38" t="s">
        <v>15443</v>
      </c>
      <c r="J5210" s="38">
        <f t="shared" si="81"/>
        <v>2017.4220000000005</v>
      </c>
      <c r="K5210" s="44">
        <v>1325.3725999999999</v>
      </c>
      <c r="L5210" s="38" t="s">
        <v>12211</v>
      </c>
      <c r="M5210" s="38" t="s">
        <v>48</v>
      </c>
      <c r="N5210" s="38" t="s">
        <v>2928</v>
      </c>
      <c r="O5210" s="38" t="s">
        <v>16765</v>
      </c>
      <c r="P5210" s="38">
        <v>0</v>
      </c>
    </row>
    <row r="5211" spans="1:16" x14ac:dyDescent="0.3">
      <c r="A5211" s="38">
        <v>20170528.5</v>
      </c>
      <c r="B5211" s="38">
        <v>2457902</v>
      </c>
      <c r="C5211" s="38" t="s">
        <v>16766</v>
      </c>
      <c r="D5211" s="38" t="s">
        <v>5692</v>
      </c>
      <c r="E5211" s="43" t="s">
        <v>1794</v>
      </c>
      <c r="F5211" s="38" t="s">
        <v>16301</v>
      </c>
      <c r="G5211" s="38" t="s">
        <v>48</v>
      </c>
      <c r="H5211" s="38" t="s">
        <v>11253</v>
      </c>
      <c r="I5211" s="38" t="s">
        <v>12345</v>
      </c>
      <c r="J5211" s="38">
        <f t="shared" si="81"/>
        <v>2017.4228000000003</v>
      </c>
      <c r="K5211" s="44">
        <v>1324.8914</v>
      </c>
      <c r="L5211" s="38" t="s">
        <v>14022</v>
      </c>
      <c r="M5211" s="38" t="s">
        <v>48</v>
      </c>
      <c r="N5211" s="38" t="s">
        <v>5561</v>
      </c>
      <c r="O5211" s="38" t="s">
        <v>14286</v>
      </c>
      <c r="P5211" s="38">
        <v>0</v>
      </c>
    </row>
    <row r="5212" spans="1:16" x14ac:dyDescent="0.3">
      <c r="A5212" s="38">
        <v>20170529.5</v>
      </c>
      <c r="B5212" s="38">
        <v>2457903</v>
      </c>
      <c r="C5212" s="38" t="s">
        <v>16767</v>
      </c>
      <c r="D5212" s="38" t="s">
        <v>16768</v>
      </c>
      <c r="E5212" s="43" t="s">
        <v>5016</v>
      </c>
      <c r="F5212" s="38" t="s">
        <v>13845</v>
      </c>
      <c r="G5212" s="38" t="s">
        <v>48</v>
      </c>
      <c r="H5212" s="38" t="s">
        <v>4550</v>
      </c>
      <c r="I5212" s="38" t="s">
        <v>14421</v>
      </c>
      <c r="J5212" s="38">
        <f t="shared" si="81"/>
        <v>2017.4236000000001</v>
      </c>
      <c r="K5212" s="44">
        <v>1324.4263000000001</v>
      </c>
      <c r="L5212" s="38" t="s">
        <v>13263</v>
      </c>
      <c r="M5212" s="38" t="s">
        <v>48</v>
      </c>
      <c r="N5212" s="38" t="s">
        <v>5476</v>
      </c>
      <c r="O5212" s="38" t="s">
        <v>11598</v>
      </c>
      <c r="P5212" s="38">
        <v>0</v>
      </c>
    </row>
    <row r="5213" spans="1:16" x14ac:dyDescent="0.3">
      <c r="A5213" s="38">
        <v>20170530.5</v>
      </c>
      <c r="B5213" s="38">
        <v>2457904</v>
      </c>
      <c r="C5213" s="38" t="s">
        <v>16769</v>
      </c>
      <c r="D5213" s="38" t="s">
        <v>4306</v>
      </c>
      <c r="E5213" s="43" t="s">
        <v>16770</v>
      </c>
      <c r="F5213" s="38" t="s">
        <v>13845</v>
      </c>
      <c r="G5213" s="38" t="s">
        <v>48</v>
      </c>
      <c r="H5213" s="38" t="s">
        <v>8382</v>
      </c>
      <c r="I5213" s="38" t="s">
        <v>14276</v>
      </c>
      <c r="J5213" s="38">
        <f t="shared" si="81"/>
        <v>2017.4243999999999</v>
      </c>
      <c r="K5213" s="44">
        <v>1324.0075999999999</v>
      </c>
      <c r="L5213" s="38" t="s">
        <v>11958</v>
      </c>
      <c r="M5213" s="38" t="s">
        <v>48</v>
      </c>
      <c r="N5213" s="38" t="s">
        <v>7307</v>
      </c>
      <c r="O5213" s="38" t="s">
        <v>14365</v>
      </c>
      <c r="P5213" s="38">
        <v>0</v>
      </c>
    </row>
    <row r="5214" spans="1:16" x14ac:dyDescent="0.3">
      <c r="A5214" s="38">
        <v>20170531.5</v>
      </c>
      <c r="B5214" s="38">
        <v>2457905</v>
      </c>
      <c r="C5214" s="38" t="s">
        <v>16771</v>
      </c>
      <c r="D5214" s="38" t="s">
        <v>9701</v>
      </c>
      <c r="E5214" s="43" t="s">
        <v>16772</v>
      </c>
      <c r="F5214" s="38" t="s">
        <v>13845</v>
      </c>
      <c r="G5214" s="38" t="s">
        <v>48</v>
      </c>
      <c r="H5214" s="38" t="s">
        <v>16773</v>
      </c>
      <c r="I5214" s="38" t="s">
        <v>12401</v>
      </c>
      <c r="J5214" s="38">
        <f t="shared" si="81"/>
        <v>2017.4251999999997</v>
      </c>
      <c r="K5214" s="44">
        <v>1323.5840000000001</v>
      </c>
      <c r="L5214" s="38" t="s">
        <v>12221</v>
      </c>
      <c r="M5214" s="38" t="s">
        <v>48</v>
      </c>
      <c r="N5214" s="38" t="s">
        <v>7316</v>
      </c>
      <c r="O5214" s="38" t="s">
        <v>14260</v>
      </c>
      <c r="P5214" s="38">
        <v>0</v>
      </c>
    </row>
    <row r="5215" spans="1:16" x14ac:dyDescent="0.3">
      <c r="A5215" s="38">
        <v>20170601.5</v>
      </c>
      <c r="B5215" s="38">
        <v>2457906</v>
      </c>
      <c r="C5215" s="38" t="s">
        <v>16774</v>
      </c>
      <c r="D5215" s="38" t="s">
        <v>16775</v>
      </c>
      <c r="E5215" s="43" t="s">
        <v>3960</v>
      </c>
      <c r="F5215" s="38" t="s">
        <v>13845</v>
      </c>
      <c r="G5215" s="38" t="s">
        <v>48</v>
      </c>
      <c r="H5215" s="38" t="s">
        <v>8663</v>
      </c>
      <c r="I5215" s="38" t="s">
        <v>14237</v>
      </c>
      <c r="J5215" s="38">
        <f t="shared" si="81"/>
        <v>2017.4812000000002</v>
      </c>
      <c r="K5215" s="44">
        <v>1323.2283</v>
      </c>
      <c r="L5215" s="38" t="s">
        <v>13405</v>
      </c>
      <c r="M5215" s="38" t="s">
        <v>48</v>
      </c>
      <c r="N5215" s="38" t="s">
        <v>8496</v>
      </c>
      <c r="O5215" s="38" t="s">
        <v>12447</v>
      </c>
      <c r="P5215" s="38">
        <v>0</v>
      </c>
    </row>
    <row r="5216" spans="1:16" x14ac:dyDescent="0.3">
      <c r="A5216" s="38">
        <v>20170602.5</v>
      </c>
      <c r="B5216" s="38">
        <v>2457907</v>
      </c>
      <c r="C5216" s="38" t="s">
        <v>16776</v>
      </c>
      <c r="D5216" s="38" t="s">
        <v>14254</v>
      </c>
      <c r="E5216" s="43" t="s">
        <v>16777</v>
      </c>
      <c r="F5216" s="38" t="s">
        <v>13845</v>
      </c>
      <c r="G5216" s="38" t="s">
        <v>48</v>
      </c>
      <c r="H5216" s="38" t="s">
        <v>16778</v>
      </c>
      <c r="I5216" s="38" t="s">
        <v>12401</v>
      </c>
      <c r="J5216" s="38">
        <f t="shared" si="81"/>
        <v>2017.482</v>
      </c>
      <c r="K5216" s="44">
        <v>1322.8581999999999</v>
      </c>
      <c r="L5216" s="38" t="s">
        <v>13246</v>
      </c>
      <c r="M5216" s="38" t="s">
        <v>48</v>
      </c>
      <c r="N5216" s="38" t="s">
        <v>4841</v>
      </c>
      <c r="O5216" s="38" t="s">
        <v>13800</v>
      </c>
      <c r="P5216" s="38">
        <v>0</v>
      </c>
    </row>
    <row r="5217" spans="1:16" x14ac:dyDescent="0.3">
      <c r="A5217" s="38">
        <v>20170603.5</v>
      </c>
      <c r="B5217" s="38">
        <v>2457908</v>
      </c>
      <c r="C5217" s="38" t="s">
        <v>16779</v>
      </c>
      <c r="D5217" s="38" t="s">
        <v>15590</v>
      </c>
      <c r="E5217" s="43" t="s">
        <v>16780</v>
      </c>
      <c r="F5217" s="38" t="s">
        <v>13845</v>
      </c>
      <c r="G5217" s="38" t="s">
        <v>48</v>
      </c>
      <c r="H5217" s="38" t="s">
        <v>7048</v>
      </c>
      <c r="I5217" s="38" t="s">
        <v>15374</v>
      </c>
      <c r="J5217" s="38">
        <f t="shared" si="81"/>
        <v>2017.4827999999998</v>
      </c>
      <c r="K5217" s="44">
        <v>1322.4952000000001</v>
      </c>
      <c r="L5217" s="38" t="s">
        <v>13515</v>
      </c>
      <c r="M5217" s="38" t="s">
        <v>48</v>
      </c>
      <c r="N5217" s="38" t="s">
        <v>16781</v>
      </c>
      <c r="O5217" s="38" t="s">
        <v>12580</v>
      </c>
      <c r="P5217" s="38">
        <v>0</v>
      </c>
    </row>
    <row r="5218" spans="1:16" x14ac:dyDescent="0.3">
      <c r="A5218" s="38">
        <v>20170604.5</v>
      </c>
      <c r="B5218" s="38">
        <v>2457909</v>
      </c>
      <c r="C5218" s="38" t="s">
        <v>16782</v>
      </c>
      <c r="D5218" s="38" t="s">
        <v>4943</v>
      </c>
      <c r="E5218" s="43" t="s">
        <v>9892</v>
      </c>
      <c r="F5218" s="38" t="s">
        <v>16301</v>
      </c>
      <c r="G5218" s="38" t="s">
        <v>48</v>
      </c>
      <c r="H5218" s="38" t="s">
        <v>4017</v>
      </c>
      <c r="I5218" s="38" t="s">
        <v>14400</v>
      </c>
      <c r="J5218" s="38">
        <f t="shared" si="81"/>
        <v>2017.4835999999996</v>
      </c>
      <c r="K5218" s="44">
        <v>1322.1438000000001</v>
      </c>
      <c r="L5218" s="38" t="s">
        <v>13128</v>
      </c>
      <c r="M5218" s="38" t="s">
        <v>48</v>
      </c>
      <c r="N5218" s="38" t="s">
        <v>7834</v>
      </c>
      <c r="O5218" s="38" t="s">
        <v>12088</v>
      </c>
      <c r="P5218" s="38">
        <v>0</v>
      </c>
    </row>
    <row r="5219" spans="1:16" x14ac:dyDescent="0.3">
      <c r="A5219" s="38">
        <v>20170605.5</v>
      </c>
      <c r="B5219" s="38">
        <v>2457910</v>
      </c>
      <c r="C5219" s="38" t="s">
        <v>16783</v>
      </c>
      <c r="D5219" s="38" t="s">
        <v>1753</v>
      </c>
      <c r="E5219" s="43" t="s">
        <v>16784</v>
      </c>
      <c r="F5219" s="38" t="s">
        <v>13845</v>
      </c>
      <c r="G5219" s="38" t="s">
        <v>48</v>
      </c>
      <c r="H5219" s="38" t="s">
        <v>9497</v>
      </c>
      <c r="I5219" s="38" t="s">
        <v>13987</v>
      </c>
      <c r="J5219" s="38">
        <f t="shared" si="81"/>
        <v>2017.4843999999994</v>
      </c>
      <c r="K5219" s="44">
        <v>1321.8244</v>
      </c>
      <c r="L5219" s="38" t="s">
        <v>13124</v>
      </c>
      <c r="M5219" s="38" t="s">
        <v>48</v>
      </c>
      <c r="N5219" s="38" t="s">
        <v>3104</v>
      </c>
      <c r="O5219" s="38" t="s">
        <v>12068</v>
      </c>
      <c r="P5219" s="38">
        <v>0</v>
      </c>
    </row>
    <row r="5220" spans="1:16" x14ac:dyDescent="0.3">
      <c r="A5220" s="38">
        <v>20170606.5</v>
      </c>
      <c r="B5220" s="38">
        <v>2457911</v>
      </c>
      <c r="C5220" s="38" t="s">
        <v>16785</v>
      </c>
      <c r="D5220" s="38" t="s">
        <v>1404</v>
      </c>
      <c r="E5220" s="43" t="s">
        <v>16786</v>
      </c>
      <c r="F5220" s="38" t="s">
        <v>13845</v>
      </c>
      <c r="G5220" s="38" t="s">
        <v>48</v>
      </c>
      <c r="H5220" s="38" t="s">
        <v>9426</v>
      </c>
      <c r="I5220" s="38" t="s">
        <v>14400</v>
      </c>
      <c r="J5220" s="38">
        <f t="shared" si="81"/>
        <v>2017.4851999999992</v>
      </c>
      <c r="K5220" s="44">
        <v>1321.4437</v>
      </c>
      <c r="L5220" s="38" t="s">
        <v>14199</v>
      </c>
      <c r="M5220" s="38" t="s">
        <v>48</v>
      </c>
      <c r="N5220" s="38" t="s">
        <v>16787</v>
      </c>
      <c r="O5220" s="38" t="s">
        <v>12334</v>
      </c>
      <c r="P5220" s="38">
        <v>0</v>
      </c>
    </row>
    <row r="5221" spans="1:16" x14ac:dyDescent="0.3">
      <c r="A5221" s="38">
        <v>20170607.5</v>
      </c>
      <c r="B5221" s="38">
        <v>2457912</v>
      </c>
      <c r="C5221" s="38" t="s">
        <v>16788</v>
      </c>
      <c r="D5221" s="38" t="s">
        <v>16789</v>
      </c>
      <c r="E5221" s="43" t="s">
        <v>10090</v>
      </c>
      <c r="F5221" s="38" t="s">
        <v>15339</v>
      </c>
      <c r="G5221" s="38" t="s">
        <v>48</v>
      </c>
      <c r="H5221" s="38" t="s">
        <v>606</v>
      </c>
      <c r="I5221" s="38" t="s">
        <v>14129</v>
      </c>
      <c r="J5221" s="38">
        <f t="shared" si="81"/>
        <v>2017.4860000000008</v>
      </c>
      <c r="K5221" s="44">
        <v>1321.1298999999999</v>
      </c>
      <c r="L5221" s="38" t="s">
        <v>14199</v>
      </c>
      <c r="M5221" s="38" t="s">
        <v>48</v>
      </c>
      <c r="N5221" s="38" t="s">
        <v>14841</v>
      </c>
      <c r="O5221" s="38" t="s">
        <v>12353</v>
      </c>
      <c r="P5221" s="38">
        <v>0</v>
      </c>
    </row>
    <row r="5222" spans="1:16" x14ac:dyDescent="0.3">
      <c r="A5222" s="38">
        <v>20170608.5</v>
      </c>
      <c r="B5222" s="38">
        <v>2457913</v>
      </c>
      <c r="C5222" s="38" t="s">
        <v>16790</v>
      </c>
      <c r="D5222" s="38" t="s">
        <v>15900</v>
      </c>
      <c r="E5222" s="43" t="s">
        <v>16791</v>
      </c>
      <c r="F5222" s="38" t="s">
        <v>15339</v>
      </c>
      <c r="G5222" s="38" t="s">
        <v>48</v>
      </c>
      <c r="H5222" s="38" t="s">
        <v>6896</v>
      </c>
      <c r="I5222" s="38" t="s">
        <v>14129</v>
      </c>
      <c r="J5222" s="38">
        <f t="shared" si="81"/>
        <v>2017.4868000000006</v>
      </c>
      <c r="K5222" s="44">
        <v>1320.8579</v>
      </c>
      <c r="L5222" s="38" t="s">
        <v>13258</v>
      </c>
      <c r="M5222" s="38" t="s">
        <v>48</v>
      </c>
      <c r="N5222" s="38" t="s">
        <v>3081</v>
      </c>
      <c r="O5222" s="38" t="s">
        <v>12341</v>
      </c>
      <c r="P5222" s="38">
        <v>0</v>
      </c>
    </row>
    <row r="5223" spans="1:16" x14ac:dyDescent="0.3">
      <c r="A5223" s="38">
        <v>20170609.5</v>
      </c>
      <c r="B5223" s="38">
        <v>2457914</v>
      </c>
      <c r="C5223" s="38" t="s">
        <v>16792</v>
      </c>
      <c r="D5223" s="38" t="s">
        <v>1732</v>
      </c>
      <c r="E5223" s="43" t="s">
        <v>16793</v>
      </c>
      <c r="F5223" s="38" t="s">
        <v>15339</v>
      </c>
      <c r="G5223" s="38" t="s">
        <v>48</v>
      </c>
      <c r="H5223" s="38" t="s">
        <v>16263</v>
      </c>
      <c r="I5223" s="38" t="s">
        <v>14129</v>
      </c>
      <c r="J5223" s="38">
        <f t="shared" si="81"/>
        <v>2017.4876000000004</v>
      </c>
      <c r="K5223" s="44">
        <v>1320.5179000000001</v>
      </c>
      <c r="L5223" s="38" t="s">
        <v>12258</v>
      </c>
      <c r="M5223" s="38" t="s">
        <v>48</v>
      </c>
      <c r="N5223" s="38" t="s">
        <v>16794</v>
      </c>
      <c r="O5223" s="38" t="s">
        <v>12305</v>
      </c>
      <c r="P5223" s="38">
        <v>0</v>
      </c>
    </row>
    <row r="5224" spans="1:16" x14ac:dyDescent="0.3">
      <c r="A5224" s="38">
        <v>20170610.5</v>
      </c>
      <c r="B5224" s="38">
        <v>2457915</v>
      </c>
      <c r="C5224" s="38" t="s">
        <v>16795</v>
      </c>
      <c r="D5224" s="38" t="s">
        <v>10133</v>
      </c>
      <c r="E5224" s="43" t="s">
        <v>16796</v>
      </c>
      <c r="F5224" s="38" t="s">
        <v>15339</v>
      </c>
      <c r="G5224" s="38" t="s">
        <v>48</v>
      </c>
      <c r="H5224" s="38" t="s">
        <v>4123</v>
      </c>
      <c r="I5224" s="38" t="s">
        <v>14400</v>
      </c>
      <c r="J5224" s="38">
        <f t="shared" si="81"/>
        <v>2017.4884000000002</v>
      </c>
      <c r="K5224" s="44">
        <v>1320.261</v>
      </c>
      <c r="L5224" s="38" t="s">
        <v>12185</v>
      </c>
      <c r="M5224" s="38" t="s">
        <v>48</v>
      </c>
      <c r="N5224" s="38" t="s">
        <v>16797</v>
      </c>
      <c r="O5224" s="38" t="s">
        <v>14060</v>
      </c>
      <c r="P5224" s="38">
        <v>0</v>
      </c>
    </row>
    <row r="5225" spans="1:16" x14ac:dyDescent="0.3">
      <c r="A5225" s="38">
        <v>20170611.5</v>
      </c>
      <c r="B5225" s="38">
        <v>2457916</v>
      </c>
      <c r="C5225" s="38" t="s">
        <v>16798</v>
      </c>
      <c r="D5225" s="38" t="s">
        <v>8203</v>
      </c>
      <c r="E5225" s="43" t="s">
        <v>16799</v>
      </c>
      <c r="F5225" s="38" t="s">
        <v>15339</v>
      </c>
      <c r="G5225" s="38" t="s">
        <v>48</v>
      </c>
      <c r="H5225" s="38" t="s">
        <v>8129</v>
      </c>
      <c r="I5225" s="38" t="s">
        <v>14333</v>
      </c>
      <c r="J5225" s="38">
        <f t="shared" si="81"/>
        <v>2017.4892</v>
      </c>
      <c r="K5225" s="44">
        <v>1320.0255</v>
      </c>
      <c r="L5225" s="38" t="s">
        <v>13233</v>
      </c>
      <c r="M5225" s="38" t="s">
        <v>48</v>
      </c>
      <c r="N5225" s="38" t="s">
        <v>5375</v>
      </c>
      <c r="O5225" s="38" t="s">
        <v>1548</v>
      </c>
      <c r="P5225" s="38">
        <v>0</v>
      </c>
    </row>
    <row r="5226" spans="1:16" x14ac:dyDescent="0.3">
      <c r="A5226" s="38">
        <v>20170612.5</v>
      </c>
      <c r="B5226" s="38">
        <v>2457917</v>
      </c>
      <c r="C5226" s="38" t="s">
        <v>16800</v>
      </c>
      <c r="D5226" s="38" t="s">
        <v>990</v>
      </c>
      <c r="E5226" s="43" t="s">
        <v>16801</v>
      </c>
      <c r="F5226" s="38" t="s">
        <v>15339</v>
      </c>
      <c r="G5226" s="38" t="s">
        <v>48</v>
      </c>
      <c r="H5226" s="38" t="s">
        <v>1006</v>
      </c>
      <c r="I5226" s="38" t="s">
        <v>14421</v>
      </c>
      <c r="J5226" s="38">
        <f t="shared" si="81"/>
        <v>2017.4899999999998</v>
      </c>
      <c r="K5226" s="44">
        <v>1319.7592</v>
      </c>
      <c r="L5226" s="38" t="s">
        <v>12216</v>
      </c>
      <c r="M5226" s="38" t="s">
        <v>48</v>
      </c>
      <c r="N5226" s="38" t="s">
        <v>16802</v>
      </c>
      <c r="O5226" s="38" t="s">
        <v>12169</v>
      </c>
      <c r="P5226" s="38">
        <v>0</v>
      </c>
    </row>
    <row r="5227" spans="1:16" x14ac:dyDescent="0.3">
      <c r="A5227" s="38">
        <v>20170613.5</v>
      </c>
      <c r="B5227" s="38">
        <v>2457918</v>
      </c>
      <c r="C5227" s="38" t="s">
        <v>16803</v>
      </c>
      <c r="D5227" s="38" t="s">
        <v>15404</v>
      </c>
      <c r="E5227" s="43" t="s">
        <v>16799</v>
      </c>
      <c r="F5227" s="38" t="s">
        <v>15339</v>
      </c>
      <c r="G5227" s="38" t="s">
        <v>48</v>
      </c>
      <c r="H5227" s="38" t="s">
        <v>7411</v>
      </c>
      <c r="I5227" s="38" t="s">
        <v>13987</v>
      </c>
      <c r="J5227" s="38">
        <f t="shared" si="81"/>
        <v>2017.4907999999996</v>
      </c>
      <c r="K5227" s="44">
        <v>1319.4466</v>
      </c>
      <c r="L5227" s="38" t="s">
        <v>12057</v>
      </c>
      <c r="M5227" s="38" t="s">
        <v>48</v>
      </c>
      <c r="N5227" s="38" t="s">
        <v>14814</v>
      </c>
      <c r="O5227" s="38" t="s">
        <v>13790</v>
      </c>
      <c r="P5227" s="38">
        <v>0</v>
      </c>
    </row>
    <row r="5228" spans="1:16" x14ac:dyDescent="0.3">
      <c r="A5228" s="38">
        <v>20170614.5</v>
      </c>
      <c r="B5228" s="38">
        <v>2457919</v>
      </c>
      <c r="C5228" s="38" t="s">
        <v>16804</v>
      </c>
      <c r="D5228" s="38" t="s">
        <v>1376</v>
      </c>
      <c r="E5228" s="43" t="s">
        <v>16805</v>
      </c>
      <c r="F5228" s="38" t="s">
        <v>15339</v>
      </c>
      <c r="G5228" s="38" t="s">
        <v>48</v>
      </c>
      <c r="H5228" s="38" t="s">
        <v>5712</v>
      </c>
      <c r="I5228" s="38" t="s">
        <v>14991</v>
      </c>
      <c r="J5228" s="38">
        <f t="shared" si="81"/>
        <v>2017.4915999999994</v>
      </c>
      <c r="K5228" s="44">
        <v>1319.1989000000001</v>
      </c>
      <c r="L5228" s="38" t="s">
        <v>12189</v>
      </c>
      <c r="M5228" s="38" t="s">
        <v>48</v>
      </c>
      <c r="N5228" s="38" t="s">
        <v>16806</v>
      </c>
      <c r="O5228" s="38" t="s">
        <v>14243</v>
      </c>
      <c r="P5228" s="38">
        <v>0</v>
      </c>
    </row>
    <row r="5229" spans="1:16" x14ac:dyDescent="0.3">
      <c r="A5229" s="38">
        <v>20170615.5</v>
      </c>
      <c r="B5229" s="38">
        <v>2457920</v>
      </c>
      <c r="C5229" s="38" t="s">
        <v>16807</v>
      </c>
      <c r="D5229" s="38" t="s">
        <v>1534</v>
      </c>
      <c r="E5229" s="43" t="s">
        <v>9903</v>
      </c>
      <c r="F5229" s="38" t="s">
        <v>15339</v>
      </c>
      <c r="G5229" s="38" t="s">
        <v>48</v>
      </c>
      <c r="H5229" s="38" t="s">
        <v>3389</v>
      </c>
      <c r="I5229" s="38" t="s">
        <v>14384</v>
      </c>
      <c r="J5229" s="38">
        <f t="shared" si="81"/>
        <v>2017.4923999999992</v>
      </c>
      <c r="K5229" s="44">
        <v>1318.8809000000001</v>
      </c>
      <c r="L5229" s="38" t="s">
        <v>13271</v>
      </c>
      <c r="M5229" s="38" t="s">
        <v>48</v>
      </c>
      <c r="N5229" s="38" t="s">
        <v>12750</v>
      </c>
      <c r="O5229" s="38" t="s">
        <v>12315</v>
      </c>
      <c r="P5229" s="38">
        <v>0</v>
      </c>
    </row>
    <row r="5230" spans="1:16" x14ac:dyDescent="0.3">
      <c r="A5230" s="38">
        <v>20170616.5</v>
      </c>
      <c r="B5230" s="38">
        <v>2457921</v>
      </c>
      <c r="C5230" s="38" t="s">
        <v>16808</v>
      </c>
      <c r="D5230" s="38" t="s">
        <v>881</v>
      </c>
      <c r="E5230" s="43" t="s">
        <v>4190</v>
      </c>
      <c r="F5230" s="38" t="s">
        <v>15339</v>
      </c>
      <c r="G5230" s="38" t="s">
        <v>48</v>
      </c>
      <c r="H5230" s="38" t="s">
        <v>1022</v>
      </c>
      <c r="I5230" s="38" t="s">
        <v>12345</v>
      </c>
      <c r="J5230" s="38">
        <f t="shared" si="81"/>
        <v>2017.4932000000008</v>
      </c>
      <c r="K5230" s="44">
        <v>1318.6058</v>
      </c>
      <c r="L5230" s="38" t="s">
        <v>12716</v>
      </c>
      <c r="M5230" s="38" t="s">
        <v>48</v>
      </c>
      <c r="N5230" s="38" t="s">
        <v>3737</v>
      </c>
      <c r="O5230" s="38" t="s">
        <v>13209</v>
      </c>
      <c r="P5230" s="38">
        <v>0</v>
      </c>
    </row>
    <row r="5231" spans="1:16" x14ac:dyDescent="0.3">
      <c r="A5231" s="38">
        <v>20170617.5</v>
      </c>
      <c r="B5231" s="38">
        <v>2457922</v>
      </c>
      <c r="C5231" s="38" t="s">
        <v>16809</v>
      </c>
      <c r="D5231" s="38" t="s">
        <v>2866</v>
      </c>
      <c r="E5231" s="43" t="s">
        <v>16538</v>
      </c>
      <c r="F5231" s="38" t="s">
        <v>15339</v>
      </c>
      <c r="G5231" s="38" t="s">
        <v>48</v>
      </c>
      <c r="H5231" s="38" t="s">
        <v>3186</v>
      </c>
      <c r="I5231" s="38" t="s">
        <v>13987</v>
      </c>
      <c r="J5231" s="38">
        <f t="shared" si="81"/>
        <v>2017.4940000000006</v>
      </c>
      <c r="K5231" s="44">
        <v>1318.3693000000001</v>
      </c>
      <c r="L5231" s="38" t="s">
        <v>12252</v>
      </c>
      <c r="M5231" s="38" t="s">
        <v>48</v>
      </c>
      <c r="N5231" s="38" t="s">
        <v>16810</v>
      </c>
      <c r="O5231" s="38" t="s">
        <v>12142</v>
      </c>
      <c r="P5231" s="38">
        <v>0</v>
      </c>
    </row>
    <row r="5232" spans="1:16" x14ac:dyDescent="0.3">
      <c r="A5232" s="38">
        <v>20170618.5</v>
      </c>
      <c r="B5232" s="38">
        <v>2457923</v>
      </c>
      <c r="C5232" s="38" t="s">
        <v>16811</v>
      </c>
      <c r="D5232" s="38" t="s">
        <v>4355</v>
      </c>
      <c r="E5232" s="43" t="s">
        <v>4686</v>
      </c>
      <c r="F5232" s="38" t="s">
        <v>15339</v>
      </c>
      <c r="G5232" s="38" t="s">
        <v>48</v>
      </c>
      <c r="H5232" s="38" t="s">
        <v>14021</v>
      </c>
      <c r="I5232" s="38" t="s">
        <v>12401</v>
      </c>
      <c r="J5232" s="38">
        <f t="shared" si="81"/>
        <v>2017.4948000000004</v>
      </c>
      <c r="K5232" s="44">
        <v>1318.1804</v>
      </c>
      <c r="L5232" s="38" t="s">
        <v>13798</v>
      </c>
      <c r="M5232" s="38" t="s">
        <v>48</v>
      </c>
      <c r="N5232" s="38" t="s">
        <v>16812</v>
      </c>
      <c r="O5232" s="38" t="s">
        <v>12282</v>
      </c>
      <c r="P5232" s="38">
        <v>0</v>
      </c>
    </row>
    <row r="5233" spans="1:16" x14ac:dyDescent="0.3">
      <c r="A5233" s="38">
        <v>20170619.5</v>
      </c>
      <c r="B5233" s="38">
        <v>2457924</v>
      </c>
      <c r="C5233" s="38" t="s">
        <v>16813</v>
      </c>
      <c r="D5233" s="38" t="s">
        <v>14788</v>
      </c>
      <c r="E5233" s="43" t="s">
        <v>16672</v>
      </c>
      <c r="F5233" s="38" t="s">
        <v>14119</v>
      </c>
      <c r="G5233" s="38" t="s">
        <v>48</v>
      </c>
      <c r="H5233" s="38" t="s">
        <v>6084</v>
      </c>
      <c r="I5233" s="38" t="s">
        <v>14421</v>
      </c>
      <c r="J5233" s="38">
        <f t="shared" si="81"/>
        <v>2017.4956000000002</v>
      </c>
      <c r="K5233" s="44">
        <v>1318.0065999999999</v>
      </c>
      <c r="L5233" s="38" t="s">
        <v>13798</v>
      </c>
      <c r="M5233" s="38" t="s">
        <v>48</v>
      </c>
      <c r="N5233" s="38" t="s">
        <v>11144</v>
      </c>
      <c r="O5233" s="38" t="s">
        <v>12282</v>
      </c>
      <c r="P5233" s="38">
        <v>0</v>
      </c>
    </row>
    <row r="5234" spans="1:16" x14ac:dyDescent="0.3">
      <c r="A5234" s="38">
        <v>20170620.5</v>
      </c>
      <c r="B5234" s="38">
        <v>2457925</v>
      </c>
      <c r="C5234" s="38" t="s">
        <v>16814</v>
      </c>
      <c r="D5234" s="38" t="s">
        <v>9992</v>
      </c>
      <c r="E5234" s="43" t="s">
        <v>5021</v>
      </c>
      <c r="F5234" s="38" t="s">
        <v>14119</v>
      </c>
      <c r="G5234" s="38" t="s">
        <v>48</v>
      </c>
      <c r="H5234" s="38" t="s">
        <v>16815</v>
      </c>
      <c r="I5234" s="38" t="s">
        <v>14400</v>
      </c>
      <c r="J5234" s="38">
        <f t="shared" si="81"/>
        <v>2017.4964</v>
      </c>
      <c r="K5234" s="44">
        <v>1317.7949000000001</v>
      </c>
      <c r="L5234" s="38" t="s">
        <v>13898</v>
      </c>
      <c r="M5234" s="38" t="s">
        <v>48</v>
      </c>
      <c r="N5234" s="38" t="s">
        <v>16816</v>
      </c>
      <c r="O5234" s="38" t="s">
        <v>13918</v>
      </c>
      <c r="P5234" s="38">
        <v>0</v>
      </c>
    </row>
    <row r="5235" spans="1:16" x14ac:dyDescent="0.3">
      <c r="A5235" s="38">
        <v>20170621.5</v>
      </c>
      <c r="B5235" s="38">
        <v>2457926</v>
      </c>
      <c r="C5235" s="38" t="s">
        <v>16817</v>
      </c>
      <c r="D5235" s="38" t="s">
        <v>16818</v>
      </c>
      <c r="E5235" s="43" t="s">
        <v>16819</v>
      </c>
      <c r="F5235" s="38" t="s">
        <v>14119</v>
      </c>
      <c r="G5235" s="38" t="s">
        <v>48</v>
      </c>
      <c r="H5235" s="38" t="s">
        <v>6278</v>
      </c>
      <c r="I5235" s="38" t="s">
        <v>14276</v>
      </c>
      <c r="J5235" s="38">
        <f t="shared" si="81"/>
        <v>2017.4971999999998</v>
      </c>
      <c r="K5235" s="44">
        <v>1317.6633999999999</v>
      </c>
      <c r="L5235" s="38" t="s">
        <v>13898</v>
      </c>
      <c r="M5235" s="38" t="s">
        <v>48</v>
      </c>
      <c r="N5235" s="38" t="s">
        <v>16820</v>
      </c>
      <c r="O5235" s="38" t="s">
        <v>13461</v>
      </c>
      <c r="P5235" s="38">
        <v>0</v>
      </c>
    </row>
    <row r="5236" spans="1:16" x14ac:dyDescent="0.3">
      <c r="A5236" s="38">
        <v>20170622.5</v>
      </c>
      <c r="B5236" s="38">
        <v>2457927</v>
      </c>
      <c r="C5236" s="38" t="s">
        <v>16821</v>
      </c>
      <c r="D5236" s="38" t="s">
        <v>576</v>
      </c>
      <c r="E5236" s="43" t="s">
        <v>16822</v>
      </c>
      <c r="F5236" s="38" t="s">
        <v>14119</v>
      </c>
      <c r="G5236" s="38" t="s">
        <v>48</v>
      </c>
      <c r="H5236" s="38" t="s">
        <v>9606</v>
      </c>
      <c r="I5236" s="38" t="s">
        <v>12349</v>
      </c>
      <c r="J5236" s="38">
        <f t="shared" si="81"/>
        <v>2017.4979999999996</v>
      </c>
      <c r="K5236" s="44">
        <v>1317.461</v>
      </c>
      <c r="L5236" s="38" t="s">
        <v>13228</v>
      </c>
      <c r="M5236" s="38" t="s">
        <v>48</v>
      </c>
      <c r="N5236" s="38" t="s">
        <v>11732</v>
      </c>
      <c r="O5236" s="38" t="s">
        <v>12235</v>
      </c>
      <c r="P5236" s="38">
        <v>0</v>
      </c>
    </row>
    <row r="5237" spans="1:16" x14ac:dyDescent="0.3">
      <c r="A5237" s="38">
        <v>20170623.5</v>
      </c>
      <c r="B5237" s="38">
        <v>2457928</v>
      </c>
      <c r="C5237" s="38" t="s">
        <v>16823</v>
      </c>
      <c r="D5237" s="38" t="s">
        <v>2459</v>
      </c>
      <c r="E5237" s="43" t="s">
        <v>16824</v>
      </c>
      <c r="F5237" s="38" t="s">
        <v>14119</v>
      </c>
      <c r="G5237" s="38" t="s">
        <v>48</v>
      </c>
      <c r="H5237" s="38" t="s">
        <v>16825</v>
      </c>
      <c r="I5237" s="38" t="s">
        <v>14237</v>
      </c>
      <c r="J5237" s="38">
        <f t="shared" si="81"/>
        <v>2017.4987999999994</v>
      </c>
      <c r="K5237" s="44">
        <v>1317.2820999999999</v>
      </c>
      <c r="L5237" s="38" t="s">
        <v>11038</v>
      </c>
      <c r="M5237" s="38" t="s">
        <v>48</v>
      </c>
      <c r="N5237" s="38" t="s">
        <v>2361</v>
      </c>
      <c r="O5237" s="38" t="s">
        <v>12211</v>
      </c>
      <c r="P5237" s="38">
        <v>0</v>
      </c>
    </row>
    <row r="5238" spans="1:16" x14ac:dyDescent="0.3">
      <c r="A5238" s="38">
        <v>20170624.5</v>
      </c>
      <c r="B5238" s="38">
        <v>2457929</v>
      </c>
      <c r="C5238" s="38" t="s">
        <v>16826</v>
      </c>
      <c r="D5238" s="38" t="s">
        <v>439</v>
      </c>
      <c r="E5238" s="43" t="s">
        <v>16827</v>
      </c>
      <c r="F5238" s="38" t="s">
        <v>13556</v>
      </c>
      <c r="G5238" s="38" t="s">
        <v>48</v>
      </c>
      <c r="H5238" s="38" t="s">
        <v>16828</v>
      </c>
      <c r="I5238" s="38" t="s">
        <v>12349</v>
      </c>
      <c r="J5238" s="38">
        <f t="shared" si="81"/>
        <v>2017.4995999999992</v>
      </c>
      <c r="K5238" s="44">
        <v>1317.0752</v>
      </c>
      <c r="L5238" s="38" t="s">
        <v>13466</v>
      </c>
      <c r="M5238" s="38" t="s">
        <v>48</v>
      </c>
      <c r="N5238" s="38" t="s">
        <v>16829</v>
      </c>
      <c r="O5238" s="38" t="s">
        <v>13125</v>
      </c>
      <c r="P5238" s="38">
        <v>0</v>
      </c>
    </row>
    <row r="5239" spans="1:16" x14ac:dyDescent="0.3">
      <c r="A5239" s="38">
        <v>20170625.5</v>
      </c>
      <c r="B5239" s="38">
        <v>2457930</v>
      </c>
      <c r="C5239" s="38" t="s">
        <v>16830</v>
      </c>
      <c r="D5239" s="38" t="s">
        <v>3365</v>
      </c>
      <c r="E5239" s="43" t="s">
        <v>16831</v>
      </c>
      <c r="F5239" s="38" t="s">
        <v>13556</v>
      </c>
      <c r="G5239" s="38" t="s">
        <v>48</v>
      </c>
      <c r="H5239" s="38" t="s">
        <v>2826</v>
      </c>
      <c r="I5239" s="38" t="s">
        <v>13987</v>
      </c>
      <c r="J5239" s="38">
        <f t="shared" si="81"/>
        <v>2017.5004000000008</v>
      </c>
      <c r="K5239" s="44">
        <v>1316.9185</v>
      </c>
      <c r="L5239" s="38" t="s">
        <v>13466</v>
      </c>
      <c r="M5239" s="38" t="s">
        <v>48</v>
      </c>
      <c r="N5239" s="38" t="s">
        <v>12384</v>
      </c>
      <c r="O5239" s="38" t="s">
        <v>13216</v>
      </c>
      <c r="P5239" s="38">
        <v>0</v>
      </c>
    </row>
    <row r="5240" spans="1:16" x14ac:dyDescent="0.3">
      <c r="A5240" s="38">
        <v>20170626.5</v>
      </c>
      <c r="B5240" s="38">
        <v>2457931</v>
      </c>
      <c r="C5240" s="38" t="s">
        <v>16832</v>
      </c>
      <c r="D5240" s="38" t="s">
        <v>3227</v>
      </c>
      <c r="E5240" s="43" t="s">
        <v>16833</v>
      </c>
      <c r="F5240" s="38" t="s">
        <v>13556</v>
      </c>
      <c r="G5240" s="38" t="s">
        <v>48</v>
      </c>
      <c r="H5240" s="38" t="s">
        <v>5933</v>
      </c>
      <c r="I5240" s="38" t="s">
        <v>14170</v>
      </c>
      <c r="J5240" s="38">
        <f t="shared" si="81"/>
        <v>2017.5012000000006</v>
      </c>
      <c r="K5240" s="44">
        <v>1316.7452000000001</v>
      </c>
      <c r="L5240" s="38" t="s">
        <v>13279</v>
      </c>
      <c r="M5240" s="38" t="s">
        <v>48</v>
      </c>
      <c r="N5240" s="38" t="s">
        <v>10801</v>
      </c>
      <c r="O5240" s="38" t="s">
        <v>13665</v>
      </c>
      <c r="P5240" s="38">
        <v>0</v>
      </c>
    </row>
    <row r="5241" spans="1:16" x14ac:dyDescent="0.3">
      <c r="A5241" s="38">
        <v>20170627.5</v>
      </c>
      <c r="B5241" s="38">
        <v>2457932</v>
      </c>
      <c r="C5241" s="38" t="s">
        <v>16834</v>
      </c>
      <c r="D5241" s="38" t="s">
        <v>11151</v>
      </c>
      <c r="E5241" s="43" t="s">
        <v>16835</v>
      </c>
      <c r="F5241" s="38" t="s">
        <v>13556</v>
      </c>
      <c r="G5241" s="38" t="s">
        <v>48</v>
      </c>
      <c r="H5241" s="38" t="s">
        <v>16836</v>
      </c>
      <c r="I5241" s="38" t="s">
        <v>14286</v>
      </c>
      <c r="J5241" s="38">
        <f t="shared" si="81"/>
        <v>2017.5020000000004</v>
      </c>
      <c r="K5241" s="44">
        <v>1316.6376</v>
      </c>
      <c r="L5241" s="38" t="s">
        <v>13341</v>
      </c>
      <c r="M5241" s="38" t="s">
        <v>48</v>
      </c>
      <c r="N5241" s="38" t="s">
        <v>10496</v>
      </c>
      <c r="O5241" s="38" t="s">
        <v>14199</v>
      </c>
      <c r="P5241" s="38">
        <v>0</v>
      </c>
    </row>
    <row r="5242" spans="1:16" x14ac:dyDescent="0.3">
      <c r="A5242" s="38">
        <v>20170628.5</v>
      </c>
      <c r="B5242" s="38">
        <v>2457933</v>
      </c>
      <c r="C5242" s="38" t="s">
        <v>16837</v>
      </c>
      <c r="D5242" s="38" t="s">
        <v>5535</v>
      </c>
      <c r="E5242" s="43" t="s">
        <v>4378</v>
      </c>
      <c r="F5242" s="38" t="s">
        <v>13556</v>
      </c>
      <c r="G5242" s="38" t="s">
        <v>48</v>
      </c>
      <c r="H5242" s="38" t="s">
        <v>16838</v>
      </c>
      <c r="I5242" s="38" t="s">
        <v>12401</v>
      </c>
      <c r="J5242" s="38">
        <f t="shared" si="81"/>
        <v>2017.5028000000002</v>
      </c>
      <c r="K5242" s="44">
        <v>1316.6198999999999</v>
      </c>
      <c r="L5242" s="38" t="s">
        <v>13341</v>
      </c>
      <c r="M5242" s="38" t="s">
        <v>48</v>
      </c>
      <c r="N5242" s="38" t="s">
        <v>16839</v>
      </c>
      <c r="O5242" s="38" t="s">
        <v>12216</v>
      </c>
      <c r="P5242" s="38">
        <v>0</v>
      </c>
    </row>
    <row r="5243" spans="1:16" x14ac:dyDescent="0.3">
      <c r="A5243" s="38">
        <v>20170629.5</v>
      </c>
      <c r="B5243" s="38">
        <v>2457934</v>
      </c>
      <c r="C5243" s="38" t="s">
        <v>16840</v>
      </c>
      <c r="D5243" s="38" t="s">
        <v>5535</v>
      </c>
      <c r="E5243" s="43" t="s">
        <v>16841</v>
      </c>
      <c r="F5243" s="38" t="s">
        <v>13556</v>
      </c>
      <c r="G5243" s="38" t="s">
        <v>48</v>
      </c>
      <c r="H5243" s="38" t="s">
        <v>16842</v>
      </c>
      <c r="I5243" s="38" t="s">
        <v>14269</v>
      </c>
      <c r="J5243" s="38">
        <f t="shared" si="81"/>
        <v>2017.5036</v>
      </c>
      <c r="K5243" s="44">
        <v>1316.5953999999999</v>
      </c>
      <c r="L5243" s="38" t="s">
        <v>13341</v>
      </c>
      <c r="M5243" s="38" t="s">
        <v>48</v>
      </c>
      <c r="N5243" s="38" t="s">
        <v>16843</v>
      </c>
      <c r="O5243" s="38" t="s">
        <v>13233</v>
      </c>
      <c r="P5243" s="38">
        <v>0</v>
      </c>
    </row>
    <row r="5244" spans="1:16" x14ac:dyDescent="0.3">
      <c r="A5244" s="38">
        <v>20170630.5</v>
      </c>
      <c r="B5244" s="38">
        <v>2457935</v>
      </c>
      <c r="C5244" s="38" t="s">
        <v>16844</v>
      </c>
      <c r="D5244" s="38" t="s">
        <v>16845</v>
      </c>
      <c r="E5244" s="43" t="s">
        <v>16846</v>
      </c>
      <c r="F5244" s="38" t="s">
        <v>14685</v>
      </c>
      <c r="G5244" s="38" t="s">
        <v>48</v>
      </c>
      <c r="H5244" s="38" t="s">
        <v>5030</v>
      </c>
      <c r="I5244" s="38" t="s">
        <v>14384</v>
      </c>
      <c r="J5244" s="38">
        <f t="shared" si="81"/>
        <v>2017.5043999999998</v>
      </c>
      <c r="K5244" s="44">
        <v>1316.5903000000001</v>
      </c>
      <c r="L5244" s="38" t="s">
        <v>13279</v>
      </c>
      <c r="M5244" s="38" t="s">
        <v>48</v>
      </c>
      <c r="N5244" s="38" t="s">
        <v>6661</v>
      </c>
      <c r="O5244" s="38" t="s">
        <v>13515</v>
      </c>
      <c r="P5244" s="38">
        <v>0</v>
      </c>
    </row>
    <row r="5245" spans="1:16" x14ac:dyDescent="0.3">
      <c r="A5245" s="38">
        <v>20170701.5</v>
      </c>
      <c r="B5245" s="38">
        <v>2457936</v>
      </c>
      <c r="C5245" s="38" t="s">
        <v>16847</v>
      </c>
      <c r="D5245" s="38" t="s">
        <v>16848</v>
      </c>
      <c r="E5245" s="43" t="s">
        <v>16849</v>
      </c>
      <c r="F5245" s="38" t="s">
        <v>14685</v>
      </c>
      <c r="G5245" s="38" t="s">
        <v>48</v>
      </c>
      <c r="H5245" s="38" t="s">
        <v>10233</v>
      </c>
      <c r="I5245" s="38" t="s">
        <v>12366</v>
      </c>
      <c r="J5245" s="38">
        <f t="shared" si="81"/>
        <v>2017.5612000000001</v>
      </c>
      <c r="K5245" s="44">
        <v>1316.5762999999999</v>
      </c>
      <c r="L5245" s="38" t="s">
        <v>13279</v>
      </c>
      <c r="M5245" s="38" t="s">
        <v>48</v>
      </c>
      <c r="N5245" s="38" t="s">
        <v>16850</v>
      </c>
      <c r="O5245" s="38" t="s">
        <v>13234</v>
      </c>
      <c r="P5245" s="38">
        <v>0</v>
      </c>
    </row>
    <row r="5246" spans="1:16" x14ac:dyDescent="0.3">
      <c r="A5246" s="38">
        <v>20170702.5</v>
      </c>
      <c r="B5246" s="38">
        <v>2457937</v>
      </c>
      <c r="C5246" s="38" t="s">
        <v>16851</v>
      </c>
      <c r="D5246" s="38" t="s">
        <v>16852</v>
      </c>
      <c r="E5246" s="43" t="s">
        <v>16853</v>
      </c>
      <c r="F5246" s="38" t="s">
        <v>14119</v>
      </c>
      <c r="G5246" s="38" t="s">
        <v>48</v>
      </c>
      <c r="H5246" s="38" t="s">
        <v>7128</v>
      </c>
      <c r="I5246" s="38" t="s">
        <v>14333</v>
      </c>
      <c r="J5246" s="38">
        <f t="shared" si="81"/>
        <v>2017.5619999999999</v>
      </c>
      <c r="K5246" s="44">
        <v>1316.5186000000001</v>
      </c>
      <c r="L5246" s="38" t="s">
        <v>13279</v>
      </c>
      <c r="M5246" s="38" t="s">
        <v>48</v>
      </c>
      <c r="N5246" s="38" t="s">
        <v>1649</v>
      </c>
      <c r="O5246" s="38" t="s">
        <v>14199</v>
      </c>
      <c r="P5246" s="38">
        <v>0</v>
      </c>
    </row>
    <row r="5247" spans="1:16" x14ac:dyDescent="0.3">
      <c r="A5247" s="38">
        <v>20170703.5</v>
      </c>
      <c r="B5247" s="38">
        <v>2457938</v>
      </c>
      <c r="C5247" s="38" t="s">
        <v>16854</v>
      </c>
      <c r="D5247" s="38" t="s">
        <v>3576</v>
      </c>
      <c r="E5247" s="43" t="s">
        <v>5194</v>
      </c>
      <c r="F5247" s="38" t="s">
        <v>14119</v>
      </c>
      <c r="G5247" s="38" t="s">
        <v>48</v>
      </c>
      <c r="H5247" s="38" t="s">
        <v>16855</v>
      </c>
      <c r="I5247" s="38" t="s">
        <v>12345</v>
      </c>
      <c r="J5247" s="38">
        <f t="shared" si="81"/>
        <v>2017.5627999999997</v>
      </c>
      <c r="K5247" s="44">
        <v>1316.4594999999999</v>
      </c>
      <c r="L5247" s="38" t="s">
        <v>13279</v>
      </c>
      <c r="M5247" s="38" t="s">
        <v>48</v>
      </c>
      <c r="N5247" s="38" t="s">
        <v>9109</v>
      </c>
      <c r="O5247" s="38" t="s">
        <v>13258</v>
      </c>
      <c r="P5247" s="38">
        <v>0</v>
      </c>
    </row>
    <row r="5248" spans="1:16" x14ac:dyDescent="0.3">
      <c r="A5248" s="38">
        <v>20170704.5</v>
      </c>
      <c r="B5248" s="38">
        <v>2457939</v>
      </c>
      <c r="C5248" s="38" t="s">
        <v>16856</v>
      </c>
      <c r="D5248" s="38" t="s">
        <v>16857</v>
      </c>
      <c r="E5248" s="43" t="s">
        <v>4453</v>
      </c>
      <c r="F5248" s="38" t="s">
        <v>14119</v>
      </c>
      <c r="G5248" s="38" t="s">
        <v>48</v>
      </c>
      <c r="H5248" s="38" t="s">
        <v>969</v>
      </c>
      <c r="I5248" s="38" t="s">
        <v>14276</v>
      </c>
      <c r="J5248" s="38">
        <f t="shared" si="81"/>
        <v>2017.5635999999995</v>
      </c>
      <c r="K5248" s="44">
        <v>1316.4602</v>
      </c>
      <c r="L5248" s="38" t="s">
        <v>13279</v>
      </c>
      <c r="M5248" s="38" t="s">
        <v>48</v>
      </c>
      <c r="N5248" s="38" t="s">
        <v>14341</v>
      </c>
      <c r="O5248" s="38" t="s">
        <v>12185</v>
      </c>
      <c r="P5248" s="38">
        <v>0</v>
      </c>
    </row>
    <row r="5249" spans="1:16" x14ac:dyDescent="0.3">
      <c r="A5249" s="38">
        <v>20170705.5</v>
      </c>
      <c r="B5249" s="38">
        <v>2457940</v>
      </c>
      <c r="C5249" s="38" t="s">
        <v>16858</v>
      </c>
      <c r="D5249" s="38" t="s">
        <v>1482</v>
      </c>
      <c r="E5249" s="43" t="s">
        <v>16859</v>
      </c>
      <c r="F5249" s="38" t="s">
        <v>14119</v>
      </c>
      <c r="G5249" s="38" t="s">
        <v>48</v>
      </c>
      <c r="H5249" s="38" t="s">
        <v>1406</v>
      </c>
      <c r="I5249" s="38" t="s">
        <v>14400</v>
      </c>
      <c r="J5249" s="38">
        <f t="shared" si="81"/>
        <v>2017.5643999999993</v>
      </c>
      <c r="K5249" s="44">
        <v>1316.4847</v>
      </c>
      <c r="L5249" s="38" t="s">
        <v>13279</v>
      </c>
      <c r="M5249" s="38" t="s">
        <v>48</v>
      </c>
      <c r="N5249" s="38" t="s">
        <v>3544</v>
      </c>
      <c r="O5249" s="38" t="s">
        <v>12258</v>
      </c>
      <c r="P5249" s="38">
        <v>0</v>
      </c>
    </row>
    <row r="5250" spans="1:16" x14ac:dyDescent="0.3">
      <c r="A5250" s="38">
        <v>20170706.5</v>
      </c>
      <c r="B5250" s="38">
        <v>2457941</v>
      </c>
      <c r="C5250" s="38" t="s">
        <v>16860</v>
      </c>
      <c r="D5250" s="38" t="s">
        <v>1685</v>
      </c>
      <c r="E5250" s="43" t="s">
        <v>2613</v>
      </c>
      <c r="F5250" s="38" t="s">
        <v>14119</v>
      </c>
      <c r="G5250" s="38" t="s">
        <v>48</v>
      </c>
      <c r="H5250" s="38" t="s">
        <v>4110</v>
      </c>
      <c r="I5250" s="38" t="s">
        <v>15432</v>
      </c>
      <c r="J5250" s="38">
        <f t="shared" si="81"/>
        <v>2017.5651999999991</v>
      </c>
      <c r="K5250" s="44">
        <v>1316.5025000000001</v>
      </c>
      <c r="L5250" s="38" t="s">
        <v>13279</v>
      </c>
      <c r="M5250" s="38" t="s">
        <v>48</v>
      </c>
      <c r="N5250" s="38" t="s">
        <v>1344</v>
      </c>
      <c r="O5250" s="38" t="s">
        <v>14415</v>
      </c>
      <c r="P5250" s="38">
        <v>0</v>
      </c>
    </row>
    <row r="5251" spans="1:16" x14ac:dyDescent="0.3">
      <c r="A5251" s="38">
        <v>20170707.5</v>
      </c>
      <c r="B5251" s="38">
        <v>2457942</v>
      </c>
      <c r="C5251" s="38" t="s">
        <v>16861</v>
      </c>
      <c r="D5251" s="38" t="s">
        <v>15238</v>
      </c>
      <c r="E5251" s="43" t="s">
        <v>16862</v>
      </c>
      <c r="F5251" s="38" t="s">
        <v>14119</v>
      </c>
      <c r="G5251" s="38" t="s">
        <v>48</v>
      </c>
      <c r="H5251" s="38" t="s">
        <v>16863</v>
      </c>
      <c r="I5251" s="38" t="s">
        <v>13854</v>
      </c>
      <c r="J5251" s="38">
        <f t="shared" si="81"/>
        <v>2017.5660000000007</v>
      </c>
      <c r="K5251" s="44">
        <v>1316.4592</v>
      </c>
      <c r="L5251" s="38" t="s">
        <v>13279</v>
      </c>
      <c r="M5251" s="38" t="s">
        <v>48</v>
      </c>
      <c r="N5251" s="38" t="s">
        <v>16864</v>
      </c>
      <c r="O5251" s="38" t="s">
        <v>13263</v>
      </c>
      <c r="P5251" s="38">
        <v>0</v>
      </c>
    </row>
    <row r="5252" spans="1:16" x14ac:dyDescent="0.3">
      <c r="A5252" s="38">
        <v>20170708.5</v>
      </c>
      <c r="B5252" s="38">
        <v>2457943</v>
      </c>
      <c r="C5252" s="38" t="s">
        <v>16865</v>
      </c>
      <c r="D5252" s="38" t="s">
        <v>192</v>
      </c>
      <c r="E5252" s="43" t="s">
        <v>16866</v>
      </c>
      <c r="F5252" s="38" t="s">
        <v>13556</v>
      </c>
      <c r="G5252" s="38" t="s">
        <v>48</v>
      </c>
      <c r="H5252" s="38" t="s">
        <v>16867</v>
      </c>
      <c r="I5252" s="38" t="s">
        <v>12583</v>
      </c>
      <c r="J5252" s="38">
        <f t="shared" si="81"/>
        <v>2017.5668000000005</v>
      </c>
      <c r="K5252" s="44">
        <v>1316.3049000000001</v>
      </c>
      <c r="L5252" s="38" t="s">
        <v>13341</v>
      </c>
      <c r="M5252" s="38" t="s">
        <v>48</v>
      </c>
      <c r="N5252" s="38" t="s">
        <v>16868</v>
      </c>
      <c r="O5252" s="38" t="s">
        <v>12211</v>
      </c>
      <c r="P5252" s="38">
        <v>0</v>
      </c>
    </row>
    <row r="5253" spans="1:16" x14ac:dyDescent="0.3">
      <c r="A5253" s="38">
        <v>20170709.5</v>
      </c>
      <c r="B5253" s="38">
        <v>2457944</v>
      </c>
      <c r="C5253" s="38" t="s">
        <v>16869</v>
      </c>
      <c r="D5253" s="38" t="s">
        <v>5296</v>
      </c>
      <c r="E5253" s="43" t="s">
        <v>16870</v>
      </c>
      <c r="F5253" s="38" t="s">
        <v>15339</v>
      </c>
      <c r="G5253" s="38" t="s">
        <v>48</v>
      </c>
      <c r="H5253" s="38" t="s">
        <v>16871</v>
      </c>
      <c r="I5253" s="38" t="s">
        <v>12370</v>
      </c>
      <c r="J5253" s="38">
        <f t="shared" si="81"/>
        <v>2017.5676000000003</v>
      </c>
      <c r="K5253" s="44">
        <v>1316.1327000000001</v>
      </c>
      <c r="L5253" s="38" t="s">
        <v>12705</v>
      </c>
      <c r="M5253" s="38" t="s">
        <v>48</v>
      </c>
      <c r="N5253" s="38" t="s">
        <v>16872</v>
      </c>
      <c r="O5253" s="38" t="s">
        <v>14022</v>
      </c>
      <c r="P5253" s="38">
        <v>0</v>
      </c>
    </row>
    <row r="5254" spans="1:16" x14ac:dyDescent="0.3">
      <c r="A5254" s="38">
        <v>20170710.5</v>
      </c>
      <c r="B5254" s="38">
        <v>2457945</v>
      </c>
      <c r="C5254" s="38" t="s">
        <v>16873</v>
      </c>
      <c r="D5254" s="38" t="s">
        <v>680</v>
      </c>
      <c r="E5254" s="43" t="s">
        <v>16874</v>
      </c>
      <c r="F5254" s="38" t="s">
        <v>13556</v>
      </c>
      <c r="G5254" s="38" t="s">
        <v>48</v>
      </c>
      <c r="H5254" s="38" t="s">
        <v>16875</v>
      </c>
      <c r="I5254" s="38" t="s">
        <v>14269</v>
      </c>
      <c r="J5254" s="38">
        <f t="shared" ref="J5254:J5317" si="82">INT(A5254/10000)+8*(A5254/10000-INT(A5254/10000))</f>
        <v>2017.5684000000001</v>
      </c>
      <c r="K5254" s="44">
        <v>1316.0771</v>
      </c>
      <c r="L5254" s="38" t="s">
        <v>13341</v>
      </c>
      <c r="M5254" s="38" t="s">
        <v>48</v>
      </c>
      <c r="N5254" s="38" t="s">
        <v>16876</v>
      </c>
      <c r="O5254" s="38" t="s">
        <v>12258</v>
      </c>
      <c r="P5254" s="38">
        <v>0</v>
      </c>
    </row>
    <row r="5255" spans="1:16" x14ac:dyDescent="0.3">
      <c r="A5255" s="38">
        <v>20170711.5</v>
      </c>
      <c r="B5255" s="38">
        <v>2457946</v>
      </c>
      <c r="C5255" s="38" t="s">
        <v>16877</v>
      </c>
      <c r="D5255" s="38" t="s">
        <v>11302</v>
      </c>
      <c r="E5255" s="43" t="s">
        <v>16878</v>
      </c>
      <c r="F5255" s="38" t="s">
        <v>13556</v>
      </c>
      <c r="G5255" s="38" t="s">
        <v>48</v>
      </c>
      <c r="H5255" s="38" t="s">
        <v>1649</v>
      </c>
      <c r="I5255" s="38" t="s">
        <v>14400</v>
      </c>
      <c r="J5255" s="38">
        <f t="shared" si="82"/>
        <v>2017.5691999999999</v>
      </c>
      <c r="K5255" s="44">
        <v>1316.1895</v>
      </c>
      <c r="L5255" s="38" t="s">
        <v>13279</v>
      </c>
      <c r="M5255" s="38" t="s">
        <v>48</v>
      </c>
      <c r="N5255" s="38" t="s">
        <v>1669</v>
      </c>
      <c r="O5255" s="38" t="s">
        <v>12178</v>
      </c>
      <c r="P5255" s="38">
        <v>0</v>
      </c>
    </row>
    <row r="5256" spans="1:16" x14ac:dyDescent="0.3">
      <c r="A5256" s="38">
        <v>20170712.5</v>
      </c>
      <c r="B5256" s="38">
        <v>2457947</v>
      </c>
      <c r="C5256" s="38" t="s">
        <v>16879</v>
      </c>
      <c r="D5256" s="38" t="s">
        <v>1058</v>
      </c>
      <c r="E5256" s="43" t="s">
        <v>16880</v>
      </c>
      <c r="F5256" s="38" t="s">
        <v>14119</v>
      </c>
      <c r="G5256" s="38" t="s">
        <v>48</v>
      </c>
      <c r="H5256" s="38" t="s">
        <v>5639</v>
      </c>
      <c r="I5256" s="38" t="s">
        <v>14170</v>
      </c>
      <c r="J5256" s="38">
        <f t="shared" si="82"/>
        <v>2017.5699999999997</v>
      </c>
      <c r="K5256" s="44">
        <v>1316.3641</v>
      </c>
      <c r="L5256" s="38" t="s">
        <v>13466</v>
      </c>
      <c r="M5256" s="38" t="s">
        <v>48</v>
      </c>
      <c r="N5256" s="38" t="s">
        <v>10724</v>
      </c>
      <c r="O5256" s="38" t="s">
        <v>13665</v>
      </c>
      <c r="P5256" s="38">
        <v>0</v>
      </c>
    </row>
    <row r="5257" spans="1:16" x14ac:dyDescent="0.3">
      <c r="A5257" s="38">
        <v>20170713.5</v>
      </c>
      <c r="B5257" s="38">
        <v>2457948</v>
      </c>
      <c r="C5257" s="38" t="s">
        <v>16881</v>
      </c>
      <c r="D5257" s="38" t="s">
        <v>16882</v>
      </c>
      <c r="E5257" s="43" t="s">
        <v>16883</v>
      </c>
      <c r="F5257" s="38" t="s">
        <v>14119</v>
      </c>
      <c r="G5257" s="38" t="s">
        <v>48</v>
      </c>
      <c r="H5257" s="38" t="s">
        <v>16884</v>
      </c>
      <c r="I5257" s="38" t="s">
        <v>13813</v>
      </c>
      <c r="J5257" s="38">
        <f t="shared" si="82"/>
        <v>2017.5707999999995</v>
      </c>
      <c r="K5257" s="44">
        <v>1316.5362</v>
      </c>
      <c r="L5257" s="38" t="s">
        <v>11038</v>
      </c>
      <c r="M5257" s="38" t="s">
        <v>48</v>
      </c>
      <c r="N5257" s="38" t="s">
        <v>16885</v>
      </c>
      <c r="O5257" s="38" t="s">
        <v>13578</v>
      </c>
      <c r="P5257" s="38">
        <v>0</v>
      </c>
    </row>
    <row r="5258" spans="1:16" x14ac:dyDescent="0.3">
      <c r="A5258" s="38">
        <v>20170714.5</v>
      </c>
      <c r="B5258" s="38">
        <v>2457949</v>
      </c>
      <c r="C5258" s="38" t="s">
        <v>16886</v>
      </c>
      <c r="D5258" s="38" t="s">
        <v>12065</v>
      </c>
      <c r="E5258" s="43" t="s">
        <v>7546</v>
      </c>
      <c r="F5258" s="38" t="s">
        <v>14685</v>
      </c>
      <c r="G5258" s="38" t="s">
        <v>48</v>
      </c>
      <c r="H5258" s="38" t="s">
        <v>16887</v>
      </c>
      <c r="I5258" s="38" t="s">
        <v>12349</v>
      </c>
      <c r="J5258" s="38">
        <f t="shared" si="82"/>
        <v>2017.5715999999993</v>
      </c>
      <c r="K5258" s="44">
        <v>1316.7564</v>
      </c>
      <c r="L5258" s="38" t="s">
        <v>11038</v>
      </c>
      <c r="M5258" s="38" t="s">
        <v>48</v>
      </c>
      <c r="N5258" s="38" t="s">
        <v>16888</v>
      </c>
      <c r="O5258" s="38" t="s">
        <v>13208</v>
      </c>
      <c r="P5258" s="38">
        <v>0</v>
      </c>
    </row>
    <row r="5259" spans="1:16" x14ac:dyDescent="0.3">
      <c r="A5259" s="38">
        <v>20170715.5</v>
      </c>
      <c r="B5259" s="38">
        <v>2457950</v>
      </c>
      <c r="C5259" s="38" t="s">
        <v>16889</v>
      </c>
      <c r="D5259" s="38" t="s">
        <v>9145</v>
      </c>
      <c r="E5259" s="43" t="s">
        <v>16890</v>
      </c>
      <c r="F5259" s="38" t="s">
        <v>109</v>
      </c>
      <c r="G5259" s="38" t="s">
        <v>48</v>
      </c>
      <c r="H5259" s="38" t="s">
        <v>11104</v>
      </c>
      <c r="I5259" s="38" t="s">
        <v>12709</v>
      </c>
      <c r="J5259" s="38">
        <f t="shared" si="82"/>
        <v>2017.5723999999991</v>
      </c>
      <c r="K5259" s="44">
        <v>1317.1409000000001</v>
      </c>
      <c r="L5259" s="38" t="s">
        <v>13898</v>
      </c>
      <c r="M5259" s="38" t="s">
        <v>48</v>
      </c>
      <c r="N5259" s="38" t="s">
        <v>16891</v>
      </c>
      <c r="O5259" s="38" t="s">
        <v>12292</v>
      </c>
      <c r="P5259" s="38">
        <v>0</v>
      </c>
    </row>
    <row r="5260" spans="1:16" x14ac:dyDescent="0.3">
      <c r="A5260" s="38">
        <v>20170716.5</v>
      </c>
      <c r="B5260" s="38">
        <v>2457951</v>
      </c>
      <c r="C5260" s="38" t="s">
        <v>16892</v>
      </c>
      <c r="D5260" s="38" t="s">
        <v>7919</v>
      </c>
      <c r="E5260" s="43" t="s">
        <v>16893</v>
      </c>
      <c r="F5260" s="38" t="s">
        <v>109</v>
      </c>
      <c r="G5260" s="38" t="s">
        <v>48</v>
      </c>
      <c r="H5260" s="38" t="s">
        <v>15092</v>
      </c>
      <c r="I5260" s="38" t="s">
        <v>12370</v>
      </c>
      <c r="J5260" s="38">
        <f t="shared" si="82"/>
        <v>2017.5732000000007</v>
      </c>
      <c r="K5260" s="44">
        <v>1317.3624</v>
      </c>
      <c r="L5260" s="38" t="s">
        <v>13798</v>
      </c>
      <c r="M5260" s="38" t="s">
        <v>48</v>
      </c>
      <c r="N5260" s="38" t="s">
        <v>16894</v>
      </c>
      <c r="O5260" s="38" t="s">
        <v>13917</v>
      </c>
      <c r="P5260" s="38">
        <v>0</v>
      </c>
    </row>
    <row r="5261" spans="1:16" x14ac:dyDescent="0.3">
      <c r="A5261" s="38">
        <v>20170717.5</v>
      </c>
      <c r="B5261" s="38">
        <v>2457952</v>
      </c>
      <c r="C5261" s="38" t="s">
        <v>16895</v>
      </c>
      <c r="D5261" s="38" t="s">
        <v>3227</v>
      </c>
      <c r="E5261" s="43" t="s">
        <v>16896</v>
      </c>
      <c r="F5261" s="38" t="s">
        <v>109</v>
      </c>
      <c r="G5261" s="38" t="s">
        <v>48</v>
      </c>
      <c r="H5261" s="38" t="s">
        <v>6472</v>
      </c>
      <c r="I5261" s="38" t="s">
        <v>14991</v>
      </c>
      <c r="J5261" s="38">
        <f t="shared" si="82"/>
        <v>2017.5740000000005</v>
      </c>
      <c r="K5261" s="44">
        <v>1317.5340000000001</v>
      </c>
      <c r="L5261" s="38" t="s">
        <v>12252</v>
      </c>
      <c r="M5261" s="38" t="s">
        <v>48</v>
      </c>
      <c r="N5261" s="38" t="s">
        <v>16535</v>
      </c>
      <c r="O5261" s="38" t="s">
        <v>13385</v>
      </c>
      <c r="P5261" s="38">
        <v>0</v>
      </c>
    </row>
    <row r="5262" spans="1:16" x14ac:dyDescent="0.3">
      <c r="A5262" s="38">
        <v>20170718.5</v>
      </c>
      <c r="B5262" s="38">
        <v>2457953</v>
      </c>
      <c r="C5262" s="38" t="s">
        <v>16897</v>
      </c>
      <c r="D5262" s="38" t="s">
        <v>4392</v>
      </c>
      <c r="E5262" s="43" t="s">
        <v>3111</v>
      </c>
      <c r="F5262" s="38" t="s">
        <v>109</v>
      </c>
      <c r="G5262" s="38" t="s">
        <v>48</v>
      </c>
      <c r="H5262" s="38" t="s">
        <v>16898</v>
      </c>
      <c r="I5262" s="38" t="s">
        <v>14400</v>
      </c>
      <c r="J5262" s="38">
        <f t="shared" si="82"/>
        <v>2017.5748000000003</v>
      </c>
      <c r="K5262" s="44">
        <v>1317.6407999999999</v>
      </c>
      <c r="L5262" s="38" t="s">
        <v>12252</v>
      </c>
      <c r="M5262" s="38" t="s">
        <v>48</v>
      </c>
      <c r="N5262" s="38" t="s">
        <v>9844</v>
      </c>
      <c r="O5262" s="38" t="s">
        <v>12211</v>
      </c>
      <c r="P5262" s="38">
        <v>0</v>
      </c>
    </row>
    <row r="5263" spans="1:16" x14ac:dyDescent="0.3">
      <c r="A5263" s="38">
        <v>20170719.5</v>
      </c>
      <c r="B5263" s="38">
        <v>2457954</v>
      </c>
      <c r="C5263" s="38" t="s">
        <v>16899</v>
      </c>
      <c r="D5263" s="38" t="s">
        <v>16900</v>
      </c>
      <c r="E5263" s="43" t="s">
        <v>16901</v>
      </c>
      <c r="F5263" s="38" t="s">
        <v>109</v>
      </c>
      <c r="G5263" s="38" t="s">
        <v>48</v>
      </c>
      <c r="H5263" s="38" t="s">
        <v>6865</v>
      </c>
      <c r="I5263" s="38" t="s">
        <v>12345</v>
      </c>
      <c r="J5263" s="38">
        <f t="shared" si="82"/>
        <v>2017.5756000000001</v>
      </c>
      <c r="K5263" s="44">
        <v>1317.7814000000001</v>
      </c>
      <c r="L5263" s="38" t="s">
        <v>12716</v>
      </c>
      <c r="M5263" s="38" t="s">
        <v>48</v>
      </c>
      <c r="N5263" s="38" t="s">
        <v>16902</v>
      </c>
      <c r="O5263" s="38" t="s">
        <v>12285</v>
      </c>
      <c r="P5263" s="38">
        <v>0</v>
      </c>
    </row>
    <row r="5264" spans="1:16" x14ac:dyDescent="0.3">
      <c r="A5264" s="38">
        <v>20170720.5</v>
      </c>
      <c r="B5264" s="38">
        <v>2457955</v>
      </c>
      <c r="C5264" s="38" t="s">
        <v>16903</v>
      </c>
      <c r="D5264" s="38" t="s">
        <v>2122</v>
      </c>
      <c r="E5264" s="43" t="s">
        <v>9903</v>
      </c>
      <c r="F5264" s="38" t="s">
        <v>109</v>
      </c>
      <c r="G5264" s="38" t="s">
        <v>48</v>
      </c>
      <c r="H5264" s="38" t="s">
        <v>13395</v>
      </c>
      <c r="I5264" s="38" t="s">
        <v>14286</v>
      </c>
      <c r="J5264" s="38">
        <f t="shared" si="82"/>
        <v>2017.5763999999999</v>
      </c>
      <c r="K5264" s="44">
        <v>1317.9512999999999</v>
      </c>
      <c r="L5264" s="38" t="s">
        <v>13271</v>
      </c>
      <c r="M5264" s="38" t="s">
        <v>48</v>
      </c>
      <c r="N5264" s="38" t="s">
        <v>3316</v>
      </c>
      <c r="O5264" s="38" t="s">
        <v>13139</v>
      </c>
      <c r="P5264" s="38">
        <v>0</v>
      </c>
    </row>
    <row r="5265" spans="1:16" x14ac:dyDescent="0.3">
      <c r="A5265" s="38">
        <v>20170721.5</v>
      </c>
      <c r="B5265" s="38">
        <v>2457956</v>
      </c>
      <c r="C5265" s="38" t="s">
        <v>16904</v>
      </c>
      <c r="D5265" s="38" t="s">
        <v>16905</v>
      </c>
      <c r="E5265" s="43" t="s">
        <v>16906</v>
      </c>
      <c r="F5265" s="38" t="s">
        <v>109</v>
      </c>
      <c r="G5265" s="38" t="s">
        <v>48</v>
      </c>
      <c r="H5265" s="38" t="s">
        <v>12673</v>
      </c>
      <c r="I5265" s="38" t="s">
        <v>15432</v>
      </c>
      <c r="J5265" s="38">
        <f t="shared" si="82"/>
        <v>2017.5771999999997</v>
      </c>
      <c r="K5265" s="44">
        <v>1318.1020000000001</v>
      </c>
      <c r="L5265" s="38" t="s">
        <v>13271</v>
      </c>
      <c r="M5265" s="38" t="s">
        <v>48</v>
      </c>
      <c r="N5265" s="38" t="s">
        <v>16907</v>
      </c>
      <c r="O5265" s="38" t="s">
        <v>12285</v>
      </c>
      <c r="P5265" s="38">
        <v>0</v>
      </c>
    </row>
    <row r="5266" spans="1:16" x14ac:dyDescent="0.3">
      <c r="A5266" s="38">
        <v>20170722.5</v>
      </c>
      <c r="B5266" s="38">
        <v>2457957</v>
      </c>
      <c r="C5266" s="38" t="s">
        <v>16908</v>
      </c>
      <c r="D5266" s="38" t="s">
        <v>16909</v>
      </c>
      <c r="E5266" s="43" t="s">
        <v>4629</v>
      </c>
      <c r="F5266" s="38" t="s">
        <v>12628</v>
      </c>
      <c r="G5266" s="38" t="s">
        <v>48</v>
      </c>
      <c r="H5266" s="38" t="s">
        <v>10250</v>
      </c>
      <c r="I5266" s="38" t="s">
        <v>14384</v>
      </c>
      <c r="J5266" s="38">
        <f t="shared" si="82"/>
        <v>2017.5779999999995</v>
      </c>
      <c r="K5266" s="44">
        <v>1318.2725</v>
      </c>
      <c r="L5266" s="38" t="s">
        <v>12057</v>
      </c>
      <c r="M5266" s="38" t="s">
        <v>48</v>
      </c>
      <c r="N5266" s="38" t="s">
        <v>15710</v>
      </c>
      <c r="O5266" s="38" t="s">
        <v>13498</v>
      </c>
      <c r="P5266" s="38">
        <v>0</v>
      </c>
    </row>
    <row r="5267" spans="1:16" x14ac:dyDescent="0.3">
      <c r="A5267" s="38">
        <v>20170723.5</v>
      </c>
      <c r="B5267" s="38">
        <v>2457958</v>
      </c>
      <c r="C5267" s="38" t="s">
        <v>16910</v>
      </c>
      <c r="D5267" s="38" t="s">
        <v>284</v>
      </c>
      <c r="E5267" s="43" t="s">
        <v>16911</v>
      </c>
      <c r="F5267" s="38" t="s">
        <v>12628</v>
      </c>
      <c r="G5267" s="38" t="s">
        <v>48</v>
      </c>
      <c r="H5267" s="38" t="s">
        <v>16912</v>
      </c>
      <c r="I5267" s="38" t="s">
        <v>15432</v>
      </c>
      <c r="J5267" s="38">
        <f t="shared" si="82"/>
        <v>2017.5787999999993</v>
      </c>
      <c r="K5267" s="44">
        <v>1318.452</v>
      </c>
      <c r="L5267" s="38" t="s">
        <v>12213</v>
      </c>
      <c r="M5267" s="38" t="s">
        <v>48</v>
      </c>
      <c r="N5267" s="38" t="s">
        <v>16913</v>
      </c>
      <c r="O5267" s="38" t="s">
        <v>13639</v>
      </c>
      <c r="P5267" s="38">
        <v>0</v>
      </c>
    </row>
    <row r="5268" spans="1:16" x14ac:dyDescent="0.3">
      <c r="A5268" s="38">
        <v>20170724.5</v>
      </c>
      <c r="B5268" s="38">
        <v>2457959</v>
      </c>
      <c r="C5268" s="38" t="s">
        <v>16914</v>
      </c>
      <c r="D5268" s="38" t="s">
        <v>16915</v>
      </c>
      <c r="E5268" s="43" t="s">
        <v>5307</v>
      </c>
      <c r="F5268" s="38" t="s">
        <v>12628</v>
      </c>
      <c r="G5268" s="38" t="s">
        <v>48</v>
      </c>
      <c r="H5268" s="38" t="s">
        <v>9874</v>
      </c>
      <c r="I5268" s="38" t="s">
        <v>14333</v>
      </c>
      <c r="J5268" s="38">
        <f t="shared" si="82"/>
        <v>2017.5795999999991</v>
      </c>
      <c r="K5268" s="44">
        <v>1318.6860999999999</v>
      </c>
      <c r="L5268" s="38" t="s">
        <v>12216</v>
      </c>
      <c r="M5268" s="38" t="s">
        <v>48</v>
      </c>
      <c r="N5268" s="38" t="s">
        <v>16916</v>
      </c>
      <c r="O5268" s="38" t="s">
        <v>13121</v>
      </c>
      <c r="P5268" s="38">
        <v>0</v>
      </c>
    </row>
    <row r="5269" spans="1:16" x14ac:dyDescent="0.3">
      <c r="A5269" s="38">
        <v>20170725.5</v>
      </c>
      <c r="B5269" s="38">
        <v>2457960</v>
      </c>
      <c r="C5269" s="38" t="s">
        <v>16917</v>
      </c>
      <c r="D5269" s="38" t="s">
        <v>16918</v>
      </c>
      <c r="E5269" s="43" t="s">
        <v>6823</v>
      </c>
      <c r="F5269" s="38" t="s">
        <v>12628</v>
      </c>
      <c r="G5269" s="38" t="s">
        <v>48</v>
      </c>
      <c r="H5269" s="38" t="s">
        <v>3123</v>
      </c>
      <c r="I5269" s="38" t="s">
        <v>12366</v>
      </c>
      <c r="J5269" s="38">
        <f t="shared" si="82"/>
        <v>2017.5804000000007</v>
      </c>
      <c r="K5269" s="44">
        <v>1318.9598000000001</v>
      </c>
      <c r="L5269" s="38" t="s">
        <v>12185</v>
      </c>
      <c r="M5269" s="38" t="s">
        <v>48</v>
      </c>
      <c r="N5269" s="38" t="s">
        <v>6992</v>
      </c>
      <c r="O5269" s="38" t="s">
        <v>12396</v>
      </c>
      <c r="P5269" s="38">
        <v>0</v>
      </c>
    </row>
    <row r="5270" spans="1:16" x14ac:dyDescent="0.3">
      <c r="A5270" s="38">
        <v>20170726.5</v>
      </c>
      <c r="B5270" s="38">
        <v>2457961</v>
      </c>
      <c r="C5270" s="38" t="s">
        <v>16919</v>
      </c>
      <c r="D5270" s="38" t="s">
        <v>6716</v>
      </c>
      <c r="E5270" s="43" t="s">
        <v>16920</v>
      </c>
      <c r="F5270" s="38" t="s">
        <v>12628</v>
      </c>
      <c r="G5270" s="38" t="s">
        <v>48</v>
      </c>
      <c r="H5270" s="38" t="s">
        <v>7777</v>
      </c>
      <c r="I5270" s="38" t="s">
        <v>14170</v>
      </c>
      <c r="J5270" s="38">
        <f t="shared" si="82"/>
        <v>2017.5812000000005</v>
      </c>
      <c r="K5270" s="44">
        <v>1319.2188000000001</v>
      </c>
      <c r="L5270" s="38" t="s">
        <v>12258</v>
      </c>
      <c r="M5270" s="38" t="s">
        <v>48</v>
      </c>
      <c r="N5270" s="38" t="s">
        <v>16921</v>
      </c>
      <c r="O5270" s="38" t="s">
        <v>12106</v>
      </c>
      <c r="P5270" s="38">
        <v>0</v>
      </c>
    </row>
    <row r="5271" spans="1:16" x14ac:dyDescent="0.3">
      <c r="A5271" s="38">
        <v>20170727.5</v>
      </c>
      <c r="B5271" s="38">
        <v>2457962</v>
      </c>
      <c r="C5271" s="38" t="s">
        <v>16922</v>
      </c>
      <c r="D5271" s="38" t="s">
        <v>1058</v>
      </c>
      <c r="E5271" s="43" t="s">
        <v>9756</v>
      </c>
      <c r="F5271" s="38" t="s">
        <v>12628</v>
      </c>
      <c r="G5271" s="38" t="s">
        <v>48</v>
      </c>
      <c r="H5271" s="38" t="s">
        <v>217</v>
      </c>
      <c r="I5271" s="38" t="s">
        <v>14170</v>
      </c>
      <c r="J5271" s="38">
        <f t="shared" si="82"/>
        <v>2017.5820000000003</v>
      </c>
      <c r="K5271" s="44">
        <v>1319.5420999999999</v>
      </c>
      <c r="L5271" s="38" t="s">
        <v>12204</v>
      </c>
      <c r="M5271" s="38" t="s">
        <v>48</v>
      </c>
      <c r="N5271" s="38" t="s">
        <v>16923</v>
      </c>
      <c r="O5271" s="38" t="s">
        <v>15244</v>
      </c>
      <c r="P5271" s="38">
        <v>0</v>
      </c>
    </row>
    <row r="5272" spans="1:16" x14ac:dyDescent="0.3">
      <c r="A5272" s="38">
        <v>20170728.5</v>
      </c>
      <c r="B5272" s="38">
        <v>2457963</v>
      </c>
      <c r="C5272" s="38" t="s">
        <v>16924</v>
      </c>
      <c r="D5272" s="38" t="s">
        <v>6455</v>
      </c>
      <c r="E5272" s="43" t="s">
        <v>16925</v>
      </c>
      <c r="F5272" s="38" t="s">
        <v>12628</v>
      </c>
      <c r="G5272" s="38" t="s">
        <v>48</v>
      </c>
      <c r="H5272" s="38" t="s">
        <v>16926</v>
      </c>
      <c r="I5272" s="38" t="s">
        <v>13854</v>
      </c>
      <c r="J5272" s="38">
        <f t="shared" si="82"/>
        <v>2017.5828000000001</v>
      </c>
      <c r="K5272" s="44">
        <v>1319.8416</v>
      </c>
      <c r="L5272" s="38" t="s">
        <v>13258</v>
      </c>
      <c r="M5272" s="38" t="s">
        <v>48</v>
      </c>
      <c r="N5272" s="38" t="s">
        <v>14814</v>
      </c>
      <c r="O5272" s="38" t="s">
        <v>16064</v>
      </c>
      <c r="P5272" s="38">
        <v>0</v>
      </c>
    </row>
    <row r="5273" spans="1:16" x14ac:dyDescent="0.3">
      <c r="A5273" s="38">
        <v>20170729.5</v>
      </c>
      <c r="B5273" s="38">
        <v>2457964</v>
      </c>
      <c r="C5273" s="38" t="s">
        <v>16927</v>
      </c>
      <c r="D5273" s="38" t="s">
        <v>2721</v>
      </c>
      <c r="E5273" s="43" t="s">
        <v>4273</v>
      </c>
      <c r="F5273" s="38" t="s">
        <v>12628</v>
      </c>
      <c r="G5273" s="38" t="s">
        <v>48</v>
      </c>
      <c r="H5273" s="38" t="s">
        <v>16928</v>
      </c>
      <c r="I5273" s="38" t="s">
        <v>12345</v>
      </c>
      <c r="J5273" s="38">
        <f t="shared" si="82"/>
        <v>2017.5835999999999</v>
      </c>
      <c r="K5273" s="44">
        <v>1320.1438000000001</v>
      </c>
      <c r="L5273" s="38" t="s">
        <v>12267</v>
      </c>
      <c r="M5273" s="38" t="s">
        <v>48</v>
      </c>
      <c r="N5273" s="38" t="s">
        <v>16929</v>
      </c>
      <c r="O5273" s="38" t="s">
        <v>12174</v>
      </c>
      <c r="P5273" s="38">
        <v>0</v>
      </c>
    </row>
    <row r="5274" spans="1:16" x14ac:dyDescent="0.3">
      <c r="A5274" s="38">
        <v>20170730.5</v>
      </c>
      <c r="B5274" s="38">
        <v>2457965</v>
      </c>
      <c r="C5274" s="38" t="s">
        <v>16930</v>
      </c>
      <c r="D5274" s="38" t="s">
        <v>6182</v>
      </c>
      <c r="E5274" s="43" t="s">
        <v>16931</v>
      </c>
      <c r="F5274" s="38" t="s">
        <v>12628</v>
      </c>
      <c r="G5274" s="38" t="s">
        <v>48</v>
      </c>
      <c r="H5274" s="38" t="s">
        <v>16932</v>
      </c>
      <c r="I5274" s="38" t="s">
        <v>14333</v>
      </c>
      <c r="J5274" s="38">
        <f t="shared" si="82"/>
        <v>2017.5843999999997</v>
      </c>
      <c r="K5274" s="44">
        <v>1320.4154000000001</v>
      </c>
      <c r="L5274" s="38" t="s">
        <v>13124</v>
      </c>
      <c r="M5274" s="38" t="s">
        <v>48</v>
      </c>
      <c r="N5274" s="38" t="s">
        <v>16933</v>
      </c>
      <c r="O5274" s="38" t="s">
        <v>12308</v>
      </c>
      <c r="P5274" s="38">
        <v>0</v>
      </c>
    </row>
    <row r="5275" spans="1:16" x14ac:dyDescent="0.3">
      <c r="A5275" s="38">
        <v>20170731.5</v>
      </c>
      <c r="B5275" s="38">
        <v>2457966</v>
      </c>
      <c r="C5275" s="38" t="s">
        <v>16934</v>
      </c>
      <c r="D5275" s="38" t="s">
        <v>14533</v>
      </c>
      <c r="E5275" s="43" t="s">
        <v>16935</v>
      </c>
      <c r="F5275" s="38" t="s">
        <v>12628</v>
      </c>
      <c r="G5275" s="38" t="s">
        <v>48</v>
      </c>
      <c r="H5275" s="38" t="s">
        <v>9090</v>
      </c>
      <c r="I5275" s="38" t="s">
        <v>14991</v>
      </c>
      <c r="J5275" s="38">
        <f t="shared" si="82"/>
        <v>2017.5851999999995</v>
      </c>
      <c r="K5275" s="44">
        <v>1320.6819</v>
      </c>
      <c r="L5275" s="38" t="s">
        <v>13128</v>
      </c>
      <c r="M5275" s="38" t="s">
        <v>48</v>
      </c>
      <c r="N5275" s="38" t="s">
        <v>2670</v>
      </c>
      <c r="O5275" s="38" t="s">
        <v>15235</v>
      </c>
      <c r="P5275" s="38">
        <v>0</v>
      </c>
    </row>
    <row r="5276" spans="1:16" x14ac:dyDescent="0.3">
      <c r="A5276" s="38">
        <v>20170801.5</v>
      </c>
      <c r="B5276" s="38">
        <v>2457967</v>
      </c>
      <c r="C5276" s="38" t="s">
        <v>16936</v>
      </c>
      <c r="D5276" s="38" t="s">
        <v>16937</v>
      </c>
      <c r="E5276" s="43" t="s">
        <v>10057</v>
      </c>
      <c r="F5276" s="38" t="s">
        <v>12628</v>
      </c>
      <c r="G5276" s="38" t="s">
        <v>48</v>
      </c>
      <c r="H5276" s="38" t="s">
        <v>4361</v>
      </c>
      <c r="I5276" s="38" t="s">
        <v>12405</v>
      </c>
      <c r="J5276" s="38">
        <f t="shared" si="82"/>
        <v>2017.6412</v>
      </c>
      <c r="K5276" s="44">
        <v>1321.0436</v>
      </c>
      <c r="L5276" s="38" t="s">
        <v>13515</v>
      </c>
      <c r="M5276" s="38" t="s">
        <v>48</v>
      </c>
      <c r="N5276" s="38" t="s">
        <v>3500</v>
      </c>
      <c r="O5276" s="38" t="s">
        <v>12619</v>
      </c>
      <c r="P5276" s="38">
        <v>0</v>
      </c>
    </row>
    <row r="5277" spans="1:16" x14ac:dyDescent="0.3">
      <c r="A5277" s="38">
        <v>20170802.5</v>
      </c>
      <c r="B5277" s="38">
        <v>2457968</v>
      </c>
      <c r="C5277" s="38" t="s">
        <v>16938</v>
      </c>
      <c r="D5277" s="38" t="s">
        <v>265</v>
      </c>
      <c r="E5277" s="43" t="s">
        <v>2805</v>
      </c>
      <c r="F5277" s="38" t="s">
        <v>12628</v>
      </c>
      <c r="G5277" s="38" t="s">
        <v>48</v>
      </c>
      <c r="H5277" s="38" t="s">
        <v>3724</v>
      </c>
      <c r="I5277" s="38" t="s">
        <v>14384</v>
      </c>
      <c r="J5277" s="38">
        <f t="shared" si="82"/>
        <v>2017.6419999999998</v>
      </c>
      <c r="K5277" s="44">
        <v>1321.4675</v>
      </c>
      <c r="L5277" s="38" t="s">
        <v>14415</v>
      </c>
      <c r="M5277" s="38" t="s">
        <v>48</v>
      </c>
      <c r="N5277" s="38" t="s">
        <v>3655</v>
      </c>
      <c r="O5277" s="38" t="s">
        <v>14124</v>
      </c>
      <c r="P5277" s="38">
        <v>0</v>
      </c>
    </row>
    <row r="5278" spans="1:16" x14ac:dyDescent="0.3">
      <c r="A5278" s="38">
        <v>20170803.5</v>
      </c>
      <c r="B5278" s="38">
        <v>2457969</v>
      </c>
      <c r="C5278" s="38" t="s">
        <v>16939</v>
      </c>
      <c r="D5278" s="38" t="s">
        <v>460</v>
      </c>
      <c r="E5278" s="43" t="s">
        <v>16940</v>
      </c>
      <c r="F5278" s="38" t="s">
        <v>14297</v>
      </c>
      <c r="G5278" s="38" t="s">
        <v>48</v>
      </c>
      <c r="H5278" s="38" t="s">
        <v>4123</v>
      </c>
      <c r="I5278" s="38" t="s">
        <v>14170</v>
      </c>
      <c r="J5278" s="38">
        <f t="shared" si="82"/>
        <v>2017.6427999999996</v>
      </c>
      <c r="K5278" s="44">
        <v>1321.8616999999999</v>
      </c>
      <c r="L5278" s="38" t="s">
        <v>12680</v>
      </c>
      <c r="M5278" s="38" t="s">
        <v>48</v>
      </c>
      <c r="N5278" s="38" t="s">
        <v>11015</v>
      </c>
      <c r="O5278" s="38" t="s">
        <v>12689</v>
      </c>
      <c r="P5278" s="38">
        <v>0</v>
      </c>
    </row>
    <row r="5279" spans="1:16" x14ac:dyDescent="0.3">
      <c r="A5279" s="38">
        <v>20170804.5</v>
      </c>
      <c r="B5279" s="38">
        <v>2457970</v>
      </c>
      <c r="C5279" s="38" t="s">
        <v>16941</v>
      </c>
      <c r="D5279" s="38" t="s">
        <v>3805</v>
      </c>
      <c r="E5279" s="43" t="s">
        <v>3936</v>
      </c>
      <c r="F5279" s="38" t="s">
        <v>14297</v>
      </c>
      <c r="G5279" s="38" t="s">
        <v>48</v>
      </c>
      <c r="H5279" s="38" t="s">
        <v>9231</v>
      </c>
      <c r="I5279" s="38" t="s">
        <v>12366</v>
      </c>
      <c r="J5279" s="38">
        <f t="shared" si="82"/>
        <v>2017.6435999999994</v>
      </c>
      <c r="K5279" s="44">
        <v>1322.1876</v>
      </c>
      <c r="L5279" s="38" t="s">
        <v>11958</v>
      </c>
      <c r="M5279" s="38" t="s">
        <v>48</v>
      </c>
      <c r="N5279" s="38" t="s">
        <v>16942</v>
      </c>
      <c r="O5279" s="38" t="s">
        <v>14082</v>
      </c>
      <c r="P5279" s="38">
        <v>0</v>
      </c>
    </row>
    <row r="5280" spans="1:16" x14ac:dyDescent="0.3">
      <c r="A5280" s="38">
        <v>20170805.5</v>
      </c>
      <c r="B5280" s="38">
        <v>2457971</v>
      </c>
      <c r="C5280" s="38" t="s">
        <v>16943</v>
      </c>
      <c r="D5280" s="38" t="s">
        <v>5665</v>
      </c>
      <c r="E5280" s="43" t="s">
        <v>16944</v>
      </c>
      <c r="F5280" s="38" t="s">
        <v>14524</v>
      </c>
      <c r="G5280" s="38" t="s">
        <v>48</v>
      </c>
      <c r="H5280" s="38" t="s">
        <v>16177</v>
      </c>
      <c r="I5280" s="38" t="s">
        <v>14333</v>
      </c>
      <c r="J5280" s="38">
        <f t="shared" si="82"/>
        <v>2017.6443999999992</v>
      </c>
      <c r="K5280" s="44">
        <v>1322.4985999999999</v>
      </c>
      <c r="L5280" s="38" t="s">
        <v>12178</v>
      </c>
      <c r="M5280" s="38" t="s">
        <v>48</v>
      </c>
      <c r="N5280" s="38" t="s">
        <v>9219</v>
      </c>
      <c r="O5280" s="38" t="s">
        <v>12098</v>
      </c>
      <c r="P5280" s="38">
        <v>0</v>
      </c>
    </row>
    <row r="5281" spans="1:16" x14ac:dyDescent="0.3">
      <c r="A5281" s="38">
        <v>20170806.5</v>
      </c>
      <c r="B5281" s="38">
        <v>2457972</v>
      </c>
      <c r="C5281" s="38" t="s">
        <v>16945</v>
      </c>
      <c r="D5281" s="38" t="s">
        <v>490</v>
      </c>
      <c r="E5281" s="43" t="s">
        <v>16946</v>
      </c>
      <c r="F5281" s="38" t="s">
        <v>14524</v>
      </c>
      <c r="G5281" s="38" t="s">
        <v>48</v>
      </c>
      <c r="H5281" s="38" t="s">
        <v>13633</v>
      </c>
      <c r="I5281" s="38" t="s">
        <v>14129</v>
      </c>
      <c r="J5281" s="38">
        <f t="shared" si="82"/>
        <v>2017.6452000000008</v>
      </c>
      <c r="K5281" s="44">
        <v>1322.8887999999999</v>
      </c>
      <c r="L5281" s="38" t="s">
        <v>14110</v>
      </c>
      <c r="M5281" s="38" t="s">
        <v>48</v>
      </c>
      <c r="N5281" s="38" t="s">
        <v>5567</v>
      </c>
      <c r="O5281" s="38" t="s">
        <v>12507</v>
      </c>
      <c r="P5281" s="38">
        <v>0</v>
      </c>
    </row>
    <row r="5282" spans="1:16" x14ac:dyDescent="0.3">
      <c r="A5282" s="38">
        <v>20170807.5</v>
      </c>
      <c r="B5282" s="38">
        <v>2457973</v>
      </c>
      <c r="C5282" s="38" t="s">
        <v>16947</v>
      </c>
      <c r="D5282" s="38" t="s">
        <v>7485</v>
      </c>
      <c r="E5282" s="43" t="s">
        <v>16948</v>
      </c>
      <c r="F5282" s="38" t="s">
        <v>14524</v>
      </c>
      <c r="G5282" s="38" t="s">
        <v>48</v>
      </c>
      <c r="H5282" s="38" t="s">
        <v>60</v>
      </c>
      <c r="I5282" s="38" t="s">
        <v>12349</v>
      </c>
      <c r="J5282" s="38">
        <f t="shared" si="82"/>
        <v>2017.6460000000006</v>
      </c>
      <c r="K5282" s="44">
        <v>1323.3388</v>
      </c>
      <c r="L5282" s="38" t="s">
        <v>13234</v>
      </c>
      <c r="M5282" s="38" t="s">
        <v>48</v>
      </c>
      <c r="N5282" s="38" t="s">
        <v>5564</v>
      </c>
      <c r="O5282" s="38" t="s">
        <v>14286</v>
      </c>
      <c r="P5282" s="38">
        <v>0</v>
      </c>
    </row>
    <row r="5283" spans="1:16" x14ac:dyDescent="0.3">
      <c r="A5283" s="38">
        <v>20170808.5</v>
      </c>
      <c r="B5283" s="38">
        <v>2457974</v>
      </c>
      <c r="C5283" s="38" t="s">
        <v>16949</v>
      </c>
      <c r="D5283" s="38" t="s">
        <v>5463</v>
      </c>
      <c r="E5283" s="43" t="s">
        <v>16950</v>
      </c>
      <c r="F5283" s="38" t="s">
        <v>14297</v>
      </c>
      <c r="G5283" s="38" t="s">
        <v>48</v>
      </c>
      <c r="H5283" s="38" t="s">
        <v>16951</v>
      </c>
      <c r="I5283" s="38" t="s">
        <v>1564</v>
      </c>
      <c r="J5283" s="38">
        <f t="shared" si="82"/>
        <v>2017.6468000000004</v>
      </c>
      <c r="K5283" s="44">
        <v>1323.7764999999999</v>
      </c>
      <c r="L5283" s="38" t="s">
        <v>1542</v>
      </c>
      <c r="M5283" s="38" t="s">
        <v>48</v>
      </c>
      <c r="N5283" s="38" t="s">
        <v>12097</v>
      </c>
      <c r="O5283" s="38" t="s">
        <v>14170</v>
      </c>
      <c r="P5283" s="38">
        <v>0</v>
      </c>
    </row>
    <row r="5284" spans="1:16" x14ac:dyDescent="0.3">
      <c r="A5284" s="38">
        <v>20170809.5</v>
      </c>
      <c r="B5284" s="38">
        <v>2457975</v>
      </c>
      <c r="C5284" s="38" t="s">
        <v>16952</v>
      </c>
      <c r="D5284" s="38" t="s">
        <v>3128</v>
      </c>
      <c r="E5284" s="43" t="s">
        <v>16953</v>
      </c>
      <c r="F5284" s="38" t="s">
        <v>14297</v>
      </c>
      <c r="G5284" s="38" t="s">
        <v>48</v>
      </c>
      <c r="H5284" s="38" t="s">
        <v>16954</v>
      </c>
      <c r="I5284" s="38" t="s">
        <v>13987</v>
      </c>
      <c r="J5284" s="38">
        <f t="shared" si="82"/>
        <v>2017.6476000000002</v>
      </c>
      <c r="K5284" s="44">
        <v>1324.1939</v>
      </c>
      <c r="L5284" s="38" t="s">
        <v>13135</v>
      </c>
      <c r="M5284" s="38" t="s">
        <v>48</v>
      </c>
      <c r="N5284" s="38" t="s">
        <v>16955</v>
      </c>
      <c r="O5284" s="38" t="s">
        <v>14221</v>
      </c>
      <c r="P5284" s="38">
        <v>0</v>
      </c>
    </row>
    <row r="5285" spans="1:16" x14ac:dyDescent="0.3">
      <c r="A5285" s="38">
        <v>20170810.5</v>
      </c>
      <c r="B5285" s="38">
        <v>2457976</v>
      </c>
      <c r="C5285" s="38" t="s">
        <v>16956</v>
      </c>
      <c r="D5285" s="38" t="s">
        <v>13299</v>
      </c>
      <c r="E5285" s="43" t="s">
        <v>9669</v>
      </c>
      <c r="F5285" s="38" t="s">
        <v>14297</v>
      </c>
      <c r="G5285" s="38" t="s">
        <v>48</v>
      </c>
      <c r="H5285" s="38" t="s">
        <v>3689</v>
      </c>
      <c r="I5285" s="38" t="s">
        <v>10402</v>
      </c>
      <c r="J5285" s="38">
        <f t="shared" si="82"/>
        <v>2017.6484</v>
      </c>
      <c r="K5285" s="44">
        <v>1324.6373000000001</v>
      </c>
      <c r="L5285" s="38" t="s">
        <v>13329</v>
      </c>
      <c r="M5285" s="38" t="s">
        <v>48</v>
      </c>
      <c r="N5285" s="38" t="s">
        <v>10312</v>
      </c>
      <c r="O5285" s="38" t="s">
        <v>15502</v>
      </c>
      <c r="P5285" s="38">
        <v>0</v>
      </c>
    </row>
    <row r="5286" spans="1:16" x14ac:dyDescent="0.3">
      <c r="A5286" s="38">
        <v>20170811.5</v>
      </c>
      <c r="B5286" s="38">
        <v>2457977</v>
      </c>
      <c r="C5286" s="38" t="s">
        <v>16957</v>
      </c>
      <c r="D5286" s="38" t="s">
        <v>966</v>
      </c>
      <c r="E5286" s="43" t="s">
        <v>16958</v>
      </c>
      <c r="F5286" s="38" t="s">
        <v>14297</v>
      </c>
      <c r="G5286" s="38" t="s">
        <v>48</v>
      </c>
      <c r="H5286" s="38" t="s">
        <v>16959</v>
      </c>
      <c r="I5286" s="38" t="s">
        <v>14333</v>
      </c>
      <c r="J5286" s="38">
        <f t="shared" si="82"/>
        <v>2017.6491999999998</v>
      </c>
      <c r="K5286" s="44">
        <v>1325.1013</v>
      </c>
      <c r="L5286" s="38" t="s">
        <v>13385</v>
      </c>
      <c r="M5286" s="38" t="s">
        <v>48</v>
      </c>
      <c r="N5286" s="38" t="s">
        <v>10400</v>
      </c>
      <c r="O5286" s="38" t="s">
        <v>14269</v>
      </c>
      <c r="P5286" s="38">
        <v>0</v>
      </c>
    </row>
    <row r="5287" spans="1:16" x14ac:dyDescent="0.3">
      <c r="A5287" s="38">
        <v>20170812.5</v>
      </c>
      <c r="B5287" s="38">
        <v>2457978</v>
      </c>
      <c r="C5287" s="38" t="s">
        <v>16960</v>
      </c>
      <c r="D5287" s="38" t="s">
        <v>1220</v>
      </c>
      <c r="E5287" s="43" t="s">
        <v>16961</v>
      </c>
      <c r="F5287" s="38" t="s">
        <v>14297</v>
      </c>
      <c r="G5287" s="38" t="s">
        <v>48</v>
      </c>
      <c r="H5287" s="38" t="s">
        <v>5146</v>
      </c>
      <c r="I5287" s="38" t="s">
        <v>12709</v>
      </c>
      <c r="J5287" s="38">
        <f t="shared" si="82"/>
        <v>2017.6499999999996</v>
      </c>
      <c r="K5287" s="44">
        <v>1325.559</v>
      </c>
      <c r="L5287" s="38" t="s">
        <v>12285</v>
      </c>
      <c r="M5287" s="38" t="s">
        <v>48</v>
      </c>
      <c r="N5287" s="38" t="s">
        <v>8339</v>
      </c>
      <c r="O5287" s="38" t="s">
        <v>14685</v>
      </c>
      <c r="P5287" s="38">
        <v>0</v>
      </c>
    </row>
    <row r="5288" spans="1:16" x14ac:dyDescent="0.3">
      <c r="A5288" s="38">
        <v>20170813.5</v>
      </c>
      <c r="B5288" s="38">
        <v>2457979</v>
      </c>
      <c r="C5288" s="38" t="s">
        <v>16962</v>
      </c>
      <c r="D5288" s="38" t="s">
        <v>55</v>
      </c>
      <c r="E5288" s="43" t="s">
        <v>55</v>
      </c>
      <c r="F5288" s="38" t="s">
        <v>56</v>
      </c>
      <c r="G5288" s="38" t="s">
        <v>56</v>
      </c>
      <c r="H5288" s="38" t="s">
        <v>56</v>
      </c>
      <c r="I5288" s="38" t="s">
        <v>56</v>
      </c>
      <c r="J5288" s="38">
        <f t="shared" si="82"/>
        <v>2017.6507999999994</v>
      </c>
      <c r="K5288" s="44">
        <v>0</v>
      </c>
      <c r="L5288" s="38" t="s">
        <v>56</v>
      </c>
      <c r="M5288" s="38" t="s">
        <v>56</v>
      </c>
      <c r="N5288" s="38" t="s">
        <v>56</v>
      </c>
      <c r="O5288" s="38" t="s">
        <v>56</v>
      </c>
      <c r="P5288" s="38">
        <v>0</v>
      </c>
    </row>
    <row r="5289" spans="1:16" x14ac:dyDescent="0.3">
      <c r="A5289" s="38">
        <v>20170814.5</v>
      </c>
      <c r="B5289" s="38">
        <v>2457980</v>
      </c>
      <c r="C5289" s="38" t="s">
        <v>16963</v>
      </c>
      <c r="D5289" s="38" t="s">
        <v>16964</v>
      </c>
      <c r="E5289" s="43" t="s">
        <v>16965</v>
      </c>
      <c r="F5289" s="38" t="s">
        <v>14389</v>
      </c>
      <c r="G5289" s="38" t="s">
        <v>48</v>
      </c>
      <c r="H5289" s="38" t="s">
        <v>2133</v>
      </c>
      <c r="I5289" s="38" t="s">
        <v>15089</v>
      </c>
      <c r="J5289" s="38">
        <f t="shared" si="82"/>
        <v>2017.6515999999992</v>
      </c>
      <c r="K5289" s="44">
        <v>1326.3244</v>
      </c>
      <c r="L5289" s="38" t="s">
        <v>12102</v>
      </c>
      <c r="M5289" s="38" t="s">
        <v>48</v>
      </c>
      <c r="N5289" s="38" t="s">
        <v>684</v>
      </c>
      <c r="O5289" s="38" t="s">
        <v>14775</v>
      </c>
      <c r="P5289" s="38">
        <v>0</v>
      </c>
    </row>
    <row r="5290" spans="1:16" x14ac:dyDescent="0.3">
      <c r="A5290" s="38">
        <v>20170815.5</v>
      </c>
      <c r="B5290" s="38">
        <v>2457981</v>
      </c>
      <c r="C5290" s="38" t="s">
        <v>16966</v>
      </c>
      <c r="D5290" s="38" t="s">
        <v>16967</v>
      </c>
      <c r="E5290" s="43" t="s">
        <v>16968</v>
      </c>
      <c r="F5290" s="38" t="s">
        <v>14389</v>
      </c>
      <c r="G5290" s="38" t="s">
        <v>48</v>
      </c>
      <c r="H5290" s="38" t="s">
        <v>16969</v>
      </c>
      <c r="I5290" s="38" t="s">
        <v>12401</v>
      </c>
      <c r="J5290" s="38">
        <f t="shared" si="82"/>
        <v>2017.6524000000009</v>
      </c>
      <c r="K5290" s="44">
        <v>1326.7041999999999</v>
      </c>
      <c r="L5290" s="38" t="s">
        <v>13209</v>
      </c>
      <c r="M5290" s="38" t="s">
        <v>48</v>
      </c>
      <c r="N5290" s="38" t="s">
        <v>16970</v>
      </c>
      <c r="O5290" s="38" t="s">
        <v>13565</v>
      </c>
      <c r="P5290" s="38">
        <v>0</v>
      </c>
    </row>
    <row r="5291" spans="1:16" x14ac:dyDescent="0.3">
      <c r="A5291" s="38">
        <v>20170816.5</v>
      </c>
      <c r="B5291" s="38">
        <v>2457982</v>
      </c>
      <c r="C5291" s="38" t="s">
        <v>16971</v>
      </c>
      <c r="D5291" s="38" t="s">
        <v>55</v>
      </c>
      <c r="E5291" s="43" t="s">
        <v>55</v>
      </c>
      <c r="F5291" s="38" t="s">
        <v>56</v>
      </c>
      <c r="G5291" s="38" t="s">
        <v>56</v>
      </c>
      <c r="H5291" s="38" t="s">
        <v>56</v>
      </c>
      <c r="I5291" s="38" t="s">
        <v>56</v>
      </c>
      <c r="J5291" s="38">
        <f t="shared" si="82"/>
        <v>2017.6532000000007</v>
      </c>
      <c r="K5291" s="44">
        <v>0</v>
      </c>
      <c r="L5291" s="38" t="s">
        <v>56</v>
      </c>
      <c r="M5291" s="38" t="s">
        <v>56</v>
      </c>
      <c r="N5291" s="38" t="s">
        <v>56</v>
      </c>
      <c r="O5291" s="38" t="s">
        <v>56</v>
      </c>
      <c r="P5291" s="38">
        <v>0</v>
      </c>
    </row>
    <row r="5292" spans="1:16" x14ac:dyDescent="0.3">
      <c r="A5292" s="38">
        <v>20170817.5</v>
      </c>
      <c r="B5292" s="38">
        <v>2457983</v>
      </c>
      <c r="C5292" s="38" t="s">
        <v>16972</v>
      </c>
      <c r="D5292" s="38" t="s">
        <v>16973</v>
      </c>
      <c r="E5292" s="43" t="s">
        <v>16974</v>
      </c>
      <c r="F5292" s="38" t="s">
        <v>14297</v>
      </c>
      <c r="G5292" s="38" t="s">
        <v>48</v>
      </c>
      <c r="H5292" s="38" t="s">
        <v>16975</v>
      </c>
      <c r="I5292" s="38" t="s">
        <v>14286</v>
      </c>
      <c r="J5292" s="38">
        <f t="shared" si="82"/>
        <v>2017.6540000000005</v>
      </c>
      <c r="K5292" s="44">
        <v>1327.6737000000001</v>
      </c>
      <c r="L5292" s="38" t="s">
        <v>13125</v>
      </c>
      <c r="M5292" s="38" t="s">
        <v>48</v>
      </c>
      <c r="N5292" s="38" t="s">
        <v>16976</v>
      </c>
      <c r="O5292" s="38" t="s">
        <v>12163</v>
      </c>
      <c r="P5292" s="38">
        <v>0</v>
      </c>
    </row>
    <row r="5293" spans="1:16" x14ac:dyDescent="0.3">
      <c r="A5293" s="38">
        <v>20170818.5</v>
      </c>
      <c r="B5293" s="38">
        <v>2457984</v>
      </c>
      <c r="C5293" s="38" t="s">
        <v>16977</v>
      </c>
      <c r="D5293" s="38" t="s">
        <v>16978</v>
      </c>
      <c r="E5293" s="43" t="s">
        <v>16979</v>
      </c>
      <c r="F5293" s="38" t="s">
        <v>14524</v>
      </c>
      <c r="G5293" s="38" t="s">
        <v>48</v>
      </c>
      <c r="H5293" s="38" t="s">
        <v>16980</v>
      </c>
      <c r="I5293" s="38" t="s">
        <v>15374</v>
      </c>
      <c r="J5293" s="38">
        <f t="shared" si="82"/>
        <v>2017.6548000000003</v>
      </c>
      <c r="K5293" s="44">
        <v>1327.9391000000001</v>
      </c>
      <c r="L5293" s="38" t="s">
        <v>13918</v>
      </c>
      <c r="M5293" s="38" t="s">
        <v>48</v>
      </c>
      <c r="N5293" s="38" t="s">
        <v>16981</v>
      </c>
      <c r="O5293" s="38" t="s">
        <v>14173</v>
      </c>
      <c r="P5293" s="38">
        <v>0</v>
      </c>
    </row>
    <row r="5294" spans="1:16" x14ac:dyDescent="0.3">
      <c r="A5294" s="38">
        <v>20170819.5</v>
      </c>
      <c r="B5294" s="38">
        <v>2457985</v>
      </c>
      <c r="C5294" s="38" t="s">
        <v>16982</v>
      </c>
      <c r="D5294" s="38" t="s">
        <v>16983</v>
      </c>
      <c r="E5294" s="43" t="s">
        <v>16984</v>
      </c>
      <c r="F5294" s="38" t="s">
        <v>14524</v>
      </c>
      <c r="G5294" s="38" t="s">
        <v>48</v>
      </c>
      <c r="H5294" s="38" t="s">
        <v>16985</v>
      </c>
      <c r="I5294" s="38" t="s">
        <v>16582</v>
      </c>
      <c r="J5294" s="38">
        <f t="shared" si="82"/>
        <v>2017.6556</v>
      </c>
      <c r="K5294" s="44">
        <v>1328.2637</v>
      </c>
      <c r="L5294" s="38" t="s">
        <v>14017</v>
      </c>
      <c r="M5294" s="38" t="s">
        <v>48</v>
      </c>
      <c r="N5294" s="38" t="s">
        <v>16986</v>
      </c>
      <c r="O5294" s="38" t="s">
        <v>12098</v>
      </c>
      <c r="P5294" s="38">
        <v>0</v>
      </c>
    </row>
    <row r="5295" spans="1:16" x14ac:dyDescent="0.3">
      <c r="A5295" s="38">
        <v>20170820.5</v>
      </c>
      <c r="B5295" s="38">
        <v>2457986</v>
      </c>
      <c r="C5295" s="38" t="s">
        <v>16987</v>
      </c>
      <c r="D5295" s="38" t="s">
        <v>2975</v>
      </c>
      <c r="E5295" s="43" t="s">
        <v>16988</v>
      </c>
      <c r="F5295" s="38" t="s">
        <v>14524</v>
      </c>
      <c r="G5295" s="38" t="s">
        <v>48</v>
      </c>
      <c r="H5295" s="38" t="s">
        <v>787</v>
      </c>
      <c r="I5295" s="38" t="s">
        <v>14228</v>
      </c>
      <c r="J5295" s="38">
        <f t="shared" si="82"/>
        <v>2017.6563999999998</v>
      </c>
      <c r="K5295" s="44">
        <v>1328.7893999999999</v>
      </c>
      <c r="L5295" s="38" t="s">
        <v>12077</v>
      </c>
      <c r="M5295" s="38" t="s">
        <v>48</v>
      </c>
      <c r="N5295" s="38" t="s">
        <v>14794</v>
      </c>
      <c r="O5295" s="38" t="s">
        <v>16020</v>
      </c>
      <c r="P5295" s="38">
        <v>0</v>
      </c>
    </row>
    <row r="5296" spans="1:16" x14ac:dyDescent="0.3">
      <c r="A5296" s="38">
        <v>20170821.5</v>
      </c>
      <c r="B5296" s="38">
        <v>2457987</v>
      </c>
      <c r="C5296" s="38" t="s">
        <v>16989</v>
      </c>
      <c r="D5296" s="38" t="s">
        <v>1079</v>
      </c>
      <c r="E5296" s="43" t="s">
        <v>16990</v>
      </c>
      <c r="F5296" s="38" t="s">
        <v>14524</v>
      </c>
      <c r="G5296" s="38" t="s">
        <v>48</v>
      </c>
      <c r="H5296" s="38" t="s">
        <v>16991</v>
      </c>
      <c r="I5296" s="38" t="s">
        <v>13854</v>
      </c>
      <c r="J5296" s="38">
        <f t="shared" si="82"/>
        <v>2017.6571999999996</v>
      </c>
      <c r="K5296" s="44">
        <v>1329.3744999999999</v>
      </c>
      <c r="L5296" s="38" t="s">
        <v>14559</v>
      </c>
      <c r="M5296" s="38" t="s">
        <v>48</v>
      </c>
      <c r="N5296" s="38" t="s">
        <v>10084</v>
      </c>
      <c r="O5296" s="38" t="s">
        <v>16992</v>
      </c>
      <c r="P5296" s="38">
        <v>0</v>
      </c>
    </row>
    <row r="5297" spans="1:16" x14ac:dyDescent="0.3">
      <c r="A5297" s="38">
        <v>20170822.5</v>
      </c>
      <c r="B5297" s="38">
        <v>2457988</v>
      </c>
      <c r="C5297" s="38" t="s">
        <v>16993</v>
      </c>
      <c r="D5297" s="38" t="s">
        <v>881</v>
      </c>
      <c r="E5297" s="43" t="s">
        <v>16994</v>
      </c>
      <c r="F5297" s="38" t="s">
        <v>14524</v>
      </c>
      <c r="G5297" s="38" t="s">
        <v>48</v>
      </c>
      <c r="H5297" s="38" t="s">
        <v>7231</v>
      </c>
      <c r="I5297" s="38" t="s">
        <v>14384</v>
      </c>
      <c r="J5297" s="38">
        <f t="shared" si="82"/>
        <v>2017.6579999999994</v>
      </c>
      <c r="K5297" s="44">
        <v>1329.9699000000001</v>
      </c>
      <c r="L5297" s="38" t="s">
        <v>13498</v>
      </c>
      <c r="M5297" s="38" t="s">
        <v>48</v>
      </c>
      <c r="N5297" s="38" t="s">
        <v>1525</v>
      </c>
      <c r="O5297" s="38" t="s">
        <v>12639</v>
      </c>
      <c r="P5297" s="38">
        <v>0</v>
      </c>
    </row>
    <row r="5298" spans="1:16" x14ac:dyDescent="0.3">
      <c r="A5298" s="38">
        <v>20170823.5</v>
      </c>
      <c r="B5298" s="38">
        <v>2457989</v>
      </c>
      <c r="C5298" s="38" t="s">
        <v>16995</v>
      </c>
      <c r="D5298" s="38" t="s">
        <v>2002</v>
      </c>
      <c r="E5298" s="43" t="s">
        <v>16996</v>
      </c>
      <c r="F5298" s="38" t="s">
        <v>14297</v>
      </c>
      <c r="G5298" s="38" t="s">
        <v>48</v>
      </c>
      <c r="H5298" s="38" t="s">
        <v>3772</v>
      </c>
      <c r="I5298" s="38" t="s">
        <v>14384</v>
      </c>
      <c r="J5298" s="38">
        <f t="shared" si="82"/>
        <v>2017.6587999999992</v>
      </c>
      <c r="K5298" s="44">
        <v>1330.5814</v>
      </c>
      <c r="L5298" s="38" t="s">
        <v>15435</v>
      </c>
      <c r="M5298" s="38" t="s">
        <v>48</v>
      </c>
      <c r="N5298" s="38" t="s">
        <v>3433</v>
      </c>
      <c r="O5298" s="38" t="s">
        <v>12376</v>
      </c>
      <c r="P5298" s="38">
        <v>0</v>
      </c>
    </row>
    <row r="5299" spans="1:16" x14ac:dyDescent="0.3">
      <c r="A5299" s="38">
        <v>20170824.5</v>
      </c>
      <c r="B5299" s="38">
        <v>2457990</v>
      </c>
      <c r="C5299" s="38" t="s">
        <v>16997</v>
      </c>
      <c r="D5299" s="38" t="s">
        <v>4660</v>
      </c>
      <c r="E5299" s="43" t="s">
        <v>16998</v>
      </c>
      <c r="F5299" s="38" t="s">
        <v>14389</v>
      </c>
      <c r="G5299" s="38" t="s">
        <v>48</v>
      </c>
      <c r="H5299" s="38" t="s">
        <v>16999</v>
      </c>
      <c r="I5299" s="38" t="s">
        <v>14421</v>
      </c>
      <c r="J5299" s="38">
        <f t="shared" si="82"/>
        <v>2017.6596000000009</v>
      </c>
      <c r="K5299" s="44">
        <v>1331.2724000000001</v>
      </c>
      <c r="L5299" s="38" t="s">
        <v>14070</v>
      </c>
      <c r="M5299" s="38" t="s">
        <v>48</v>
      </c>
      <c r="N5299" s="38" t="s">
        <v>2602</v>
      </c>
      <c r="O5299" s="38" t="s">
        <v>15544</v>
      </c>
      <c r="P5299" s="38">
        <v>0</v>
      </c>
    </row>
    <row r="5300" spans="1:16" x14ac:dyDescent="0.3">
      <c r="A5300" s="38">
        <v>20170825.5</v>
      </c>
      <c r="B5300" s="38">
        <v>2457991</v>
      </c>
      <c r="C5300" s="38" t="s">
        <v>17000</v>
      </c>
      <c r="D5300" s="38" t="s">
        <v>9040</v>
      </c>
      <c r="E5300" s="43" t="s">
        <v>5249</v>
      </c>
      <c r="F5300" s="38" t="s">
        <v>12454</v>
      </c>
      <c r="G5300" s="38" t="s">
        <v>48</v>
      </c>
      <c r="H5300" s="38" t="s">
        <v>2340</v>
      </c>
      <c r="I5300" s="38" t="s">
        <v>13434</v>
      </c>
      <c r="J5300" s="38">
        <f t="shared" si="82"/>
        <v>2017.6604000000007</v>
      </c>
      <c r="K5300" s="44">
        <v>1331.9245000000001</v>
      </c>
      <c r="L5300" s="38" t="s">
        <v>11953</v>
      </c>
      <c r="M5300" s="38" t="s">
        <v>48</v>
      </c>
      <c r="N5300" s="38" t="s">
        <v>15056</v>
      </c>
      <c r="O5300" s="38" t="s">
        <v>12503</v>
      </c>
      <c r="P5300" s="38">
        <v>0</v>
      </c>
    </row>
    <row r="5301" spans="1:16" x14ac:dyDescent="0.3">
      <c r="A5301" s="38">
        <v>20170826.5</v>
      </c>
      <c r="B5301" s="38">
        <v>2457992</v>
      </c>
      <c r="C5301" s="38" t="s">
        <v>17001</v>
      </c>
      <c r="D5301" s="38" t="s">
        <v>15572</v>
      </c>
      <c r="E5301" s="43" t="s">
        <v>17002</v>
      </c>
      <c r="F5301" s="38" t="s">
        <v>12454</v>
      </c>
      <c r="G5301" s="38" t="s">
        <v>48</v>
      </c>
      <c r="H5301" s="38" t="s">
        <v>8927</v>
      </c>
      <c r="I5301" s="38" t="s">
        <v>14384</v>
      </c>
      <c r="J5301" s="38">
        <f t="shared" si="82"/>
        <v>2017.6612000000005</v>
      </c>
      <c r="K5301" s="44">
        <v>1332.5038999999999</v>
      </c>
      <c r="L5301" s="38" t="s">
        <v>14539</v>
      </c>
      <c r="M5301" s="38" t="s">
        <v>48</v>
      </c>
      <c r="N5301" s="38" t="s">
        <v>1233</v>
      </c>
      <c r="O5301" s="38" t="s">
        <v>13374</v>
      </c>
      <c r="P5301" s="38">
        <v>0</v>
      </c>
    </row>
    <row r="5302" spans="1:16" x14ac:dyDescent="0.3">
      <c r="A5302" s="38">
        <v>20170827.5</v>
      </c>
      <c r="B5302" s="38">
        <v>2457993</v>
      </c>
      <c r="C5302" s="38" t="s">
        <v>17003</v>
      </c>
      <c r="D5302" s="38" t="s">
        <v>14488</v>
      </c>
      <c r="E5302" s="43" t="s">
        <v>17004</v>
      </c>
      <c r="F5302" s="38" t="s">
        <v>12454</v>
      </c>
      <c r="G5302" s="38" t="s">
        <v>48</v>
      </c>
      <c r="H5302" s="38" t="s">
        <v>5927</v>
      </c>
      <c r="I5302" s="38" t="s">
        <v>15089</v>
      </c>
      <c r="J5302" s="38">
        <f t="shared" si="82"/>
        <v>2017.6620000000003</v>
      </c>
      <c r="K5302" s="44">
        <v>1333.1159</v>
      </c>
      <c r="L5302" s="38" t="s">
        <v>13121</v>
      </c>
      <c r="M5302" s="38" t="s">
        <v>48</v>
      </c>
      <c r="N5302" s="38" t="s">
        <v>7558</v>
      </c>
      <c r="O5302" s="38" t="s">
        <v>14064</v>
      </c>
      <c r="P5302" s="38">
        <v>0</v>
      </c>
    </row>
    <row r="5303" spans="1:16" x14ac:dyDescent="0.3">
      <c r="A5303" s="38">
        <v>20170828.5</v>
      </c>
      <c r="B5303" s="38">
        <v>2457994</v>
      </c>
      <c r="C5303" s="38" t="s">
        <v>17005</v>
      </c>
      <c r="D5303" s="38" t="s">
        <v>680</v>
      </c>
      <c r="E5303" s="43" t="s">
        <v>2908</v>
      </c>
      <c r="F5303" s="38" t="s">
        <v>12454</v>
      </c>
      <c r="G5303" s="38" t="s">
        <v>48</v>
      </c>
      <c r="H5303" s="38" t="s">
        <v>12683</v>
      </c>
      <c r="I5303" s="38" t="s">
        <v>12366</v>
      </c>
      <c r="J5303" s="38">
        <f t="shared" si="82"/>
        <v>2017.6628000000001</v>
      </c>
      <c r="K5303" s="44">
        <v>1333.74</v>
      </c>
      <c r="L5303" s="38" t="s">
        <v>12174</v>
      </c>
      <c r="M5303" s="38" t="s">
        <v>48</v>
      </c>
      <c r="N5303" s="38" t="s">
        <v>5398</v>
      </c>
      <c r="O5303" s="38" t="s">
        <v>16136</v>
      </c>
      <c r="P5303" s="38">
        <v>0</v>
      </c>
    </row>
    <row r="5304" spans="1:16" x14ac:dyDescent="0.3">
      <c r="A5304" s="38">
        <v>20170829.5</v>
      </c>
      <c r="B5304" s="38">
        <v>2457995</v>
      </c>
      <c r="C5304" s="38" t="s">
        <v>17006</v>
      </c>
      <c r="D5304" s="38" t="s">
        <v>17007</v>
      </c>
      <c r="E5304" s="43" t="s">
        <v>17008</v>
      </c>
      <c r="F5304" s="38" t="s">
        <v>12454</v>
      </c>
      <c r="G5304" s="38" t="s">
        <v>48</v>
      </c>
      <c r="H5304" s="38" t="s">
        <v>17009</v>
      </c>
      <c r="I5304" s="38" t="s">
        <v>12345</v>
      </c>
      <c r="J5304" s="38">
        <f t="shared" si="82"/>
        <v>2017.6635999999999</v>
      </c>
      <c r="K5304" s="44">
        <v>1334.4476999999999</v>
      </c>
      <c r="L5304" s="38" t="s">
        <v>12083</v>
      </c>
      <c r="M5304" s="38" t="s">
        <v>48</v>
      </c>
      <c r="N5304" s="38" t="s">
        <v>3918</v>
      </c>
      <c r="O5304" s="38" t="s">
        <v>15303</v>
      </c>
      <c r="P5304" s="38">
        <v>0</v>
      </c>
    </row>
    <row r="5305" spans="1:16" x14ac:dyDescent="0.3">
      <c r="A5305" s="38">
        <v>20170830.5</v>
      </c>
      <c r="B5305" s="38">
        <v>2457996</v>
      </c>
      <c r="C5305" s="38" t="s">
        <v>17010</v>
      </c>
      <c r="D5305" s="38" t="s">
        <v>14501</v>
      </c>
      <c r="E5305" s="43" t="s">
        <v>17011</v>
      </c>
      <c r="F5305" s="38" t="s">
        <v>14620</v>
      </c>
      <c r="G5305" s="38" t="s">
        <v>48</v>
      </c>
      <c r="H5305" s="38" t="s">
        <v>4776</v>
      </c>
      <c r="I5305" s="38" t="s">
        <v>15443</v>
      </c>
      <c r="J5305" s="38">
        <f t="shared" si="82"/>
        <v>2017.6643999999997</v>
      </c>
      <c r="K5305" s="44">
        <v>1335.1192000000001</v>
      </c>
      <c r="L5305" s="38" t="s">
        <v>12330</v>
      </c>
      <c r="M5305" s="38" t="s">
        <v>48</v>
      </c>
      <c r="N5305" s="38" t="s">
        <v>12809</v>
      </c>
      <c r="O5305" s="38" t="s">
        <v>15310</v>
      </c>
      <c r="P5305" s="38">
        <v>0</v>
      </c>
    </row>
    <row r="5306" spans="1:16" x14ac:dyDescent="0.3">
      <c r="A5306" s="38">
        <v>20170831.5</v>
      </c>
      <c r="B5306" s="38">
        <v>2457997</v>
      </c>
      <c r="C5306" s="38" t="s">
        <v>17012</v>
      </c>
      <c r="D5306" s="38" t="s">
        <v>17013</v>
      </c>
      <c r="E5306" s="43" t="s">
        <v>17014</v>
      </c>
      <c r="F5306" s="38" t="s">
        <v>14389</v>
      </c>
      <c r="G5306" s="38" t="s">
        <v>48</v>
      </c>
      <c r="H5306" s="38" t="s">
        <v>11218</v>
      </c>
      <c r="I5306" s="38" t="s">
        <v>13411</v>
      </c>
      <c r="J5306" s="38">
        <f t="shared" si="82"/>
        <v>2017.6651999999995</v>
      </c>
      <c r="K5306" s="44">
        <v>1335.6092000000001</v>
      </c>
      <c r="L5306" s="38" t="s">
        <v>14243</v>
      </c>
      <c r="M5306" s="38" t="s">
        <v>48</v>
      </c>
      <c r="N5306" s="38" t="s">
        <v>17015</v>
      </c>
      <c r="O5306" s="38" t="s">
        <v>13809</v>
      </c>
      <c r="P5306" s="38">
        <v>0</v>
      </c>
    </row>
    <row r="5307" spans="1:16" x14ac:dyDescent="0.3">
      <c r="A5307" s="38">
        <v>20170901.5</v>
      </c>
      <c r="B5307" s="38">
        <v>2457998</v>
      </c>
      <c r="C5307" s="38" t="s">
        <v>17016</v>
      </c>
      <c r="D5307" s="38" t="s">
        <v>17017</v>
      </c>
      <c r="E5307" s="43" t="s">
        <v>17018</v>
      </c>
      <c r="F5307" s="38" t="s">
        <v>14389</v>
      </c>
      <c r="G5307" s="38" t="s">
        <v>48</v>
      </c>
      <c r="H5307" s="38" t="s">
        <v>13328</v>
      </c>
      <c r="I5307" s="38" t="s">
        <v>13411</v>
      </c>
      <c r="J5307" s="38">
        <f t="shared" si="82"/>
        <v>2017.7212</v>
      </c>
      <c r="K5307" s="44">
        <v>1335.9820999999999</v>
      </c>
      <c r="L5307" s="38" t="s">
        <v>13794</v>
      </c>
      <c r="M5307" s="38" t="s">
        <v>48</v>
      </c>
      <c r="N5307" s="38" t="s">
        <v>6829</v>
      </c>
      <c r="O5307" s="38" t="s">
        <v>14417</v>
      </c>
      <c r="P5307" s="38">
        <v>0</v>
      </c>
    </row>
    <row r="5308" spans="1:16" x14ac:dyDescent="0.3">
      <c r="A5308" s="38">
        <v>20170902.5</v>
      </c>
      <c r="B5308" s="38">
        <v>2457999</v>
      </c>
      <c r="C5308" s="38" t="s">
        <v>17019</v>
      </c>
      <c r="D5308" s="38" t="s">
        <v>1404</v>
      </c>
      <c r="E5308" s="43" t="s">
        <v>17020</v>
      </c>
      <c r="F5308" s="38" t="s">
        <v>14524</v>
      </c>
      <c r="G5308" s="38" t="s">
        <v>48</v>
      </c>
      <c r="H5308" s="38" t="s">
        <v>17021</v>
      </c>
      <c r="I5308" s="38" t="s">
        <v>14204</v>
      </c>
      <c r="J5308" s="38">
        <f t="shared" si="82"/>
        <v>2017.7219999999998</v>
      </c>
      <c r="K5308" s="44">
        <v>1336.2991</v>
      </c>
      <c r="L5308" s="38" t="s">
        <v>12094</v>
      </c>
      <c r="M5308" s="38" t="s">
        <v>48</v>
      </c>
      <c r="N5308" s="38" t="s">
        <v>17022</v>
      </c>
      <c r="O5308" s="38" t="s">
        <v>13556</v>
      </c>
      <c r="P5308" s="38">
        <v>0</v>
      </c>
    </row>
    <row r="5309" spans="1:16" x14ac:dyDescent="0.3">
      <c r="A5309" s="38">
        <v>20170903.5</v>
      </c>
      <c r="B5309" s="38">
        <v>2458000</v>
      </c>
      <c r="C5309" s="38" t="s">
        <v>17023</v>
      </c>
      <c r="D5309" s="38" t="s">
        <v>4635</v>
      </c>
      <c r="E5309" s="43" t="s">
        <v>17024</v>
      </c>
      <c r="F5309" s="38" t="s">
        <v>12628</v>
      </c>
      <c r="G5309" s="38" t="s">
        <v>48</v>
      </c>
      <c r="H5309" s="38" t="s">
        <v>10846</v>
      </c>
      <c r="I5309" s="38" t="s">
        <v>14651</v>
      </c>
      <c r="J5309" s="38">
        <f t="shared" si="82"/>
        <v>2017.7227999999996</v>
      </c>
      <c r="K5309" s="44">
        <v>1336.7508</v>
      </c>
      <c r="L5309" s="38" t="s">
        <v>12334</v>
      </c>
      <c r="M5309" s="38" t="s">
        <v>48</v>
      </c>
      <c r="N5309" s="38" t="s">
        <v>17025</v>
      </c>
      <c r="O5309" s="38" t="s">
        <v>12098</v>
      </c>
      <c r="P5309" s="38">
        <v>0</v>
      </c>
    </row>
    <row r="5310" spans="1:16" x14ac:dyDescent="0.3">
      <c r="A5310" s="38">
        <v>20170904.5</v>
      </c>
      <c r="B5310" s="38">
        <v>2458001</v>
      </c>
      <c r="C5310" s="38" t="s">
        <v>17026</v>
      </c>
      <c r="D5310" s="38" t="s">
        <v>8381</v>
      </c>
      <c r="E5310" s="43" t="s">
        <v>17027</v>
      </c>
      <c r="F5310" s="38" t="s">
        <v>14685</v>
      </c>
      <c r="G5310" s="38" t="s">
        <v>48</v>
      </c>
      <c r="H5310" s="38" t="s">
        <v>17028</v>
      </c>
      <c r="I5310" s="38" t="s">
        <v>14766</v>
      </c>
      <c r="J5310" s="38">
        <f t="shared" si="82"/>
        <v>2017.7235999999994</v>
      </c>
      <c r="K5310" s="44">
        <v>1336.9186999999999</v>
      </c>
      <c r="L5310" s="38" t="s">
        <v>12163</v>
      </c>
      <c r="M5310" s="38" t="s">
        <v>48</v>
      </c>
      <c r="N5310" s="38" t="s">
        <v>12604</v>
      </c>
      <c r="O5310" s="38" t="s">
        <v>12536</v>
      </c>
      <c r="P5310" s="38">
        <v>0</v>
      </c>
    </row>
    <row r="5311" spans="1:16" x14ac:dyDescent="0.3">
      <c r="A5311" s="38">
        <v>20170905.5</v>
      </c>
      <c r="B5311" s="38">
        <v>2458002</v>
      </c>
      <c r="C5311" s="38" t="s">
        <v>17029</v>
      </c>
      <c r="D5311" s="38" t="s">
        <v>6915</v>
      </c>
      <c r="E5311" s="43" t="s">
        <v>17030</v>
      </c>
      <c r="F5311" s="38" t="s">
        <v>12628</v>
      </c>
      <c r="G5311" s="38" t="s">
        <v>48</v>
      </c>
      <c r="H5311" s="38" t="s">
        <v>17031</v>
      </c>
      <c r="I5311" s="38" t="s">
        <v>12366</v>
      </c>
      <c r="J5311" s="38">
        <f t="shared" si="82"/>
        <v>2017.7243999999992</v>
      </c>
      <c r="K5311" s="44">
        <v>1337.6679999999999</v>
      </c>
      <c r="L5311" s="38" t="s">
        <v>12319</v>
      </c>
      <c r="M5311" s="38" t="s">
        <v>48</v>
      </c>
      <c r="N5311" s="38" t="s">
        <v>17032</v>
      </c>
      <c r="O5311" s="38" t="s">
        <v>15082</v>
      </c>
      <c r="P5311" s="38">
        <v>0</v>
      </c>
    </row>
    <row r="5312" spans="1:16" x14ac:dyDescent="0.3">
      <c r="A5312" s="38">
        <v>20170906.5</v>
      </c>
      <c r="B5312" s="38">
        <v>2458003</v>
      </c>
      <c r="C5312" s="38" t="s">
        <v>17033</v>
      </c>
      <c r="D5312" s="38" t="s">
        <v>1787</v>
      </c>
      <c r="E5312" s="43" t="s">
        <v>17034</v>
      </c>
      <c r="F5312" s="38" t="s">
        <v>12628</v>
      </c>
      <c r="G5312" s="38" t="s">
        <v>48</v>
      </c>
      <c r="H5312" s="38" t="s">
        <v>2902</v>
      </c>
      <c r="I5312" s="38" t="s">
        <v>15429</v>
      </c>
      <c r="J5312" s="38">
        <f t="shared" si="82"/>
        <v>2017.7252000000008</v>
      </c>
      <c r="K5312" s="44">
        <v>1338.4258</v>
      </c>
      <c r="L5312" s="38" t="s">
        <v>12302</v>
      </c>
      <c r="M5312" s="38" t="s">
        <v>48</v>
      </c>
      <c r="N5312" s="38" t="s">
        <v>10472</v>
      </c>
      <c r="O5312" s="38" t="s">
        <v>17035</v>
      </c>
      <c r="P5312" s="38">
        <v>0</v>
      </c>
    </row>
    <row r="5313" spans="1:16" x14ac:dyDescent="0.3">
      <c r="A5313" s="38">
        <v>20170907.5</v>
      </c>
      <c r="B5313" s="38">
        <v>2458004</v>
      </c>
      <c r="C5313" s="38" t="s">
        <v>17036</v>
      </c>
      <c r="D5313" s="38" t="s">
        <v>17037</v>
      </c>
      <c r="E5313" s="43" t="s">
        <v>17038</v>
      </c>
      <c r="F5313" s="38" t="s">
        <v>14297</v>
      </c>
      <c r="G5313" s="38" t="s">
        <v>48</v>
      </c>
      <c r="H5313" s="38" t="s">
        <v>2533</v>
      </c>
      <c r="I5313" s="38" t="s">
        <v>14573</v>
      </c>
      <c r="J5313" s="38">
        <f t="shared" si="82"/>
        <v>2017.7260000000006</v>
      </c>
      <c r="K5313" s="44">
        <v>1339.3978999999999</v>
      </c>
      <c r="L5313" s="38" t="s">
        <v>12341</v>
      </c>
      <c r="M5313" s="38" t="s">
        <v>48</v>
      </c>
      <c r="N5313" s="38" t="s">
        <v>17039</v>
      </c>
      <c r="O5313" s="38" t="s">
        <v>17040</v>
      </c>
      <c r="P5313" s="38">
        <v>0</v>
      </c>
    </row>
    <row r="5314" spans="1:16" x14ac:dyDescent="0.3">
      <c r="A5314" s="38">
        <v>20170908.5</v>
      </c>
      <c r="B5314" s="38">
        <v>2458005</v>
      </c>
      <c r="C5314" s="38" t="s">
        <v>17041</v>
      </c>
      <c r="D5314" s="38" t="s">
        <v>17042</v>
      </c>
      <c r="E5314" s="43" t="s">
        <v>17043</v>
      </c>
      <c r="F5314" s="38" t="s">
        <v>14620</v>
      </c>
      <c r="G5314" s="38" t="s">
        <v>48</v>
      </c>
      <c r="H5314" s="38" t="s">
        <v>9909</v>
      </c>
      <c r="I5314" s="38" t="s">
        <v>12569</v>
      </c>
      <c r="J5314" s="38">
        <f t="shared" si="82"/>
        <v>2017.7268000000004</v>
      </c>
      <c r="K5314" s="44">
        <v>1340.7564</v>
      </c>
      <c r="L5314" s="38" t="s">
        <v>14136</v>
      </c>
      <c r="M5314" s="38" t="s">
        <v>48</v>
      </c>
      <c r="N5314" s="38" t="s">
        <v>17044</v>
      </c>
      <c r="O5314" s="38" t="s">
        <v>17045</v>
      </c>
      <c r="P5314" s="38">
        <v>0</v>
      </c>
    </row>
    <row r="5315" spans="1:16" x14ac:dyDescent="0.3">
      <c r="A5315" s="38">
        <v>20170909.5</v>
      </c>
      <c r="B5315" s="38">
        <v>2458006</v>
      </c>
      <c r="C5315" s="38" t="s">
        <v>17046</v>
      </c>
      <c r="D5315" s="38" t="s">
        <v>1284</v>
      </c>
      <c r="E5315" s="43" t="s">
        <v>17047</v>
      </c>
      <c r="F5315" s="38" t="s">
        <v>13809</v>
      </c>
      <c r="G5315" s="38" t="s">
        <v>48</v>
      </c>
      <c r="H5315" s="38" t="s">
        <v>17048</v>
      </c>
      <c r="I5315" s="38" t="s">
        <v>14417</v>
      </c>
      <c r="J5315" s="38">
        <f t="shared" si="82"/>
        <v>2017.7276000000002</v>
      </c>
      <c r="K5315" s="44">
        <v>1341.7270000000001</v>
      </c>
      <c r="L5315" s="38" t="s">
        <v>15619</v>
      </c>
      <c r="M5315" s="38" t="s">
        <v>48</v>
      </c>
      <c r="N5315" s="38" t="s">
        <v>10999</v>
      </c>
      <c r="O5315" s="38" t="s">
        <v>13316</v>
      </c>
      <c r="P5315" s="38">
        <v>0</v>
      </c>
    </row>
    <row r="5316" spans="1:16" x14ac:dyDescent="0.3">
      <c r="A5316" s="38">
        <v>20170910.5</v>
      </c>
      <c r="B5316" s="38">
        <v>2458007</v>
      </c>
      <c r="C5316" s="38" t="s">
        <v>17049</v>
      </c>
      <c r="D5316" s="38" t="s">
        <v>16739</v>
      </c>
      <c r="E5316" s="43" t="s">
        <v>17050</v>
      </c>
      <c r="F5316" s="38" t="s">
        <v>13809</v>
      </c>
      <c r="G5316" s="38" t="s">
        <v>48</v>
      </c>
      <c r="H5316" s="38" t="s">
        <v>8040</v>
      </c>
      <c r="I5316" s="38" t="s">
        <v>12349</v>
      </c>
      <c r="J5316" s="38">
        <f t="shared" si="82"/>
        <v>2017.7284</v>
      </c>
      <c r="K5316" s="44">
        <v>1342.4603</v>
      </c>
      <c r="L5316" s="38" t="s">
        <v>12788</v>
      </c>
      <c r="M5316" s="38" t="s">
        <v>48</v>
      </c>
      <c r="N5316" s="38" t="s">
        <v>3173</v>
      </c>
      <c r="O5316" s="38" t="s">
        <v>13877</v>
      </c>
      <c r="P5316" s="38">
        <v>0</v>
      </c>
    </row>
    <row r="5317" spans="1:16" x14ac:dyDescent="0.3">
      <c r="A5317" s="38">
        <v>20170911.5</v>
      </c>
      <c r="B5317" s="38">
        <v>2458008</v>
      </c>
      <c r="C5317" s="38" t="s">
        <v>17051</v>
      </c>
      <c r="D5317" s="38" t="s">
        <v>160</v>
      </c>
      <c r="E5317" s="43" t="s">
        <v>9545</v>
      </c>
      <c r="F5317" s="38" t="s">
        <v>13809</v>
      </c>
      <c r="G5317" s="38" t="s">
        <v>48</v>
      </c>
      <c r="H5317" s="38" t="s">
        <v>17052</v>
      </c>
      <c r="I5317" s="38" t="s">
        <v>13354</v>
      </c>
      <c r="J5317" s="38">
        <f t="shared" si="82"/>
        <v>2017.7291999999998</v>
      </c>
      <c r="K5317" s="44">
        <v>1343.1074000000001</v>
      </c>
      <c r="L5317" s="38" t="s">
        <v>12152</v>
      </c>
      <c r="M5317" s="38" t="s">
        <v>48</v>
      </c>
      <c r="N5317" s="38" t="s">
        <v>10980</v>
      </c>
      <c r="O5317" s="38" t="s">
        <v>12569</v>
      </c>
      <c r="P5317" s="38">
        <v>0</v>
      </c>
    </row>
    <row r="5318" spans="1:16" x14ac:dyDescent="0.3">
      <c r="A5318" s="38">
        <v>20170912.5</v>
      </c>
      <c r="B5318" s="38">
        <v>2458009</v>
      </c>
      <c r="C5318" s="38" t="s">
        <v>17053</v>
      </c>
      <c r="D5318" s="38" t="s">
        <v>14074</v>
      </c>
      <c r="E5318" s="43" t="s">
        <v>10020</v>
      </c>
      <c r="F5318" s="38" t="s">
        <v>13809</v>
      </c>
      <c r="G5318" s="38" t="s">
        <v>48</v>
      </c>
      <c r="H5318" s="38" t="s">
        <v>9622</v>
      </c>
      <c r="I5318" s="38" t="s">
        <v>12349</v>
      </c>
      <c r="J5318" s="38">
        <f t="shared" ref="J5318:J5381" si="83">INT(A5318/10000)+8*(A5318/10000-INT(A5318/10000))</f>
        <v>2017.7299999999996</v>
      </c>
      <c r="K5318" s="44">
        <v>1343.7754</v>
      </c>
      <c r="L5318" s="38" t="s">
        <v>12298</v>
      </c>
      <c r="M5318" s="38" t="s">
        <v>48</v>
      </c>
      <c r="N5318" s="38" t="s">
        <v>14560</v>
      </c>
      <c r="O5318" s="38" t="s">
        <v>16459</v>
      </c>
      <c r="P5318" s="38">
        <v>0</v>
      </c>
    </row>
    <row r="5319" spans="1:16" x14ac:dyDescent="0.3">
      <c r="A5319" s="38">
        <v>20170913.5</v>
      </c>
      <c r="B5319" s="38">
        <v>2458010</v>
      </c>
      <c r="C5319" s="38" t="s">
        <v>17054</v>
      </c>
      <c r="D5319" s="38" t="s">
        <v>3663</v>
      </c>
      <c r="E5319" s="43" t="s">
        <v>17055</v>
      </c>
      <c r="F5319" s="38" t="s">
        <v>13809</v>
      </c>
      <c r="G5319" s="38" t="s">
        <v>48</v>
      </c>
      <c r="H5319" s="38" t="s">
        <v>13512</v>
      </c>
      <c r="I5319" s="38" t="s">
        <v>14170</v>
      </c>
      <c r="J5319" s="38">
        <f t="shared" si="83"/>
        <v>2017.7307999999994</v>
      </c>
      <c r="K5319" s="44">
        <v>1344.3847000000001</v>
      </c>
      <c r="L5319" s="38" t="s">
        <v>15271</v>
      </c>
      <c r="M5319" s="38" t="s">
        <v>48</v>
      </c>
      <c r="N5319" s="38" t="s">
        <v>10983</v>
      </c>
      <c r="O5319" s="38" t="s">
        <v>14731</v>
      </c>
      <c r="P5319" s="38">
        <v>0</v>
      </c>
    </row>
    <row r="5320" spans="1:16" x14ac:dyDescent="0.3">
      <c r="A5320" s="38">
        <v>20170914.5</v>
      </c>
      <c r="B5320" s="38">
        <v>2458011</v>
      </c>
      <c r="C5320" s="38" t="s">
        <v>17056</v>
      </c>
      <c r="D5320" s="38" t="s">
        <v>8381</v>
      </c>
      <c r="E5320" s="43" t="s">
        <v>17057</v>
      </c>
      <c r="F5320" s="38" t="s">
        <v>13809</v>
      </c>
      <c r="G5320" s="38" t="s">
        <v>48</v>
      </c>
      <c r="H5320" s="38" t="s">
        <v>11975</v>
      </c>
      <c r="I5320" s="38" t="s">
        <v>13854</v>
      </c>
      <c r="J5320" s="38">
        <f t="shared" si="83"/>
        <v>2017.7315999999992</v>
      </c>
      <c r="K5320" s="44">
        <v>1345.0435</v>
      </c>
      <c r="L5320" s="38" t="s">
        <v>12353</v>
      </c>
      <c r="M5320" s="38" t="s">
        <v>48</v>
      </c>
      <c r="N5320" s="38" t="s">
        <v>2362</v>
      </c>
      <c r="O5320" s="38" t="s">
        <v>15082</v>
      </c>
      <c r="P5320" s="38">
        <v>0</v>
      </c>
    </row>
    <row r="5321" spans="1:16" x14ac:dyDescent="0.3">
      <c r="A5321" s="38">
        <v>20170915.5</v>
      </c>
      <c r="B5321" s="38">
        <v>2458012</v>
      </c>
      <c r="C5321" s="38" t="s">
        <v>17058</v>
      </c>
      <c r="D5321" s="38" t="s">
        <v>4355</v>
      </c>
      <c r="E5321" s="43" t="s">
        <v>4270</v>
      </c>
      <c r="F5321" s="38" t="s">
        <v>14620</v>
      </c>
      <c r="G5321" s="38" t="s">
        <v>48</v>
      </c>
      <c r="H5321" s="38" t="s">
        <v>17059</v>
      </c>
      <c r="I5321" s="38" t="s">
        <v>14421</v>
      </c>
      <c r="J5321" s="38">
        <f t="shared" si="83"/>
        <v>2017.7324000000008</v>
      </c>
      <c r="K5321" s="44">
        <v>1345.6497999999999</v>
      </c>
      <c r="L5321" s="38" t="s">
        <v>12580</v>
      </c>
      <c r="M5321" s="38" t="s">
        <v>48</v>
      </c>
      <c r="N5321" s="38" t="s">
        <v>414</v>
      </c>
      <c r="O5321" s="38" t="s">
        <v>15106</v>
      </c>
      <c r="P5321" s="38">
        <v>0</v>
      </c>
    </row>
    <row r="5322" spans="1:16" x14ac:dyDescent="0.3">
      <c r="A5322" s="38">
        <v>20170916.5</v>
      </c>
      <c r="B5322" s="38">
        <v>2458013</v>
      </c>
      <c r="C5322" s="38" t="s">
        <v>17060</v>
      </c>
      <c r="D5322" s="38" t="s">
        <v>7727</v>
      </c>
      <c r="E5322" s="43" t="s">
        <v>4556</v>
      </c>
      <c r="F5322" s="38" t="s">
        <v>12401</v>
      </c>
      <c r="G5322" s="38" t="s">
        <v>48</v>
      </c>
      <c r="H5322" s="38" t="s">
        <v>4740</v>
      </c>
      <c r="I5322" s="38" t="s">
        <v>12405</v>
      </c>
      <c r="J5322" s="38">
        <f t="shared" si="83"/>
        <v>2017.7332000000006</v>
      </c>
      <c r="K5322" s="44">
        <v>1346.4404999999999</v>
      </c>
      <c r="L5322" s="38" t="s">
        <v>12239</v>
      </c>
      <c r="M5322" s="38" t="s">
        <v>48</v>
      </c>
      <c r="N5322" s="38" t="s">
        <v>414</v>
      </c>
      <c r="O5322" s="38" t="s">
        <v>13992</v>
      </c>
      <c r="P5322" s="38">
        <v>0</v>
      </c>
    </row>
    <row r="5323" spans="1:16" x14ac:dyDescent="0.3">
      <c r="A5323" s="38">
        <v>20170917.5</v>
      </c>
      <c r="B5323" s="38">
        <v>2458014</v>
      </c>
      <c r="C5323" s="38" t="s">
        <v>17061</v>
      </c>
      <c r="D5323" s="38" t="s">
        <v>17062</v>
      </c>
      <c r="E5323" s="43" t="s">
        <v>5685</v>
      </c>
      <c r="F5323" s="38" t="s">
        <v>12401</v>
      </c>
      <c r="G5323" s="38" t="s">
        <v>48</v>
      </c>
      <c r="H5323" s="38" t="s">
        <v>2481</v>
      </c>
      <c r="I5323" s="38" t="s">
        <v>12366</v>
      </c>
      <c r="J5323" s="38">
        <f t="shared" si="83"/>
        <v>2017.7340000000004</v>
      </c>
      <c r="K5323" s="44">
        <v>1347.1446000000001</v>
      </c>
      <c r="L5323" s="38" t="s">
        <v>16068</v>
      </c>
      <c r="M5323" s="38" t="s">
        <v>48</v>
      </c>
      <c r="N5323" s="38" t="s">
        <v>17063</v>
      </c>
      <c r="O5323" s="38" t="s">
        <v>17064</v>
      </c>
      <c r="P5323" s="38">
        <v>0</v>
      </c>
    </row>
    <row r="5324" spans="1:16" x14ac:dyDescent="0.3">
      <c r="A5324" s="38">
        <v>20170918.5</v>
      </c>
      <c r="B5324" s="38">
        <v>2458015</v>
      </c>
      <c r="C5324" s="38" t="s">
        <v>17065</v>
      </c>
      <c r="D5324" s="38" t="s">
        <v>1434</v>
      </c>
      <c r="E5324" s="43" t="s">
        <v>5081</v>
      </c>
      <c r="F5324" s="38" t="s">
        <v>12401</v>
      </c>
      <c r="G5324" s="38" t="s">
        <v>48</v>
      </c>
      <c r="H5324" s="38" t="s">
        <v>17066</v>
      </c>
      <c r="I5324" s="38" t="s">
        <v>14384</v>
      </c>
      <c r="J5324" s="38">
        <f t="shared" si="83"/>
        <v>2017.7348000000002</v>
      </c>
      <c r="K5324" s="44">
        <v>1347.8969</v>
      </c>
      <c r="L5324" s="38" t="s">
        <v>14190</v>
      </c>
      <c r="M5324" s="38" t="s">
        <v>48</v>
      </c>
      <c r="N5324" s="38" t="s">
        <v>7750</v>
      </c>
      <c r="O5324" s="38" t="s">
        <v>14644</v>
      </c>
      <c r="P5324" s="38">
        <v>0</v>
      </c>
    </row>
    <row r="5325" spans="1:16" x14ac:dyDescent="0.3">
      <c r="A5325" s="38">
        <v>20170919.5</v>
      </c>
      <c r="B5325" s="38">
        <v>2458016</v>
      </c>
      <c r="C5325" s="38" t="s">
        <v>17067</v>
      </c>
      <c r="D5325" s="38" t="s">
        <v>712</v>
      </c>
      <c r="E5325" s="43" t="s">
        <v>17068</v>
      </c>
      <c r="F5325" s="38" t="s">
        <v>12401</v>
      </c>
      <c r="G5325" s="38" t="s">
        <v>48</v>
      </c>
      <c r="H5325" s="38" t="s">
        <v>3245</v>
      </c>
      <c r="I5325" s="38" t="s">
        <v>15432</v>
      </c>
      <c r="J5325" s="38">
        <f t="shared" si="83"/>
        <v>2017.7356</v>
      </c>
      <c r="K5325" s="44">
        <v>1348.6873000000001</v>
      </c>
      <c r="L5325" s="38" t="s">
        <v>12555</v>
      </c>
      <c r="M5325" s="38" t="s">
        <v>48</v>
      </c>
      <c r="N5325" s="38" t="s">
        <v>10897</v>
      </c>
      <c r="O5325" s="38" t="s">
        <v>14655</v>
      </c>
      <c r="P5325" s="38">
        <v>0</v>
      </c>
    </row>
    <row r="5326" spans="1:16" x14ac:dyDescent="0.3">
      <c r="A5326" s="38">
        <v>20170920.5</v>
      </c>
      <c r="B5326" s="38">
        <v>2458017</v>
      </c>
      <c r="C5326" s="38" t="s">
        <v>17069</v>
      </c>
      <c r="D5326" s="38" t="s">
        <v>1376</v>
      </c>
      <c r="E5326" s="43" t="s">
        <v>3794</v>
      </c>
      <c r="F5326" s="38" t="s">
        <v>12401</v>
      </c>
      <c r="G5326" s="38" t="s">
        <v>48</v>
      </c>
      <c r="H5326" s="38" t="s">
        <v>3141</v>
      </c>
      <c r="I5326" s="38" t="s">
        <v>15378</v>
      </c>
      <c r="J5326" s="38">
        <f t="shared" si="83"/>
        <v>2017.7363999999998</v>
      </c>
      <c r="K5326" s="44">
        <v>1349.4618</v>
      </c>
      <c r="L5326" s="38" t="s">
        <v>10920</v>
      </c>
      <c r="M5326" s="38" t="s">
        <v>48</v>
      </c>
      <c r="N5326" s="38" t="s">
        <v>7120</v>
      </c>
      <c r="O5326" s="38" t="s">
        <v>17070</v>
      </c>
      <c r="P5326" s="38">
        <v>0</v>
      </c>
    </row>
    <row r="5327" spans="1:16" x14ac:dyDescent="0.3">
      <c r="A5327" s="38">
        <v>20170921.5</v>
      </c>
      <c r="B5327" s="38">
        <v>2458018</v>
      </c>
      <c r="C5327" s="38" t="s">
        <v>17071</v>
      </c>
      <c r="D5327" s="38" t="s">
        <v>476</v>
      </c>
      <c r="E5327" s="43" t="s">
        <v>17072</v>
      </c>
      <c r="F5327" s="38" t="s">
        <v>12401</v>
      </c>
      <c r="G5327" s="38" t="s">
        <v>48</v>
      </c>
      <c r="H5327" s="38" t="s">
        <v>17073</v>
      </c>
      <c r="I5327" s="38" t="s">
        <v>14170</v>
      </c>
      <c r="J5327" s="38">
        <f t="shared" si="83"/>
        <v>2017.7371999999996</v>
      </c>
      <c r="K5327" s="44">
        <v>1350.1703</v>
      </c>
      <c r="L5327" s="38" t="s">
        <v>12577</v>
      </c>
      <c r="M5327" s="38" t="s">
        <v>48</v>
      </c>
      <c r="N5327" s="38" t="s">
        <v>2450</v>
      </c>
      <c r="O5327" s="38" t="s">
        <v>17074</v>
      </c>
      <c r="P5327" s="38">
        <v>0</v>
      </c>
    </row>
    <row r="5328" spans="1:16" x14ac:dyDescent="0.3">
      <c r="A5328" s="38">
        <v>20170922.5</v>
      </c>
      <c r="B5328" s="38">
        <v>2458019</v>
      </c>
      <c r="C5328" s="38" t="s">
        <v>17075</v>
      </c>
      <c r="D5328" s="38" t="s">
        <v>15458</v>
      </c>
      <c r="E5328" s="43" t="s">
        <v>10323</v>
      </c>
      <c r="F5328" s="38" t="s">
        <v>12401</v>
      </c>
      <c r="G5328" s="38" t="s">
        <v>48</v>
      </c>
      <c r="H5328" s="38" t="s">
        <v>7476</v>
      </c>
      <c r="I5328" s="38" t="s">
        <v>10402</v>
      </c>
      <c r="J5328" s="38">
        <f t="shared" si="83"/>
        <v>2017.7379999999994</v>
      </c>
      <c r="K5328" s="44">
        <v>1350.9674</v>
      </c>
      <c r="L5328" s="38" t="s">
        <v>14207</v>
      </c>
      <c r="M5328" s="38" t="s">
        <v>48</v>
      </c>
      <c r="N5328" s="38" t="s">
        <v>6656</v>
      </c>
      <c r="O5328" s="38" t="s">
        <v>16187</v>
      </c>
      <c r="P5328" s="38">
        <v>0</v>
      </c>
    </row>
    <row r="5329" spans="1:16" x14ac:dyDescent="0.3">
      <c r="A5329" s="38">
        <v>20170923.5</v>
      </c>
      <c r="B5329" s="38">
        <v>2458020</v>
      </c>
      <c r="C5329" s="38" t="s">
        <v>17076</v>
      </c>
      <c r="D5329" s="38" t="s">
        <v>1284</v>
      </c>
      <c r="E5329" s="43" t="s">
        <v>10136</v>
      </c>
      <c r="F5329" s="38" t="s">
        <v>12401</v>
      </c>
      <c r="G5329" s="38" t="s">
        <v>48</v>
      </c>
      <c r="H5329" s="38" t="s">
        <v>17077</v>
      </c>
      <c r="I5329" s="38" t="s">
        <v>13987</v>
      </c>
      <c r="J5329" s="38">
        <f t="shared" si="83"/>
        <v>2017.7387999999992</v>
      </c>
      <c r="K5329" s="44">
        <v>1351.6658</v>
      </c>
      <c r="L5329" s="38" t="s">
        <v>12599</v>
      </c>
      <c r="M5329" s="38" t="s">
        <v>48</v>
      </c>
      <c r="N5329" s="38" t="s">
        <v>2234</v>
      </c>
      <c r="O5329" s="38" t="s">
        <v>13229</v>
      </c>
      <c r="P5329" s="38">
        <v>0</v>
      </c>
    </row>
    <row r="5330" spans="1:16" x14ac:dyDescent="0.3">
      <c r="A5330" s="38">
        <v>20170924.5</v>
      </c>
      <c r="B5330" s="38">
        <v>2458021</v>
      </c>
      <c r="C5330" s="38" t="s">
        <v>17078</v>
      </c>
      <c r="D5330" s="38" t="s">
        <v>17079</v>
      </c>
      <c r="E5330" s="43" t="s">
        <v>17080</v>
      </c>
      <c r="F5330" s="38" t="s">
        <v>12401</v>
      </c>
      <c r="G5330" s="38" t="s">
        <v>48</v>
      </c>
      <c r="H5330" s="38" t="s">
        <v>15465</v>
      </c>
      <c r="I5330" s="38" t="s">
        <v>12349</v>
      </c>
      <c r="J5330" s="38">
        <f t="shared" si="83"/>
        <v>2017.7396000000008</v>
      </c>
      <c r="K5330" s="44">
        <v>1352.3379</v>
      </c>
      <c r="L5330" s="38" t="s">
        <v>14221</v>
      </c>
      <c r="M5330" s="38" t="s">
        <v>48</v>
      </c>
      <c r="N5330" s="38" t="s">
        <v>17081</v>
      </c>
      <c r="O5330" s="38" t="s">
        <v>17082</v>
      </c>
      <c r="P5330" s="38">
        <v>0</v>
      </c>
    </row>
    <row r="5331" spans="1:16" x14ac:dyDescent="0.3">
      <c r="A5331" s="38">
        <v>20170925.5</v>
      </c>
      <c r="B5331" s="38">
        <v>2458022</v>
      </c>
      <c r="C5331" s="38" t="s">
        <v>17083</v>
      </c>
      <c r="D5331" s="38" t="s">
        <v>576</v>
      </c>
      <c r="E5331" s="43" t="s">
        <v>10224</v>
      </c>
      <c r="F5331" s="38" t="s">
        <v>12401</v>
      </c>
      <c r="G5331" s="38" t="s">
        <v>48</v>
      </c>
      <c r="H5331" s="38" t="s">
        <v>8889</v>
      </c>
      <c r="I5331" s="38" t="s">
        <v>14228</v>
      </c>
      <c r="J5331" s="38">
        <f t="shared" si="83"/>
        <v>2017.7404000000006</v>
      </c>
      <c r="K5331" s="44">
        <v>1353.3417999999999</v>
      </c>
      <c r="L5331" s="38" t="s">
        <v>15317</v>
      </c>
      <c r="M5331" s="38" t="s">
        <v>48</v>
      </c>
      <c r="N5331" s="38" t="s">
        <v>17084</v>
      </c>
      <c r="O5331" s="38" t="s">
        <v>17085</v>
      </c>
      <c r="P5331" s="38">
        <v>0</v>
      </c>
    </row>
    <row r="5332" spans="1:16" x14ac:dyDescent="0.3">
      <c r="A5332" s="38">
        <v>20170926.5</v>
      </c>
      <c r="B5332" s="38">
        <v>2458023</v>
      </c>
      <c r="C5332" s="38" t="s">
        <v>17086</v>
      </c>
      <c r="D5332" s="38" t="s">
        <v>17087</v>
      </c>
      <c r="E5332" s="43" t="s">
        <v>17088</v>
      </c>
      <c r="F5332" s="38" t="s">
        <v>12401</v>
      </c>
      <c r="G5332" s="38" t="s">
        <v>48</v>
      </c>
      <c r="H5332" s="38" t="s">
        <v>2146</v>
      </c>
      <c r="I5332" s="38" t="s">
        <v>12709</v>
      </c>
      <c r="J5332" s="38">
        <f t="shared" si="83"/>
        <v>2017.7412000000004</v>
      </c>
      <c r="K5332" s="44">
        <v>1353.9786999999999</v>
      </c>
      <c r="L5332" s="38" t="s">
        <v>12068</v>
      </c>
      <c r="M5332" s="38" t="s">
        <v>48</v>
      </c>
      <c r="N5332" s="38" t="s">
        <v>2467</v>
      </c>
      <c r="O5332" s="38" t="s">
        <v>15609</v>
      </c>
      <c r="P5332" s="38">
        <v>0</v>
      </c>
    </row>
    <row r="5333" spans="1:16" x14ac:dyDescent="0.3">
      <c r="A5333" s="38">
        <v>20170927.5</v>
      </c>
      <c r="B5333" s="38">
        <v>2458024</v>
      </c>
      <c r="C5333" s="38" t="s">
        <v>17089</v>
      </c>
      <c r="D5333" s="38" t="s">
        <v>8585</v>
      </c>
      <c r="E5333" s="43" t="s">
        <v>16906</v>
      </c>
      <c r="F5333" s="38" t="s">
        <v>14269</v>
      </c>
      <c r="G5333" s="38" t="s">
        <v>48</v>
      </c>
      <c r="H5333" s="38" t="s">
        <v>332</v>
      </c>
      <c r="I5333" s="38" t="s">
        <v>10402</v>
      </c>
      <c r="J5333" s="38">
        <f t="shared" si="83"/>
        <v>2017.7420000000002</v>
      </c>
      <c r="K5333" s="44">
        <v>1354.6908000000001</v>
      </c>
      <c r="L5333" s="38" t="s">
        <v>14260</v>
      </c>
      <c r="M5333" s="38" t="s">
        <v>48</v>
      </c>
      <c r="N5333" s="38" t="s">
        <v>3387</v>
      </c>
      <c r="O5333" s="38" t="s">
        <v>17090</v>
      </c>
      <c r="P5333" s="38">
        <v>0</v>
      </c>
    </row>
    <row r="5334" spans="1:16" x14ac:dyDescent="0.3">
      <c r="A5334" s="38">
        <v>20170928.5</v>
      </c>
      <c r="B5334" s="38">
        <v>2458025</v>
      </c>
      <c r="C5334" s="38" t="s">
        <v>17091</v>
      </c>
      <c r="D5334" s="38" t="s">
        <v>12859</v>
      </c>
      <c r="E5334" s="43" t="s">
        <v>17092</v>
      </c>
      <c r="F5334" s="38" t="s">
        <v>14269</v>
      </c>
      <c r="G5334" s="38" t="s">
        <v>48</v>
      </c>
      <c r="H5334" s="38" t="s">
        <v>17093</v>
      </c>
      <c r="I5334" s="38" t="s">
        <v>14697</v>
      </c>
      <c r="J5334" s="38">
        <f t="shared" si="83"/>
        <v>2017.7428</v>
      </c>
      <c r="K5334" s="44">
        <v>1355.4156</v>
      </c>
      <c r="L5334" s="38" t="s">
        <v>12752</v>
      </c>
      <c r="M5334" s="38" t="s">
        <v>48</v>
      </c>
      <c r="N5334" s="38" t="s">
        <v>6563</v>
      </c>
      <c r="O5334" s="38" t="s">
        <v>16187</v>
      </c>
      <c r="P5334" s="38">
        <v>0</v>
      </c>
    </row>
    <row r="5335" spans="1:16" x14ac:dyDescent="0.3">
      <c r="A5335" s="38">
        <v>20170929.5</v>
      </c>
      <c r="B5335" s="38">
        <v>2458026</v>
      </c>
      <c r="C5335" s="38" t="s">
        <v>17094</v>
      </c>
      <c r="D5335" s="38" t="s">
        <v>8614</v>
      </c>
      <c r="E5335" s="43" t="s">
        <v>7301</v>
      </c>
      <c r="F5335" s="38" t="s">
        <v>12401</v>
      </c>
      <c r="G5335" s="38" t="s">
        <v>48</v>
      </c>
      <c r="H5335" s="38" t="s">
        <v>3956</v>
      </c>
      <c r="I5335" s="38" t="s">
        <v>15443</v>
      </c>
      <c r="J5335" s="38">
        <f t="shared" si="83"/>
        <v>2017.7435999999998</v>
      </c>
      <c r="K5335" s="44">
        <v>1356.1017999999999</v>
      </c>
      <c r="L5335" s="38" t="s">
        <v>15065</v>
      </c>
      <c r="M5335" s="38" t="s">
        <v>48</v>
      </c>
      <c r="N5335" s="38" t="s">
        <v>1120</v>
      </c>
      <c r="O5335" s="38" t="s">
        <v>17095</v>
      </c>
      <c r="P5335" s="38">
        <v>0</v>
      </c>
    </row>
    <row r="5336" spans="1:16" x14ac:dyDescent="0.3">
      <c r="A5336" s="38">
        <v>20170930.5</v>
      </c>
      <c r="B5336" s="38">
        <v>2458027</v>
      </c>
      <c r="C5336" s="38" t="s">
        <v>17096</v>
      </c>
      <c r="D5336" s="38" t="s">
        <v>17097</v>
      </c>
      <c r="E5336" s="43" t="s">
        <v>3883</v>
      </c>
      <c r="F5336" s="38" t="s">
        <v>12401</v>
      </c>
      <c r="G5336" s="38" t="s">
        <v>48</v>
      </c>
      <c r="H5336" s="38" t="s">
        <v>7990</v>
      </c>
      <c r="I5336" s="38" t="s">
        <v>12405</v>
      </c>
      <c r="J5336" s="38">
        <f t="shared" si="83"/>
        <v>2017.7443999999996</v>
      </c>
      <c r="K5336" s="44">
        <v>1356.8949</v>
      </c>
      <c r="L5336" s="38" t="s">
        <v>12477</v>
      </c>
      <c r="M5336" s="38" t="s">
        <v>48</v>
      </c>
      <c r="N5336" s="38" t="s">
        <v>92</v>
      </c>
      <c r="O5336" s="38" t="s">
        <v>17098</v>
      </c>
      <c r="P5336" s="38">
        <v>0</v>
      </c>
    </row>
    <row r="5337" spans="1:16" x14ac:dyDescent="0.3">
      <c r="A5337" s="38">
        <v>20171001.5</v>
      </c>
      <c r="B5337" s="38">
        <v>2458028</v>
      </c>
      <c r="C5337" s="38" t="s">
        <v>17099</v>
      </c>
      <c r="D5337" s="38" t="s">
        <v>17100</v>
      </c>
      <c r="E5337" s="43" t="s">
        <v>7807</v>
      </c>
      <c r="F5337" s="38" t="s">
        <v>14269</v>
      </c>
      <c r="G5337" s="38" t="s">
        <v>48</v>
      </c>
      <c r="H5337" s="38" t="s">
        <v>6412</v>
      </c>
      <c r="I5337" s="38" t="s">
        <v>14228</v>
      </c>
      <c r="J5337" s="38">
        <f t="shared" si="83"/>
        <v>2017.8011999999999</v>
      </c>
      <c r="K5337" s="44">
        <v>1357.7466999999999</v>
      </c>
      <c r="L5337" s="38" t="s">
        <v>15339</v>
      </c>
      <c r="M5337" s="38" t="s">
        <v>48</v>
      </c>
      <c r="N5337" s="38" t="s">
        <v>13223</v>
      </c>
      <c r="O5337" s="38" t="s">
        <v>16554</v>
      </c>
      <c r="P5337" s="38">
        <v>0</v>
      </c>
    </row>
    <row r="5338" spans="1:16" x14ac:dyDescent="0.3">
      <c r="A5338" s="38">
        <v>20171002.5</v>
      </c>
      <c r="B5338" s="38">
        <v>2458029</v>
      </c>
      <c r="C5338" s="38" t="s">
        <v>17101</v>
      </c>
      <c r="D5338" s="38" t="s">
        <v>15027</v>
      </c>
      <c r="E5338" s="43" t="s">
        <v>17102</v>
      </c>
      <c r="F5338" s="38" t="s">
        <v>14269</v>
      </c>
      <c r="G5338" s="38" t="s">
        <v>48</v>
      </c>
      <c r="H5338" s="38" t="s">
        <v>1470</v>
      </c>
      <c r="I5338" s="38" t="s">
        <v>12366</v>
      </c>
      <c r="J5338" s="38">
        <f t="shared" si="83"/>
        <v>2017.8019999999997</v>
      </c>
      <c r="K5338" s="44">
        <v>1358.5488</v>
      </c>
      <c r="L5338" s="38" t="s">
        <v>109</v>
      </c>
      <c r="M5338" s="38" t="s">
        <v>48</v>
      </c>
      <c r="N5338" s="38" t="s">
        <v>11961</v>
      </c>
      <c r="O5338" s="38" t="s">
        <v>17103</v>
      </c>
      <c r="P5338" s="38">
        <v>0</v>
      </c>
    </row>
    <row r="5339" spans="1:16" x14ac:dyDescent="0.3">
      <c r="A5339" s="38">
        <v>20171003.5</v>
      </c>
      <c r="B5339" s="38">
        <v>2458030</v>
      </c>
      <c r="C5339" s="38" t="s">
        <v>17104</v>
      </c>
      <c r="D5339" s="38" t="s">
        <v>14510</v>
      </c>
      <c r="E5339" s="43" t="s">
        <v>17105</v>
      </c>
      <c r="F5339" s="38" t="s">
        <v>14269</v>
      </c>
      <c r="G5339" s="38" t="s">
        <v>48</v>
      </c>
      <c r="H5339" s="38" t="s">
        <v>17106</v>
      </c>
      <c r="I5339" s="38" t="s">
        <v>14373</v>
      </c>
      <c r="J5339" s="38">
        <f t="shared" si="83"/>
        <v>2017.8027999999995</v>
      </c>
      <c r="K5339" s="44">
        <v>1359.386</v>
      </c>
      <c r="L5339" s="38" t="s">
        <v>14297</v>
      </c>
      <c r="M5339" s="38" t="s">
        <v>48</v>
      </c>
      <c r="N5339" s="38" t="s">
        <v>17107</v>
      </c>
      <c r="O5339" s="38" t="s">
        <v>17108</v>
      </c>
      <c r="P5339" s="38">
        <v>0</v>
      </c>
    </row>
    <row r="5340" spans="1:16" x14ac:dyDescent="0.3">
      <c r="A5340" s="38">
        <v>20171004.5</v>
      </c>
      <c r="B5340" s="38">
        <v>2458031</v>
      </c>
      <c r="C5340" s="38" t="s">
        <v>17109</v>
      </c>
      <c r="D5340" s="38" t="s">
        <v>7727</v>
      </c>
      <c r="E5340" s="43" t="s">
        <v>5411</v>
      </c>
      <c r="F5340" s="38" t="s">
        <v>14269</v>
      </c>
      <c r="G5340" s="38" t="s">
        <v>48</v>
      </c>
      <c r="H5340" s="38" t="s">
        <v>6875</v>
      </c>
      <c r="I5340" s="38" t="s">
        <v>12709</v>
      </c>
      <c r="J5340" s="38">
        <f t="shared" si="83"/>
        <v>2017.8035999999993</v>
      </c>
      <c r="K5340" s="44">
        <v>1360.3326</v>
      </c>
      <c r="L5340" s="38" t="s">
        <v>13809</v>
      </c>
      <c r="M5340" s="38" t="s">
        <v>48</v>
      </c>
      <c r="N5340" s="38" t="s">
        <v>13960</v>
      </c>
      <c r="O5340" s="38" t="s">
        <v>17110</v>
      </c>
      <c r="P5340" s="38">
        <v>0</v>
      </c>
    </row>
    <row r="5341" spans="1:16" x14ac:dyDescent="0.3">
      <c r="A5341" s="38">
        <v>20171005.5</v>
      </c>
      <c r="B5341" s="38">
        <v>2458032</v>
      </c>
      <c r="C5341" s="38" t="s">
        <v>17111</v>
      </c>
      <c r="D5341" s="38" t="s">
        <v>490</v>
      </c>
      <c r="E5341" s="43" t="s">
        <v>17112</v>
      </c>
      <c r="F5341" s="38" t="s">
        <v>14286</v>
      </c>
      <c r="G5341" s="38" t="s">
        <v>48</v>
      </c>
      <c r="H5341" s="38" t="s">
        <v>9173</v>
      </c>
      <c r="I5341" s="38" t="s">
        <v>13434</v>
      </c>
      <c r="J5341" s="38">
        <f t="shared" si="83"/>
        <v>2017.8044000000009</v>
      </c>
      <c r="K5341" s="44">
        <v>1361.1813</v>
      </c>
      <c r="L5341" s="38" t="s">
        <v>14237</v>
      </c>
      <c r="M5341" s="38" t="s">
        <v>48</v>
      </c>
      <c r="N5341" s="38" t="s">
        <v>4683</v>
      </c>
      <c r="O5341" s="38" t="s">
        <v>16554</v>
      </c>
      <c r="P5341" s="38">
        <v>0</v>
      </c>
    </row>
    <row r="5342" spans="1:16" x14ac:dyDescent="0.3">
      <c r="A5342" s="38">
        <v>20171006.5</v>
      </c>
      <c r="B5342" s="38">
        <v>2458033</v>
      </c>
      <c r="C5342" s="38" t="s">
        <v>17113</v>
      </c>
      <c r="D5342" s="38" t="s">
        <v>840</v>
      </c>
      <c r="E5342" s="43" t="s">
        <v>17114</v>
      </c>
      <c r="F5342" s="38" t="s">
        <v>14286</v>
      </c>
      <c r="G5342" s="38" t="s">
        <v>48</v>
      </c>
      <c r="H5342" s="38" t="s">
        <v>8856</v>
      </c>
      <c r="I5342" s="38" t="s">
        <v>12405</v>
      </c>
      <c r="J5342" s="38">
        <f t="shared" si="83"/>
        <v>2017.8052000000007</v>
      </c>
      <c r="K5342" s="44">
        <v>1361.9760000000001</v>
      </c>
      <c r="L5342" s="38" t="s">
        <v>14129</v>
      </c>
      <c r="M5342" s="38" t="s">
        <v>48</v>
      </c>
      <c r="N5342" s="38" t="s">
        <v>10378</v>
      </c>
      <c r="O5342" s="38" t="s">
        <v>17115</v>
      </c>
      <c r="P5342" s="38">
        <v>0</v>
      </c>
    </row>
    <row r="5343" spans="1:16" x14ac:dyDescent="0.3">
      <c r="A5343" s="38">
        <v>20171007.5</v>
      </c>
      <c r="B5343" s="38">
        <v>2458034</v>
      </c>
      <c r="C5343" s="38" t="s">
        <v>17116</v>
      </c>
      <c r="D5343" s="38" t="s">
        <v>3821</v>
      </c>
      <c r="E5343" s="43" t="s">
        <v>17117</v>
      </c>
      <c r="F5343" s="38" t="s">
        <v>14286</v>
      </c>
      <c r="G5343" s="38" t="s">
        <v>48</v>
      </c>
      <c r="H5343" s="38" t="s">
        <v>996</v>
      </c>
      <c r="I5343" s="38" t="s">
        <v>12709</v>
      </c>
      <c r="J5343" s="38">
        <f t="shared" si="83"/>
        <v>2017.8060000000005</v>
      </c>
      <c r="K5343" s="44">
        <v>1362.6736000000001</v>
      </c>
      <c r="L5343" s="38" t="s">
        <v>14421</v>
      </c>
      <c r="M5343" s="38" t="s">
        <v>48</v>
      </c>
      <c r="N5343" s="38" t="s">
        <v>8558</v>
      </c>
      <c r="O5343" s="38" t="s">
        <v>14675</v>
      </c>
      <c r="P5343" s="38">
        <v>0</v>
      </c>
    </row>
    <row r="5344" spans="1:16" x14ac:dyDescent="0.3">
      <c r="A5344" s="38">
        <v>20171008.5</v>
      </c>
      <c r="B5344" s="38">
        <v>2458035</v>
      </c>
      <c r="C5344" s="38" t="s">
        <v>17118</v>
      </c>
      <c r="D5344" s="38" t="s">
        <v>17119</v>
      </c>
      <c r="E5344" s="43" t="s">
        <v>5498</v>
      </c>
      <c r="F5344" s="38" t="s">
        <v>14286</v>
      </c>
      <c r="G5344" s="38" t="s">
        <v>48</v>
      </c>
      <c r="H5344" s="38" t="s">
        <v>17120</v>
      </c>
      <c r="I5344" s="38" t="s">
        <v>12709</v>
      </c>
      <c r="J5344" s="38">
        <f t="shared" si="83"/>
        <v>2017.8068000000003</v>
      </c>
      <c r="K5344" s="44">
        <v>1363.4312</v>
      </c>
      <c r="L5344" s="38" t="s">
        <v>14170</v>
      </c>
      <c r="M5344" s="38" t="s">
        <v>48</v>
      </c>
      <c r="N5344" s="38" t="s">
        <v>3636</v>
      </c>
      <c r="O5344" s="38" t="s">
        <v>15177</v>
      </c>
      <c r="P5344" s="38">
        <v>0</v>
      </c>
    </row>
    <row r="5345" spans="1:16" x14ac:dyDescent="0.3">
      <c r="A5345" s="38">
        <v>20171009.5</v>
      </c>
      <c r="B5345" s="38">
        <v>2458036</v>
      </c>
      <c r="C5345" s="38" t="s">
        <v>17121</v>
      </c>
      <c r="D5345" s="38" t="s">
        <v>9671</v>
      </c>
      <c r="E5345" s="43" t="s">
        <v>10057</v>
      </c>
      <c r="F5345" s="38" t="s">
        <v>14237</v>
      </c>
      <c r="G5345" s="38" t="s">
        <v>48</v>
      </c>
      <c r="H5345" s="38" t="s">
        <v>6084</v>
      </c>
      <c r="I5345" s="38" t="s">
        <v>12366</v>
      </c>
      <c r="J5345" s="38">
        <f t="shared" si="83"/>
        <v>2017.8076000000001</v>
      </c>
      <c r="K5345" s="44">
        <v>1364.1595</v>
      </c>
      <c r="L5345" s="38" t="s">
        <v>15432</v>
      </c>
      <c r="M5345" s="38" t="s">
        <v>48</v>
      </c>
      <c r="N5345" s="38" t="s">
        <v>9419</v>
      </c>
      <c r="O5345" s="38" t="s">
        <v>17122</v>
      </c>
      <c r="P5345" s="38">
        <v>0</v>
      </c>
    </row>
    <row r="5346" spans="1:16" x14ac:dyDescent="0.3">
      <c r="A5346" s="38">
        <v>20171010.5</v>
      </c>
      <c r="B5346" s="38">
        <v>2458037</v>
      </c>
      <c r="C5346" s="38" t="s">
        <v>17123</v>
      </c>
      <c r="D5346" s="38" t="s">
        <v>3039</v>
      </c>
      <c r="E5346" s="43" t="s">
        <v>17124</v>
      </c>
      <c r="F5346" s="38" t="s">
        <v>14237</v>
      </c>
      <c r="G5346" s="38" t="s">
        <v>48</v>
      </c>
      <c r="H5346" s="38" t="s">
        <v>7800</v>
      </c>
      <c r="I5346" s="38" t="s">
        <v>15378</v>
      </c>
      <c r="J5346" s="38">
        <f t="shared" si="83"/>
        <v>2017.8083999999999</v>
      </c>
      <c r="K5346" s="44">
        <v>1364.9462000000001</v>
      </c>
      <c r="L5346" s="38" t="s">
        <v>10402</v>
      </c>
      <c r="M5346" s="38" t="s">
        <v>48</v>
      </c>
      <c r="N5346" s="38" t="s">
        <v>225</v>
      </c>
      <c r="O5346" s="38" t="s">
        <v>15639</v>
      </c>
      <c r="P5346" s="38">
        <v>0</v>
      </c>
    </row>
    <row r="5347" spans="1:16" x14ac:dyDescent="0.3">
      <c r="A5347" s="38">
        <v>20171011.5</v>
      </c>
      <c r="B5347" s="38">
        <v>2458038</v>
      </c>
      <c r="C5347" s="38" t="s">
        <v>17125</v>
      </c>
      <c r="D5347" s="38" t="s">
        <v>345</v>
      </c>
      <c r="E5347" s="43" t="s">
        <v>17126</v>
      </c>
      <c r="F5347" s="38" t="s">
        <v>14237</v>
      </c>
      <c r="G5347" s="38" t="s">
        <v>48</v>
      </c>
      <c r="H5347" s="38" t="s">
        <v>5362</v>
      </c>
      <c r="I5347" s="38" t="s">
        <v>15378</v>
      </c>
      <c r="J5347" s="38">
        <f t="shared" si="83"/>
        <v>2017.8091999999997</v>
      </c>
      <c r="K5347" s="44">
        <v>1365.6478</v>
      </c>
      <c r="L5347" s="38" t="s">
        <v>15378</v>
      </c>
      <c r="M5347" s="38" t="s">
        <v>48</v>
      </c>
      <c r="N5347" s="38" t="s">
        <v>7599</v>
      </c>
      <c r="O5347" s="38" t="s">
        <v>17127</v>
      </c>
      <c r="P5347" s="38">
        <v>0</v>
      </c>
    </row>
    <row r="5348" spans="1:16" x14ac:dyDescent="0.3">
      <c r="A5348" s="38">
        <v>20171012.5</v>
      </c>
      <c r="B5348" s="38">
        <v>2458039</v>
      </c>
      <c r="C5348" s="38" t="s">
        <v>17128</v>
      </c>
      <c r="D5348" s="38" t="s">
        <v>949</v>
      </c>
      <c r="E5348" s="43" t="s">
        <v>5054</v>
      </c>
      <c r="F5348" s="38" t="s">
        <v>14237</v>
      </c>
      <c r="G5348" s="38" t="s">
        <v>48</v>
      </c>
      <c r="H5348" s="38" t="s">
        <v>17129</v>
      </c>
      <c r="I5348" s="38" t="s">
        <v>14384</v>
      </c>
      <c r="J5348" s="38">
        <f t="shared" si="83"/>
        <v>2017.8099999999995</v>
      </c>
      <c r="K5348" s="44">
        <v>1366.386</v>
      </c>
      <c r="L5348" s="38" t="s">
        <v>13854</v>
      </c>
      <c r="M5348" s="38" t="s">
        <v>48</v>
      </c>
      <c r="N5348" s="38" t="s">
        <v>17130</v>
      </c>
      <c r="O5348" s="38" t="s">
        <v>11605</v>
      </c>
      <c r="P5348" s="38">
        <v>0</v>
      </c>
    </row>
    <row r="5349" spans="1:16" x14ac:dyDescent="0.3">
      <c r="A5349" s="38">
        <v>20171013.5</v>
      </c>
      <c r="B5349" s="38">
        <v>2458040</v>
      </c>
      <c r="C5349" s="38" t="s">
        <v>17131</v>
      </c>
      <c r="D5349" s="38" t="s">
        <v>16138</v>
      </c>
      <c r="E5349" s="43" t="s">
        <v>17132</v>
      </c>
      <c r="F5349" s="38" t="s">
        <v>14237</v>
      </c>
      <c r="G5349" s="38" t="s">
        <v>48</v>
      </c>
      <c r="H5349" s="38" t="s">
        <v>1573</v>
      </c>
      <c r="I5349" s="38" t="s">
        <v>15089</v>
      </c>
      <c r="J5349" s="38">
        <f t="shared" si="83"/>
        <v>2017.8107999999993</v>
      </c>
      <c r="K5349" s="44">
        <v>1367.1847</v>
      </c>
      <c r="L5349" s="38" t="s">
        <v>14766</v>
      </c>
      <c r="M5349" s="38" t="s">
        <v>48</v>
      </c>
      <c r="N5349" s="38" t="s">
        <v>17133</v>
      </c>
      <c r="O5349" s="38" t="s">
        <v>16159</v>
      </c>
      <c r="P5349" s="38">
        <v>0</v>
      </c>
    </row>
    <row r="5350" spans="1:16" x14ac:dyDescent="0.3">
      <c r="A5350" s="38">
        <v>20171014.5</v>
      </c>
      <c r="B5350" s="38">
        <v>2458041</v>
      </c>
      <c r="C5350" s="38" t="s">
        <v>17134</v>
      </c>
      <c r="D5350" s="38" t="s">
        <v>662</v>
      </c>
      <c r="E5350" s="43" t="s">
        <v>17135</v>
      </c>
      <c r="F5350" s="38" t="s">
        <v>14237</v>
      </c>
      <c r="G5350" s="38" t="s">
        <v>48</v>
      </c>
      <c r="H5350" s="38" t="s">
        <v>9592</v>
      </c>
      <c r="I5350" s="38" t="s">
        <v>14228</v>
      </c>
      <c r="J5350" s="38">
        <f t="shared" si="83"/>
        <v>2017.8116000000009</v>
      </c>
      <c r="K5350" s="44">
        <v>1367.89</v>
      </c>
      <c r="L5350" s="38" t="s">
        <v>12528</v>
      </c>
      <c r="M5350" s="38" t="s">
        <v>48</v>
      </c>
      <c r="N5350" s="38" t="s">
        <v>5227</v>
      </c>
      <c r="O5350" s="38" t="s">
        <v>16693</v>
      </c>
      <c r="P5350" s="38">
        <v>0</v>
      </c>
    </row>
    <row r="5351" spans="1:16" x14ac:dyDescent="0.3">
      <c r="A5351" s="38">
        <v>20171015.5</v>
      </c>
      <c r="B5351" s="38">
        <v>2458042</v>
      </c>
      <c r="C5351" s="38" t="s">
        <v>17136</v>
      </c>
      <c r="D5351" s="38" t="s">
        <v>14946</v>
      </c>
      <c r="E5351" s="43" t="s">
        <v>9761</v>
      </c>
      <c r="F5351" s="38" t="s">
        <v>14237</v>
      </c>
      <c r="G5351" s="38" t="s">
        <v>48</v>
      </c>
      <c r="H5351" s="38" t="s">
        <v>17137</v>
      </c>
      <c r="I5351" s="38" t="s">
        <v>12349</v>
      </c>
      <c r="J5351" s="38">
        <f t="shared" si="83"/>
        <v>2017.8124000000007</v>
      </c>
      <c r="K5351" s="44">
        <v>1368.7718</v>
      </c>
      <c r="L5351" s="38" t="s">
        <v>12583</v>
      </c>
      <c r="M5351" s="38" t="s">
        <v>48</v>
      </c>
      <c r="N5351" s="38" t="s">
        <v>5343</v>
      </c>
      <c r="O5351" s="38" t="s">
        <v>15613</v>
      </c>
      <c r="P5351" s="38">
        <v>0</v>
      </c>
    </row>
    <row r="5352" spans="1:16" x14ac:dyDescent="0.3">
      <c r="A5352" s="38">
        <v>20171016.5</v>
      </c>
      <c r="B5352" s="38">
        <v>2458043</v>
      </c>
      <c r="C5352" s="38" t="s">
        <v>17138</v>
      </c>
      <c r="D5352" s="38" t="s">
        <v>4323</v>
      </c>
      <c r="E5352" s="43" t="s">
        <v>17139</v>
      </c>
      <c r="F5352" s="38" t="s">
        <v>14237</v>
      </c>
      <c r="G5352" s="38" t="s">
        <v>48</v>
      </c>
      <c r="H5352" s="38" t="s">
        <v>3710</v>
      </c>
      <c r="I5352" s="38" t="s">
        <v>10402</v>
      </c>
      <c r="J5352" s="38">
        <f t="shared" si="83"/>
        <v>2017.8132000000005</v>
      </c>
      <c r="K5352" s="44">
        <v>1369.518</v>
      </c>
      <c r="L5352" s="38" t="s">
        <v>14373</v>
      </c>
      <c r="M5352" s="38" t="s">
        <v>48</v>
      </c>
      <c r="N5352" s="38" t="s">
        <v>12527</v>
      </c>
      <c r="O5352" s="38" t="s">
        <v>17140</v>
      </c>
      <c r="P5352" s="38">
        <v>0</v>
      </c>
    </row>
    <row r="5353" spans="1:16" x14ac:dyDescent="0.3">
      <c r="A5353" s="38">
        <v>20171017.5</v>
      </c>
      <c r="B5353" s="38">
        <v>2458044</v>
      </c>
      <c r="C5353" s="38" t="s">
        <v>17141</v>
      </c>
      <c r="D5353" s="38" t="s">
        <v>8172</v>
      </c>
      <c r="E5353" s="43" t="s">
        <v>17142</v>
      </c>
      <c r="F5353" s="38" t="s">
        <v>14237</v>
      </c>
      <c r="G5353" s="38" t="s">
        <v>48</v>
      </c>
      <c r="H5353" s="38" t="s">
        <v>5397</v>
      </c>
      <c r="I5353" s="38" t="s">
        <v>10402</v>
      </c>
      <c r="J5353" s="38">
        <f t="shared" si="83"/>
        <v>2017.8140000000003</v>
      </c>
      <c r="K5353" s="44">
        <v>1370.3032000000001</v>
      </c>
      <c r="L5353" s="38" t="s">
        <v>15358</v>
      </c>
      <c r="M5353" s="38" t="s">
        <v>48</v>
      </c>
      <c r="N5353" s="38" t="s">
        <v>370</v>
      </c>
      <c r="O5353" s="38" t="s">
        <v>15261</v>
      </c>
      <c r="P5353" s="38">
        <v>0</v>
      </c>
    </row>
    <row r="5354" spans="1:16" x14ac:dyDescent="0.3">
      <c r="A5354" s="38">
        <v>20171018.5</v>
      </c>
      <c r="B5354" s="38">
        <v>2458045</v>
      </c>
      <c r="C5354" s="38" t="s">
        <v>17143</v>
      </c>
      <c r="D5354" s="38" t="s">
        <v>2924</v>
      </c>
      <c r="E5354" s="43" t="s">
        <v>17144</v>
      </c>
      <c r="F5354" s="38" t="s">
        <v>14237</v>
      </c>
      <c r="G5354" s="38" t="s">
        <v>48</v>
      </c>
      <c r="H5354" s="38" t="s">
        <v>15757</v>
      </c>
      <c r="I5354" s="38" t="s">
        <v>12405</v>
      </c>
      <c r="J5354" s="38">
        <f t="shared" si="83"/>
        <v>2017.8148000000001</v>
      </c>
      <c r="K5354" s="44">
        <v>1371.1498999999999</v>
      </c>
      <c r="L5354" s="38" t="s">
        <v>13657</v>
      </c>
      <c r="M5354" s="38" t="s">
        <v>48</v>
      </c>
      <c r="N5354" s="38" t="s">
        <v>2222</v>
      </c>
      <c r="O5354" s="38" t="s">
        <v>16677</v>
      </c>
      <c r="P5354" s="38">
        <v>0</v>
      </c>
    </row>
    <row r="5355" spans="1:16" x14ac:dyDescent="0.3">
      <c r="A5355" s="38">
        <v>20171019.5</v>
      </c>
      <c r="B5355" s="38">
        <v>2458046</v>
      </c>
      <c r="C5355" s="38" t="s">
        <v>17145</v>
      </c>
      <c r="D5355" s="38" t="s">
        <v>17146</v>
      </c>
      <c r="E5355" s="43" t="s">
        <v>17147</v>
      </c>
      <c r="F5355" s="38" t="s">
        <v>15374</v>
      </c>
      <c r="G5355" s="38" t="s">
        <v>48</v>
      </c>
      <c r="H5355" s="38" t="s">
        <v>17148</v>
      </c>
      <c r="I5355" s="38" t="s">
        <v>15443</v>
      </c>
      <c r="J5355" s="38">
        <f t="shared" si="83"/>
        <v>2017.8155999999999</v>
      </c>
      <c r="K5355" s="44">
        <v>1371.9049</v>
      </c>
      <c r="L5355" s="38" t="s">
        <v>12574</v>
      </c>
      <c r="M5355" s="38" t="s">
        <v>48</v>
      </c>
      <c r="N5355" s="38" t="s">
        <v>9152</v>
      </c>
      <c r="O5355" s="38" t="s">
        <v>17149</v>
      </c>
      <c r="P5355" s="38">
        <v>0</v>
      </c>
    </row>
    <row r="5356" spans="1:16" x14ac:dyDescent="0.3">
      <c r="A5356" s="38">
        <v>20171020.5</v>
      </c>
      <c r="B5356" s="38">
        <v>2458047</v>
      </c>
      <c r="C5356" s="38" t="s">
        <v>17150</v>
      </c>
      <c r="D5356" s="38" t="s">
        <v>17151</v>
      </c>
      <c r="E5356" s="43" t="s">
        <v>17152</v>
      </c>
      <c r="F5356" s="38" t="s">
        <v>15374</v>
      </c>
      <c r="G5356" s="38" t="s">
        <v>48</v>
      </c>
      <c r="H5356" s="38" t="s">
        <v>4333</v>
      </c>
      <c r="I5356" s="38" t="s">
        <v>16582</v>
      </c>
      <c r="J5356" s="38">
        <f t="shared" si="83"/>
        <v>2017.8163999999997</v>
      </c>
      <c r="K5356" s="44">
        <v>1372.6668</v>
      </c>
      <c r="L5356" s="38" t="s">
        <v>15119</v>
      </c>
      <c r="M5356" s="38" t="s">
        <v>48</v>
      </c>
      <c r="N5356" s="38" t="s">
        <v>6584</v>
      </c>
      <c r="O5356" s="38" t="s">
        <v>16156</v>
      </c>
      <c r="P5356" s="38">
        <v>0</v>
      </c>
    </row>
    <row r="5357" spans="1:16" x14ac:dyDescent="0.3">
      <c r="A5357" s="38">
        <v>20171021.5</v>
      </c>
      <c r="B5357" s="38">
        <v>2458048</v>
      </c>
      <c r="C5357" s="38" t="s">
        <v>17153</v>
      </c>
      <c r="D5357" s="38" t="s">
        <v>16760</v>
      </c>
      <c r="E5357" s="43" t="s">
        <v>17154</v>
      </c>
      <c r="F5357" s="38" t="s">
        <v>15374</v>
      </c>
      <c r="G5357" s="38" t="s">
        <v>48</v>
      </c>
      <c r="H5357" s="38" t="s">
        <v>5074</v>
      </c>
      <c r="I5357" s="38" t="s">
        <v>14766</v>
      </c>
      <c r="J5357" s="38">
        <f t="shared" si="83"/>
        <v>2017.8171999999995</v>
      </c>
      <c r="K5357" s="44">
        <v>1373.4368999999999</v>
      </c>
      <c r="L5357" s="38" t="s">
        <v>12532</v>
      </c>
      <c r="M5357" s="38" t="s">
        <v>48</v>
      </c>
      <c r="N5357" s="38" t="s">
        <v>17155</v>
      </c>
      <c r="O5357" s="38" t="s">
        <v>17156</v>
      </c>
      <c r="P5357" s="38">
        <v>0</v>
      </c>
    </row>
    <row r="5358" spans="1:16" x14ac:dyDescent="0.3">
      <c r="A5358" s="38">
        <v>20171022.5</v>
      </c>
      <c r="B5358" s="38">
        <v>2458049</v>
      </c>
      <c r="C5358" s="38" t="s">
        <v>17157</v>
      </c>
      <c r="D5358" s="38" t="s">
        <v>17007</v>
      </c>
      <c r="E5358" s="43" t="s">
        <v>17158</v>
      </c>
      <c r="F5358" s="38" t="s">
        <v>14276</v>
      </c>
      <c r="G5358" s="38" t="s">
        <v>48</v>
      </c>
      <c r="H5358" s="38" t="s">
        <v>4981</v>
      </c>
      <c r="I5358" s="38" t="s">
        <v>15089</v>
      </c>
      <c r="J5358" s="38">
        <f t="shared" si="83"/>
        <v>2017.8179999999993</v>
      </c>
      <c r="K5358" s="44">
        <v>1374.2715000000001</v>
      </c>
      <c r="L5358" s="38" t="s">
        <v>15526</v>
      </c>
      <c r="M5358" s="38" t="s">
        <v>48</v>
      </c>
      <c r="N5358" s="38" t="s">
        <v>17159</v>
      </c>
      <c r="O5358" s="38" t="s">
        <v>17160</v>
      </c>
      <c r="P5358" s="38">
        <v>0</v>
      </c>
    </row>
    <row r="5359" spans="1:16" x14ac:dyDescent="0.3">
      <c r="A5359" s="38">
        <v>20171023.5</v>
      </c>
      <c r="B5359" s="38">
        <v>2458050</v>
      </c>
      <c r="C5359" s="38" t="s">
        <v>17161</v>
      </c>
      <c r="D5359" s="38" t="s">
        <v>17162</v>
      </c>
      <c r="E5359" s="43" t="s">
        <v>17163</v>
      </c>
      <c r="F5359" s="38" t="s">
        <v>14276</v>
      </c>
      <c r="G5359" s="38" t="s">
        <v>48</v>
      </c>
      <c r="H5359" s="38" t="s">
        <v>8856</v>
      </c>
      <c r="I5359" s="38" t="s">
        <v>12709</v>
      </c>
      <c r="J5359" s="38">
        <f t="shared" si="83"/>
        <v>2017.8187999999991</v>
      </c>
      <c r="K5359" s="44">
        <v>1374.9766</v>
      </c>
      <c r="L5359" s="38" t="s">
        <v>13370</v>
      </c>
      <c r="M5359" s="38" t="s">
        <v>48</v>
      </c>
      <c r="N5359" s="38" t="s">
        <v>17164</v>
      </c>
      <c r="O5359" s="38" t="s">
        <v>17165</v>
      </c>
      <c r="P5359" s="38">
        <v>0</v>
      </c>
    </row>
    <row r="5360" spans="1:16" x14ac:dyDescent="0.3">
      <c r="A5360" s="38">
        <v>20171024.5</v>
      </c>
      <c r="B5360" s="38">
        <v>2458051</v>
      </c>
      <c r="C5360" s="38" t="s">
        <v>17166</v>
      </c>
      <c r="D5360" s="38" t="s">
        <v>1042</v>
      </c>
      <c r="E5360" s="43" t="s">
        <v>17167</v>
      </c>
      <c r="F5360" s="38" t="s">
        <v>14276</v>
      </c>
      <c r="G5360" s="38" t="s">
        <v>48</v>
      </c>
      <c r="H5360" s="38" t="s">
        <v>17168</v>
      </c>
      <c r="I5360" s="38" t="s">
        <v>12709</v>
      </c>
      <c r="J5360" s="38">
        <f t="shared" si="83"/>
        <v>2017.8196000000007</v>
      </c>
      <c r="K5360" s="44">
        <v>1375.8742999999999</v>
      </c>
      <c r="L5360" s="38" t="s">
        <v>12542</v>
      </c>
      <c r="M5360" s="38" t="s">
        <v>48</v>
      </c>
      <c r="N5360" s="38" t="s">
        <v>14071</v>
      </c>
      <c r="O5360" s="38" t="s">
        <v>17169</v>
      </c>
      <c r="P5360" s="38">
        <v>0</v>
      </c>
    </row>
    <row r="5361" spans="1:16" x14ac:dyDescent="0.3">
      <c r="A5361" s="38">
        <v>20171025.5</v>
      </c>
      <c r="B5361" s="38">
        <v>2458052</v>
      </c>
      <c r="C5361" s="38" t="s">
        <v>17170</v>
      </c>
      <c r="D5361" s="38" t="s">
        <v>5874</v>
      </c>
      <c r="E5361" s="43" t="s">
        <v>17171</v>
      </c>
      <c r="F5361" s="38" t="s">
        <v>14276</v>
      </c>
      <c r="G5361" s="38" t="s">
        <v>48</v>
      </c>
      <c r="H5361" s="38" t="s">
        <v>13674</v>
      </c>
      <c r="I5361" s="38" t="s">
        <v>12366</v>
      </c>
      <c r="J5361" s="38">
        <f t="shared" si="83"/>
        <v>2017.8204000000005</v>
      </c>
      <c r="K5361" s="44">
        <v>1376.5154</v>
      </c>
      <c r="L5361" s="38" t="s">
        <v>16539</v>
      </c>
      <c r="M5361" s="38" t="s">
        <v>48</v>
      </c>
      <c r="N5361" s="38" t="s">
        <v>10955</v>
      </c>
      <c r="O5361" s="38" t="s">
        <v>17172</v>
      </c>
      <c r="P5361" s="38">
        <v>0</v>
      </c>
    </row>
    <row r="5362" spans="1:16" x14ac:dyDescent="0.3">
      <c r="A5362" s="38">
        <v>20171026.5</v>
      </c>
      <c r="B5362" s="38">
        <v>2458053</v>
      </c>
      <c r="C5362" s="38" t="s">
        <v>17173</v>
      </c>
      <c r="D5362" s="38" t="s">
        <v>1110</v>
      </c>
      <c r="E5362" s="43" t="s">
        <v>17174</v>
      </c>
      <c r="F5362" s="38" t="s">
        <v>14276</v>
      </c>
      <c r="G5362" s="38" t="s">
        <v>48</v>
      </c>
      <c r="H5362" s="38" t="s">
        <v>4999</v>
      </c>
      <c r="I5362" s="38" t="s">
        <v>16582</v>
      </c>
      <c r="J5362" s="38">
        <f t="shared" si="83"/>
        <v>2017.8212000000003</v>
      </c>
      <c r="K5362" s="44">
        <v>1377.5373</v>
      </c>
      <c r="L5362" s="38" t="s">
        <v>16020</v>
      </c>
      <c r="M5362" s="38" t="s">
        <v>48</v>
      </c>
      <c r="N5362" s="38" t="s">
        <v>8086</v>
      </c>
      <c r="O5362" s="38" t="s">
        <v>17175</v>
      </c>
      <c r="P5362" s="38">
        <v>0</v>
      </c>
    </row>
    <row r="5363" spans="1:16" x14ac:dyDescent="0.3">
      <c r="A5363" s="38">
        <v>20171027.5</v>
      </c>
      <c r="B5363" s="38">
        <v>2458054</v>
      </c>
      <c r="C5363" s="38" t="s">
        <v>17176</v>
      </c>
      <c r="D5363" s="38" t="s">
        <v>12449</v>
      </c>
      <c r="E5363" s="43" t="s">
        <v>1627</v>
      </c>
      <c r="F5363" s="38" t="s">
        <v>14276</v>
      </c>
      <c r="G5363" s="38" t="s">
        <v>48</v>
      </c>
      <c r="H5363" s="38" t="s">
        <v>17177</v>
      </c>
      <c r="I5363" s="38" t="s">
        <v>15443</v>
      </c>
      <c r="J5363" s="38">
        <f t="shared" si="83"/>
        <v>2017.8220000000001</v>
      </c>
      <c r="K5363" s="44">
        <v>1378.1723999999999</v>
      </c>
      <c r="L5363" s="38" t="s">
        <v>14369</v>
      </c>
      <c r="M5363" s="38" t="s">
        <v>48</v>
      </c>
      <c r="N5363" s="38" t="s">
        <v>2256</v>
      </c>
      <c r="O5363" s="38" t="s">
        <v>17178</v>
      </c>
      <c r="P5363" s="38">
        <v>0</v>
      </c>
    </row>
    <row r="5364" spans="1:16" x14ac:dyDescent="0.3">
      <c r="A5364" s="38">
        <v>20171028.5</v>
      </c>
      <c r="B5364" s="38">
        <v>2458055</v>
      </c>
      <c r="C5364" s="38" t="s">
        <v>17179</v>
      </c>
      <c r="D5364" s="38" t="s">
        <v>2668</v>
      </c>
      <c r="E5364" s="43" t="s">
        <v>9928</v>
      </c>
      <c r="F5364" s="38" t="s">
        <v>14276</v>
      </c>
      <c r="G5364" s="38" t="s">
        <v>48</v>
      </c>
      <c r="H5364" s="38" t="s">
        <v>5586</v>
      </c>
      <c r="I5364" s="38" t="s">
        <v>10402</v>
      </c>
      <c r="J5364" s="38">
        <f t="shared" si="83"/>
        <v>2017.8227999999999</v>
      </c>
      <c r="K5364" s="44">
        <v>1378.7816</v>
      </c>
      <c r="L5364" s="38" t="s">
        <v>13902</v>
      </c>
      <c r="M5364" s="38" t="s">
        <v>48</v>
      </c>
      <c r="N5364" s="38" t="s">
        <v>17180</v>
      </c>
      <c r="O5364" s="38" t="s">
        <v>16543</v>
      </c>
      <c r="P5364" s="38">
        <v>0</v>
      </c>
    </row>
    <row r="5365" spans="1:16" x14ac:dyDescent="0.3">
      <c r="A5365" s="38">
        <v>20171029.5</v>
      </c>
      <c r="B5365" s="38">
        <v>2458056</v>
      </c>
      <c r="C5365" s="38" t="s">
        <v>17181</v>
      </c>
      <c r="D5365" s="38" t="s">
        <v>1920</v>
      </c>
      <c r="E5365" s="43" t="s">
        <v>17182</v>
      </c>
      <c r="F5365" s="38" t="s">
        <v>14276</v>
      </c>
      <c r="G5365" s="38" t="s">
        <v>48</v>
      </c>
      <c r="H5365" s="38" t="s">
        <v>3510</v>
      </c>
      <c r="I5365" s="38" t="s">
        <v>12709</v>
      </c>
      <c r="J5365" s="38">
        <f t="shared" si="83"/>
        <v>2017.8235999999997</v>
      </c>
      <c r="K5365" s="44">
        <v>1379.5781999999999</v>
      </c>
      <c r="L5365" s="38" t="s">
        <v>12563</v>
      </c>
      <c r="M5365" s="38" t="s">
        <v>48</v>
      </c>
      <c r="N5365" s="38" t="s">
        <v>3910</v>
      </c>
      <c r="O5365" s="38" t="s">
        <v>17183</v>
      </c>
      <c r="P5365" s="38">
        <v>0</v>
      </c>
    </row>
    <row r="5366" spans="1:16" x14ac:dyDescent="0.3">
      <c r="A5366" s="38">
        <v>20171030.5</v>
      </c>
      <c r="B5366" s="38">
        <v>2458057</v>
      </c>
      <c r="C5366" s="38" t="s">
        <v>17184</v>
      </c>
      <c r="D5366" s="38" t="s">
        <v>2886</v>
      </c>
      <c r="E5366" s="43" t="s">
        <v>17185</v>
      </c>
      <c r="F5366" s="38" t="s">
        <v>14276</v>
      </c>
      <c r="G5366" s="38" t="s">
        <v>48</v>
      </c>
      <c r="H5366" s="38" t="s">
        <v>1740</v>
      </c>
      <c r="I5366" s="38" t="s">
        <v>13813</v>
      </c>
      <c r="J5366" s="38">
        <f t="shared" si="83"/>
        <v>2017.8243999999995</v>
      </c>
      <c r="K5366" s="44">
        <v>1380.3806</v>
      </c>
      <c r="L5366" s="38" t="s">
        <v>12376</v>
      </c>
      <c r="M5366" s="38" t="s">
        <v>48</v>
      </c>
      <c r="N5366" s="38" t="s">
        <v>8644</v>
      </c>
      <c r="O5366" s="38" t="s">
        <v>13273</v>
      </c>
      <c r="P5366" s="38">
        <v>0</v>
      </c>
    </row>
    <row r="5367" spans="1:16" x14ac:dyDescent="0.3">
      <c r="A5367" s="38">
        <v>20171031.5</v>
      </c>
      <c r="B5367" s="38">
        <v>2458058</v>
      </c>
      <c r="C5367" s="38" t="s">
        <v>17186</v>
      </c>
      <c r="D5367" s="38" t="s">
        <v>490</v>
      </c>
      <c r="E5367" s="43" t="s">
        <v>17187</v>
      </c>
      <c r="F5367" s="38" t="s">
        <v>14400</v>
      </c>
      <c r="G5367" s="38" t="s">
        <v>48</v>
      </c>
      <c r="H5367" s="38" t="s">
        <v>6884</v>
      </c>
      <c r="I5367" s="38" t="s">
        <v>14766</v>
      </c>
      <c r="J5367" s="38">
        <f t="shared" si="83"/>
        <v>2017.8251999999993</v>
      </c>
      <c r="K5367" s="44">
        <v>1381.1361999999999</v>
      </c>
      <c r="L5367" s="38" t="s">
        <v>14222</v>
      </c>
      <c r="M5367" s="38" t="s">
        <v>48</v>
      </c>
      <c r="N5367" s="38" t="s">
        <v>15149</v>
      </c>
      <c r="O5367" s="38" t="s">
        <v>15655</v>
      </c>
      <c r="P5367" s="38">
        <v>0</v>
      </c>
    </row>
    <row r="5368" spans="1:16" x14ac:dyDescent="0.3">
      <c r="A5368" s="38">
        <v>20171101.5</v>
      </c>
      <c r="B5368" s="38">
        <v>2458059</v>
      </c>
      <c r="C5368" s="38" t="s">
        <v>17188</v>
      </c>
      <c r="D5368" s="38" t="s">
        <v>1155</v>
      </c>
      <c r="E5368" s="43" t="s">
        <v>17189</v>
      </c>
      <c r="F5368" s="38" t="s">
        <v>14400</v>
      </c>
      <c r="G5368" s="38" t="s">
        <v>48</v>
      </c>
      <c r="H5368" s="38" t="s">
        <v>13537</v>
      </c>
      <c r="I5368" s="38" t="s">
        <v>12366</v>
      </c>
      <c r="J5368" s="38">
        <f t="shared" si="83"/>
        <v>2017.8811999999998</v>
      </c>
      <c r="K5368" s="44">
        <v>1381.8915</v>
      </c>
      <c r="L5368" s="38" t="s">
        <v>14611</v>
      </c>
      <c r="M5368" s="38" t="s">
        <v>48</v>
      </c>
      <c r="N5368" s="38" t="s">
        <v>5955</v>
      </c>
      <c r="O5368" s="38" t="s">
        <v>15720</v>
      </c>
      <c r="P5368" s="38">
        <v>0</v>
      </c>
    </row>
    <row r="5369" spans="1:16" x14ac:dyDescent="0.3">
      <c r="A5369" s="38">
        <v>20171102.5</v>
      </c>
      <c r="B5369" s="38">
        <v>2458060</v>
      </c>
      <c r="C5369" s="38" t="s">
        <v>17190</v>
      </c>
      <c r="D5369" s="38" t="s">
        <v>13456</v>
      </c>
      <c r="E5369" s="43" t="s">
        <v>17191</v>
      </c>
      <c r="F5369" s="38" t="s">
        <v>14400</v>
      </c>
      <c r="G5369" s="38" t="s">
        <v>48</v>
      </c>
      <c r="H5369" s="38" t="s">
        <v>17192</v>
      </c>
      <c r="I5369" s="38" t="s">
        <v>14365</v>
      </c>
      <c r="J5369" s="38">
        <f t="shared" si="83"/>
        <v>2017.8819999999996</v>
      </c>
      <c r="K5369" s="44">
        <v>1382.5237</v>
      </c>
      <c r="L5369" s="38" t="s">
        <v>13247</v>
      </c>
      <c r="M5369" s="38" t="s">
        <v>48</v>
      </c>
      <c r="N5369" s="38" t="s">
        <v>1471</v>
      </c>
      <c r="O5369" s="38" t="s">
        <v>13316</v>
      </c>
      <c r="P5369" s="38">
        <v>0</v>
      </c>
    </row>
    <row r="5370" spans="1:16" x14ac:dyDescent="0.3">
      <c r="A5370" s="38">
        <v>20171103.5</v>
      </c>
      <c r="B5370" s="38">
        <v>2458061</v>
      </c>
      <c r="C5370" s="38" t="s">
        <v>17193</v>
      </c>
      <c r="D5370" s="38" t="s">
        <v>2621</v>
      </c>
      <c r="E5370" s="43" t="s">
        <v>17194</v>
      </c>
      <c r="F5370" s="38" t="s">
        <v>14400</v>
      </c>
      <c r="G5370" s="38" t="s">
        <v>48</v>
      </c>
      <c r="H5370" s="38" t="s">
        <v>2748</v>
      </c>
      <c r="I5370" s="38" t="s">
        <v>15089</v>
      </c>
      <c r="J5370" s="38">
        <f t="shared" si="83"/>
        <v>2017.8827999999994</v>
      </c>
      <c r="K5370" s="44">
        <v>1383.2198000000001</v>
      </c>
      <c r="L5370" s="38" t="s">
        <v>16504</v>
      </c>
      <c r="M5370" s="38" t="s">
        <v>48</v>
      </c>
      <c r="N5370" s="38" t="s">
        <v>15801</v>
      </c>
      <c r="O5370" s="38" t="s">
        <v>17172</v>
      </c>
      <c r="P5370" s="38">
        <v>0</v>
      </c>
    </row>
    <row r="5371" spans="1:16" x14ac:dyDescent="0.3">
      <c r="A5371" s="38">
        <v>20171104.5</v>
      </c>
      <c r="B5371" s="38">
        <v>2458062</v>
      </c>
      <c r="C5371" s="38" t="s">
        <v>17195</v>
      </c>
      <c r="D5371" s="38" t="s">
        <v>402</v>
      </c>
      <c r="E5371" s="43" t="s">
        <v>4642</v>
      </c>
      <c r="F5371" s="38" t="s">
        <v>14276</v>
      </c>
      <c r="G5371" s="38" t="s">
        <v>48</v>
      </c>
      <c r="H5371" s="38" t="s">
        <v>17196</v>
      </c>
      <c r="I5371" s="38" t="s">
        <v>12709</v>
      </c>
      <c r="J5371" s="38">
        <f t="shared" si="83"/>
        <v>2017.8835999999992</v>
      </c>
      <c r="K5371" s="44">
        <v>1383.8338000000001</v>
      </c>
      <c r="L5371" s="38" t="s">
        <v>12072</v>
      </c>
      <c r="M5371" s="38" t="s">
        <v>48</v>
      </c>
      <c r="N5371" s="38" t="s">
        <v>3121</v>
      </c>
      <c r="O5371" s="38" t="s">
        <v>16607</v>
      </c>
      <c r="P5371" s="38">
        <v>0</v>
      </c>
    </row>
    <row r="5372" spans="1:16" x14ac:dyDescent="0.3">
      <c r="A5372" s="38">
        <v>20171105.5</v>
      </c>
      <c r="B5372" s="38">
        <v>2458063</v>
      </c>
      <c r="C5372" s="38" t="s">
        <v>17197</v>
      </c>
      <c r="D5372" s="38" t="s">
        <v>4066</v>
      </c>
      <c r="E5372" s="43" t="s">
        <v>9651</v>
      </c>
      <c r="F5372" s="38" t="s">
        <v>14276</v>
      </c>
      <c r="G5372" s="38" t="s">
        <v>48</v>
      </c>
      <c r="H5372" s="38" t="s">
        <v>15826</v>
      </c>
      <c r="I5372" s="38" t="s">
        <v>16582</v>
      </c>
      <c r="J5372" s="38">
        <f t="shared" si="83"/>
        <v>2017.8844000000008</v>
      </c>
      <c r="K5372" s="44">
        <v>1384.4929999999999</v>
      </c>
      <c r="L5372" s="38" t="s">
        <v>14217</v>
      </c>
      <c r="M5372" s="38" t="s">
        <v>48</v>
      </c>
      <c r="N5372" s="38" t="s">
        <v>7595</v>
      </c>
      <c r="O5372" s="38" t="s">
        <v>17198</v>
      </c>
      <c r="P5372" s="38">
        <v>0</v>
      </c>
    </row>
    <row r="5373" spans="1:16" x14ac:dyDescent="0.3">
      <c r="A5373" s="38">
        <v>20171106.5</v>
      </c>
      <c r="B5373" s="38">
        <v>2458064</v>
      </c>
      <c r="C5373" s="38" t="s">
        <v>17199</v>
      </c>
      <c r="D5373" s="38" t="s">
        <v>4056</v>
      </c>
      <c r="E5373" s="43" t="s">
        <v>17200</v>
      </c>
      <c r="F5373" s="38" t="s">
        <v>14276</v>
      </c>
      <c r="G5373" s="38" t="s">
        <v>48</v>
      </c>
      <c r="H5373" s="38" t="s">
        <v>17201</v>
      </c>
      <c r="I5373" s="38" t="s">
        <v>15089</v>
      </c>
      <c r="J5373" s="38">
        <f t="shared" si="83"/>
        <v>2017.8852000000006</v>
      </c>
      <c r="K5373" s="44">
        <v>1385.1414</v>
      </c>
      <c r="L5373" s="38" t="s">
        <v>16497</v>
      </c>
      <c r="M5373" s="38" t="s">
        <v>48</v>
      </c>
      <c r="N5373" s="38" t="s">
        <v>5457</v>
      </c>
      <c r="O5373" s="38" t="s">
        <v>17070</v>
      </c>
      <c r="P5373" s="38">
        <v>0</v>
      </c>
    </row>
    <row r="5374" spans="1:16" x14ac:dyDescent="0.3">
      <c r="A5374" s="38">
        <v>20171107.5</v>
      </c>
      <c r="B5374" s="38">
        <v>2458065</v>
      </c>
      <c r="C5374" s="38" t="s">
        <v>17202</v>
      </c>
      <c r="D5374" s="38" t="s">
        <v>597</v>
      </c>
      <c r="E5374" s="43" t="s">
        <v>10128</v>
      </c>
      <c r="F5374" s="38" t="s">
        <v>14276</v>
      </c>
      <c r="G5374" s="38" t="s">
        <v>48</v>
      </c>
      <c r="H5374" s="38" t="s">
        <v>17203</v>
      </c>
      <c r="I5374" s="38" t="s">
        <v>12349</v>
      </c>
      <c r="J5374" s="38">
        <f t="shared" si="83"/>
        <v>2017.8860000000004</v>
      </c>
      <c r="K5374" s="44">
        <v>1385.8412000000001</v>
      </c>
      <c r="L5374" s="38" t="s">
        <v>17204</v>
      </c>
      <c r="M5374" s="38" t="s">
        <v>48</v>
      </c>
      <c r="N5374" s="38" t="s">
        <v>11012</v>
      </c>
      <c r="O5374" s="38" t="s">
        <v>16571</v>
      </c>
      <c r="P5374" s="38">
        <v>0</v>
      </c>
    </row>
    <row r="5375" spans="1:16" x14ac:dyDescent="0.3">
      <c r="A5375" s="38">
        <v>20171108.5</v>
      </c>
      <c r="B5375" s="38">
        <v>2458066</v>
      </c>
      <c r="C5375" s="38" t="s">
        <v>17205</v>
      </c>
      <c r="D5375" s="38" t="s">
        <v>5155</v>
      </c>
      <c r="E5375" s="43" t="s">
        <v>6827</v>
      </c>
      <c r="F5375" s="38" t="s">
        <v>14276</v>
      </c>
      <c r="G5375" s="38" t="s">
        <v>48</v>
      </c>
      <c r="H5375" s="38" t="s">
        <v>17206</v>
      </c>
      <c r="I5375" s="38" t="s">
        <v>12349</v>
      </c>
      <c r="J5375" s="38">
        <f t="shared" si="83"/>
        <v>2017.8868000000002</v>
      </c>
      <c r="K5375" s="44">
        <v>1386.5444</v>
      </c>
      <c r="L5375" s="38" t="s">
        <v>17207</v>
      </c>
      <c r="M5375" s="38" t="s">
        <v>48</v>
      </c>
      <c r="N5375" s="38" t="s">
        <v>975</v>
      </c>
      <c r="O5375" s="38" t="s">
        <v>16464</v>
      </c>
      <c r="P5375" s="38">
        <v>0</v>
      </c>
    </row>
    <row r="5376" spans="1:16" x14ac:dyDescent="0.3">
      <c r="A5376" s="38">
        <v>20171109.5</v>
      </c>
      <c r="B5376" s="38">
        <v>2458067</v>
      </c>
      <c r="C5376" s="38" t="s">
        <v>17208</v>
      </c>
      <c r="D5376" s="38" t="s">
        <v>6678</v>
      </c>
      <c r="E5376" s="43" t="s">
        <v>17209</v>
      </c>
      <c r="F5376" s="38" t="s">
        <v>14276</v>
      </c>
      <c r="G5376" s="38" t="s">
        <v>48</v>
      </c>
      <c r="H5376" s="38" t="s">
        <v>382</v>
      </c>
      <c r="I5376" s="38" t="s">
        <v>15378</v>
      </c>
      <c r="J5376" s="38">
        <f t="shared" si="83"/>
        <v>2017.8876</v>
      </c>
      <c r="K5376" s="44">
        <v>1387.1759</v>
      </c>
      <c r="L5376" s="38" t="s">
        <v>12524</v>
      </c>
      <c r="M5376" s="38" t="s">
        <v>48</v>
      </c>
      <c r="N5376" s="38" t="s">
        <v>391</v>
      </c>
      <c r="O5376" s="38" t="s">
        <v>16607</v>
      </c>
      <c r="P5376" s="38">
        <v>0</v>
      </c>
    </row>
    <row r="5377" spans="1:16" x14ac:dyDescent="0.3">
      <c r="A5377" s="38">
        <v>20171110.5</v>
      </c>
      <c r="B5377" s="38">
        <v>2458068</v>
      </c>
      <c r="C5377" s="38" t="s">
        <v>17210</v>
      </c>
      <c r="D5377" s="38" t="s">
        <v>7720</v>
      </c>
      <c r="E5377" s="43" t="s">
        <v>2897</v>
      </c>
      <c r="F5377" s="38" t="s">
        <v>14129</v>
      </c>
      <c r="G5377" s="38" t="s">
        <v>48</v>
      </c>
      <c r="H5377" s="38" t="s">
        <v>6661</v>
      </c>
      <c r="I5377" s="38" t="s">
        <v>13354</v>
      </c>
      <c r="J5377" s="38">
        <f t="shared" si="83"/>
        <v>2017.8883999999998</v>
      </c>
      <c r="K5377" s="44">
        <v>1387.8622</v>
      </c>
      <c r="L5377" s="38" t="s">
        <v>15320</v>
      </c>
      <c r="M5377" s="38" t="s">
        <v>48</v>
      </c>
      <c r="N5377" s="38" t="s">
        <v>17211</v>
      </c>
      <c r="O5377" s="38" t="s">
        <v>13316</v>
      </c>
      <c r="P5377" s="38">
        <v>0</v>
      </c>
    </row>
    <row r="5378" spans="1:16" x14ac:dyDescent="0.3">
      <c r="A5378" s="38">
        <v>20171111.5</v>
      </c>
      <c r="B5378" s="38">
        <v>2458069</v>
      </c>
      <c r="C5378" s="38" t="s">
        <v>17212</v>
      </c>
      <c r="D5378" s="38" t="s">
        <v>17213</v>
      </c>
      <c r="E5378" s="43" t="s">
        <v>17214</v>
      </c>
      <c r="F5378" s="38" t="s">
        <v>14129</v>
      </c>
      <c r="G5378" s="38" t="s">
        <v>48</v>
      </c>
      <c r="H5378" s="38" t="s">
        <v>15125</v>
      </c>
      <c r="I5378" s="38" t="s">
        <v>12366</v>
      </c>
      <c r="J5378" s="38">
        <f t="shared" si="83"/>
        <v>2017.8891999999996</v>
      </c>
      <c r="K5378" s="44">
        <v>1388.4396999999999</v>
      </c>
      <c r="L5378" s="38" t="s">
        <v>14628</v>
      </c>
      <c r="M5378" s="38" t="s">
        <v>48</v>
      </c>
      <c r="N5378" s="38" t="s">
        <v>3862</v>
      </c>
      <c r="O5378" s="38" t="s">
        <v>17215</v>
      </c>
      <c r="P5378" s="38">
        <v>0</v>
      </c>
    </row>
    <row r="5379" spans="1:16" x14ac:dyDescent="0.3">
      <c r="A5379" s="38">
        <v>20171112.5</v>
      </c>
      <c r="B5379" s="38">
        <v>2458070</v>
      </c>
      <c r="C5379" s="38" t="s">
        <v>17216</v>
      </c>
      <c r="D5379" s="38" t="s">
        <v>14713</v>
      </c>
      <c r="E5379" s="43" t="s">
        <v>17217</v>
      </c>
      <c r="F5379" s="38" t="s">
        <v>14129</v>
      </c>
      <c r="G5379" s="38" t="s">
        <v>48</v>
      </c>
      <c r="H5379" s="38" t="s">
        <v>15826</v>
      </c>
      <c r="I5379" s="38" t="s">
        <v>14766</v>
      </c>
      <c r="J5379" s="38">
        <f t="shared" si="83"/>
        <v>2017.8899999999994</v>
      </c>
      <c r="K5379" s="44">
        <v>1389.0054</v>
      </c>
      <c r="L5379" s="38" t="s">
        <v>15155</v>
      </c>
      <c r="M5379" s="38" t="s">
        <v>48</v>
      </c>
      <c r="N5379" s="38" t="s">
        <v>3855</v>
      </c>
      <c r="O5379" s="38" t="s">
        <v>16171</v>
      </c>
      <c r="P5379" s="38">
        <v>0</v>
      </c>
    </row>
    <row r="5380" spans="1:16" x14ac:dyDescent="0.3">
      <c r="A5380" s="38">
        <v>20171113.5</v>
      </c>
      <c r="B5380" s="38">
        <v>2458071</v>
      </c>
      <c r="C5380" s="38" t="s">
        <v>17218</v>
      </c>
      <c r="D5380" s="38" t="s">
        <v>17219</v>
      </c>
      <c r="E5380" s="43" t="s">
        <v>17220</v>
      </c>
      <c r="F5380" s="38" t="s">
        <v>14129</v>
      </c>
      <c r="G5380" s="38" t="s">
        <v>48</v>
      </c>
      <c r="H5380" s="38" t="s">
        <v>17221</v>
      </c>
      <c r="I5380" s="38" t="s">
        <v>12349</v>
      </c>
      <c r="J5380" s="38">
        <f t="shared" si="83"/>
        <v>2017.8907999999992</v>
      </c>
      <c r="K5380" s="44">
        <v>1389.7103</v>
      </c>
      <c r="L5380" s="38" t="s">
        <v>14440</v>
      </c>
      <c r="M5380" s="38" t="s">
        <v>48</v>
      </c>
      <c r="N5380" s="38" t="s">
        <v>9068</v>
      </c>
      <c r="O5380" s="38" t="s">
        <v>15261</v>
      </c>
      <c r="P5380" s="38">
        <v>0</v>
      </c>
    </row>
    <row r="5381" spans="1:16" x14ac:dyDescent="0.3">
      <c r="A5381" s="38">
        <v>20171114.5</v>
      </c>
      <c r="B5381" s="38">
        <v>2458072</v>
      </c>
      <c r="C5381" s="38" t="s">
        <v>17222</v>
      </c>
      <c r="D5381" s="38" t="s">
        <v>14890</v>
      </c>
      <c r="E5381" s="43" t="s">
        <v>16950</v>
      </c>
      <c r="F5381" s="38" t="s">
        <v>14129</v>
      </c>
      <c r="G5381" s="38" t="s">
        <v>48</v>
      </c>
      <c r="H5381" s="38" t="s">
        <v>5060</v>
      </c>
      <c r="I5381" s="38" t="s">
        <v>16582</v>
      </c>
      <c r="J5381" s="38">
        <f t="shared" si="83"/>
        <v>2017.8916000000008</v>
      </c>
      <c r="K5381" s="44">
        <v>1390.3231000000001</v>
      </c>
      <c r="L5381" s="38" t="s">
        <v>15740</v>
      </c>
      <c r="M5381" s="38" t="s">
        <v>48</v>
      </c>
      <c r="N5381" s="38" t="s">
        <v>2297</v>
      </c>
      <c r="O5381" s="38" t="s">
        <v>14679</v>
      </c>
      <c r="P5381" s="38">
        <v>0</v>
      </c>
    </row>
    <row r="5382" spans="1:16" x14ac:dyDescent="0.3">
      <c r="A5382" s="38">
        <v>20171115.5</v>
      </c>
      <c r="B5382" s="38">
        <v>2458073</v>
      </c>
      <c r="C5382" s="38" t="s">
        <v>17223</v>
      </c>
      <c r="D5382" s="38" t="s">
        <v>954</v>
      </c>
      <c r="E5382" s="43" t="s">
        <v>16408</v>
      </c>
      <c r="F5382" s="38" t="s">
        <v>14129</v>
      </c>
      <c r="G5382" s="38" t="s">
        <v>48</v>
      </c>
      <c r="H5382" s="38" t="s">
        <v>3397</v>
      </c>
      <c r="I5382" s="38" t="s">
        <v>15093</v>
      </c>
      <c r="J5382" s="38">
        <f t="shared" ref="J5382:J5445" si="84">INT(A5382/10000)+8*(A5382/10000-INT(A5382/10000))</f>
        <v>2017.8924000000006</v>
      </c>
      <c r="K5382" s="44">
        <v>1391.0401999999999</v>
      </c>
      <c r="L5382" s="38" t="s">
        <v>14607</v>
      </c>
      <c r="M5382" s="38" t="s">
        <v>48</v>
      </c>
      <c r="N5382" s="38" t="s">
        <v>9210</v>
      </c>
      <c r="O5382" s="38" t="s">
        <v>15106</v>
      </c>
      <c r="P5382" s="38">
        <v>0</v>
      </c>
    </row>
    <row r="5383" spans="1:16" x14ac:dyDescent="0.3">
      <c r="A5383" s="38">
        <v>20171116.5</v>
      </c>
      <c r="B5383" s="38">
        <v>2458074</v>
      </c>
      <c r="C5383" s="38" t="s">
        <v>17224</v>
      </c>
      <c r="D5383" s="38" t="s">
        <v>17225</v>
      </c>
      <c r="E5383" s="43" t="s">
        <v>5900</v>
      </c>
      <c r="F5383" s="38" t="s">
        <v>14129</v>
      </c>
      <c r="G5383" s="38" t="s">
        <v>48</v>
      </c>
      <c r="H5383" s="38" t="s">
        <v>6412</v>
      </c>
      <c r="I5383" s="38" t="s">
        <v>13434</v>
      </c>
      <c r="J5383" s="38">
        <f t="shared" si="84"/>
        <v>2017.8932000000004</v>
      </c>
      <c r="K5383" s="44">
        <v>1391.6686</v>
      </c>
      <c r="L5383" s="38" t="s">
        <v>14099</v>
      </c>
      <c r="M5383" s="38" t="s">
        <v>48</v>
      </c>
      <c r="N5383" s="38" t="s">
        <v>17226</v>
      </c>
      <c r="O5383" s="38" t="s">
        <v>15042</v>
      </c>
      <c r="P5383" s="38">
        <v>0</v>
      </c>
    </row>
    <row r="5384" spans="1:16" x14ac:dyDescent="0.3">
      <c r="A5384" s="38">
        <v>20171117.5</v>
      </c>
      <c r="B5384" s="38">
        <v>2458075</v>
      </c>
      <c r="C5384" s="38" t="s">
        <v>17227</v>
      </c>
      <c r="D5384" s="38" t="s">
        <v>17228</v>
      </c>
      <c r="E5384" s="43" t="s">
        <v>16965</v>
      </c>
      <c r="F5384" s="38" t="s">
        <v>14129</v>
      </c>
      <c r="G5384" s="38" t="s">
        <v>48</v>
      </c>
      <c r="H5384" s="38" t="s">
        <v>8773</v>
      </c>
      <c r="I5384" s="38" t="s">
        <v>13854</v>
      </c>
      <c r="J5384" s="38">
        <f t="shared" si="84"/>
        <v>2017.8940000000002</v>
      </c>
      <c r="K5384" s="44">
        <v>1392.2974999999999</v>
      </c>
      <c r="L5384" s="38" t="s">
        <v>14163</v>
      </c>
      <c r="M5384" s="38" t="s">
        <v>48</v>
      </c>
      <c r="N5384" s="38" t="s">
        <v>5817</v>
      </c>
      <c r="O5384" s="38" t="s">
        <v>12487</v>
      </c>
      <c r="P5384" s="38">
        <v>0</v>
      </c>
    </row>
    <row r="5385" spans="1:16" x14ac:dyDescent="0.3">
      <c r="A5385" s="38">
        <v>20171118.5</v>
      </c>
      <c r="B5385" s="38">
        <v>2458076</v>
      </c>
      <c r="C5385" s="38" t="s">
        <v>17229</v>
      </c>
      <c r="D5385" s="38" t="s">
        <v>17230</v>
      </c>
      <c r="E5385" s="43" t="s">
        <v>17072</v>
      </c>
      <c r="F5385" s="38" t="s">
        <v>14129</v>
      </c>
      <c r="G5385" s="38" t="s">
        <v>48</v>
      </c>
      <c r="H5385" s="38" t="s">
        <v>1038</v>
      </c>
      <c r="I5385" s="38" t="s">
        <v>12370</v>
      </c>
      <c r="J5385" s="38">
        <f t="shared" si="84"/>
        <v>2017.8948</v>
      </c>
      <c r="K5385" s="44">
        <v>1392.7226000000001</v>
      </c>
      <c r="L5385" s="38" t="s">
        <v>16455</v>
      </c>
      <c r="M5385" s="38" t="s">
        <v>48</v>
      </c>
      <c r="N5385" s="38" t="s">
        <v>17231</v>
      </c>
      <c r="O5385" s="38" t="s">
        <v>17232</v>
      </c>
      <c r="P5385" s="38">
        <v>0</v>
      </c>
    </row>
    <row r="5386" spans="1:16" x14ac:dyDescent="0.3">
      <c r="A5386" s="38">
        <v>20171119.5</v>
      </c>
      <c r="B5386" s="38">
        <v>2458077</v>
      </c>
      <c r="C5386" s="38" t="s">
        <v>17233</v>
      </c>
      <c r="D5386" s="38" t="s">
        <v>4303</v>
      </c>
      <c r="E5386" s="43" t="s">
        <v>9588</v>
      </c>
      <c r="F5386" s="38" t="s">
        <v>14129</v>
      </c>
      <c r="G5386" s="38" t="s">
        <v>48</v>
      </c>
      <c r="H5386" s="38" t="s">
        <v>17066</v>
      </c>
      <c r="I5386" s="38" t="s">
        <v>12366</v>
      </c>
      <c r="J5386" s="38">
        <f t="shared" si="84"/>
        <v>2017.8955999999998</v>
      </c>
      <c r="K5386" s="44">
        <v>1393.3612000000001</v>
      </c>
      <c r="L5386" s="38" t="s">
        <v>15552</v>
      </c>
      <c r="M5386" s="38" t="s">
        <v>48</v>
      </c>
      <c r="N5386" s="38" t="s">
        <v>2325</v>
      </c>
      <c r="O5386" s="38" t="s">
        <v>16514</v>
      </c>
      <c r="P5386" s="38">
        <v>0</v>
      </c>
    </row>
    <row r="5387" spans="1:16" x14ac:dyDescent="0.3">
      <c r="A5387" s="38">
        <v>20171120.5</v>
      </c>
      <c r="B5387" s="38">
        <v>2458078</v>
      </c>
      <c r="C5387" s="38" t="s">
        <v>17234</v>
      </c>
      <c r="D5387" s="38" t="s">
        <v>5704</v>
      </c>
      <c r="E5387" s="43" t="s">
        <v>16958</v>
      </c>
      <c r="F5387" s="38" t="s">
        <v>14129</v>
      </c>
      <c r="G5387" s="38" t="s">
        <v>48</v>
      </c>
      <c r="H5387" s="38" t="s">
        <v>17235</v>
      </c>
      <c r="I5387" s="38" t="s">
        <v>12583</v>
      </c>
      <c r="J5387" s="38">
        <f t="shared" si="84"/>
        <v>2017.8963999999996</v>
      </c>
      <c r="K5387" s="44">
        <v>1394.0057999999999</v>
      </c>
      <c r="L5387" s="38" t="s">
        <v>12586</v>
      </c>
      <c r="M5387" s="38" t="s">
        <v>48</v>
      </c>
      <c r="N5387" s="38" t="s">
        <v>8535</v>
      </c>
      <c r="O5387" s="38" t="s">
        <v>17236</v>
      </c>
      <c r="P5387" s="38">
        <v>0</v>
      </c>
    </row>
    <row r="5388" spans="1:16" x14ac:dyDescent="0.3">
      <c r="A5388" s="38">
        <v>20171121.5</v>
      </c>
      <c r="B5388" s="38">
        <v>2458079</v>
      </c>
      <c r="C5388" s="38" t="s">
        <v>17237</v>
      </c>
      <c r="D5388" s="38" t="s">
        <v>17238</v>
      </c>
      <c r="E5388" s="43" t="s">
        <v>17239</v>
      </c>
      <c r="F5388" s="38" t="s">
        <v>12345</v>
      </c>
      <c r="G5388" s="38" t="s">
        <v>48</v>
      </c>
      <c r="H5388" s="38" t="s">
        <v>17240</v>
      </c>
      <c r="I5388" s="38" t="s">
        <v>15378</v>
      </c>
      <c r="J5388" s="38">
        <f t="shared" si="84"/>
        <v>2017.8971999999994</v>
      </c>
      <c r="K5388" s="44">
        <v>1394.6533999999999</v>
      </c>
      <c r="L5388" s="38" t="s">
        <v>14718</v>
      </c>
      <c r="M5388" s="38" t="s">
        <v>48</v>
      </c>
      <c r="N5388" s="38" t="s">
        <v>5130</v>
      </c>
      <c r="O5388" s="38" t="s">
        <v>17241</v>
      </c>
      <c r="P5388" s="38">
        <v>0</v>
      </c>
    </row>
    <row r="5389" spans="1:16" x14ac:dyDescent="0.3">
      <c r="A5389" s="38">
        <v>20171122.5</v>
      </c>
      <c r="B5389" s="38">
        <v>2458080</v>
      </c>
      <c r="C5389" s="38" t="s">
        <v>17242</v>
      </c>
      <c r="D5389" s="38" t="s">
        <v>5677</v>
      </c>
      <c r="E5389" s="43" t="s">
        <v>17243</v>
      </c>
      <c r="F5389" s="38" t="s">
        <v>14333</v>
      </c>
      <c r="G5389" s="38" t="s">
        <v>48</v>
      </c>
      <c r="H5389" s="38" t="s">
        <v>3008</v>
      </c>
      <c r="I5389" s="38" t="s">
        <v>13854</v>
      </c>
      <c r="J5389" s="38">
        <f t="shared" si="84"/>
        <v>2017.8979999999992</v>
      </c>
      <c r="K5389" s="44">
        <v>1395.2273</v>
      </c>
      <c r="L5389" s="38" t="s">
        <v>14182</v>
      </c>
      <c r="M5389" s="38" t="s">
        <v>48</v>
      </c>
      <c r="N5389" s="38" t="s">
        <v>14781</v>
      </c>
      <c r="O5389" s="38" t="s">
        <v>16677</v>
      </c>
      <c r="P5389" s="38">
        <v>0</v>
      </c>
    </row>
    <row r="5390" spans="1:16" x14ac:dyDescent="0.3">
      <c r="A5390" s="38">
        <v>20171123.5</v>
      </c>
      <c r="B5390" s="38">
        <v>2458081</v>
      </c>
      <c r="C5390" s="38" t="s">
        <v>17244</v>
      </c>
      <c r="D5390" s="38" t="s">
        <v>2349</v>
      </c>
      <c r="E5390" s="43" t="s">
        <v>17245</v>
      </c>
      <c r="F5390" s="38" t="s">
        <v>14333</v>
      </c>
      <c r="G5390" s="38" t="s">
        <v>48</v>
      </c>
      <c r="H5390" s="38" t="s">
        <v>1384</v>
      </c>
      <c r="I5390" s="38" t="s">
        <v>15245</v>
      </c>
      <c r="J5390" s="38">
        <f t="shared" si="84"/>
        <v>2017.8988000000008</v>
      </c>
      <c r="K5390" s="44">
        <v>1395.7636</v>
      </c>
      <c r="L5390" s="38" t="s">
        <v>12571</v>
      </c>
      <c r="M5390" s="38" t="s">
        <v>48</v>
      </c>
      <c r="N5390" s="38" t="s">
        <v>1722</v>
      </c>
      <c r="O5390" s="38" t="s">
        <v>13999</v>
      </c>
      <c r="P5390" s="38">
        <v>0</v>
      </c>
    </row>
    <row r="5391" spans="1:16" x14ac:dyDescent="0.3">
      <c r="A5391" s="38">
        <v>20171124.5</v>
      </c>
      <c r="B5391" s="38">
        <v>2458082</v>
      </c>
      <c r="C5391" s="38" t="s">
        <v>17246</v>
      </c>
      <c r="D5391" s="38" t="s">
        <v>431</v>
      </c>
      <c r="E5391" s="43" t="s">
        <v>4694</v>
      </c>
      <c r="F5391" s="38" t="s">
        <v>14333</v>
      </c>
      <c r="G5391" s="38" t="s">
        <v>48</v>
      </c>
      <c r="H5391" s="38" t="s">
        <v>4927</v>
      </c>
      <c r="I5391" s="38" t="s">
        <v>16582</v>
      </c>
      <c r="J5391" s="38">
        <f t="shared" si="84"/>
        <v>2017.8996000000006</v>
      </c>
      <c r="K5391" s="44">
        <v>1396.2918</v>
      </c>
      <c r="L5391" s="38" t="s">
        <v>14064</v>
      </c>
      <c r="M5391" s="38" t="s">
        <v>48</v>
      </c>
      <c r="N5391" s="38" t="s">
        <v>5529</v>
      </c>
      <c r="O5391" s="38" t="s">
        <v>17247</v>
      </c>
      <c r="P5391" s="38">
        <v>0</v>
      </c>
    </row>
    <row r="5392" spans="1:16" x14ac:dyDescent="0.3">
      <c r="A5392" s="38">
        <v>20171125.5</v>
      </c>
      <c r="B5392" s="38">
        <v>2458083</v>
      </c>
      <c r="C5392" s="38" t="s">
        <v>17248</v>
      </c>
      <c r="D5392" s="38" t="s">
        <v>17249</v>
      </c>
      <c r="E5392" s="43" t="s">
        <v>17250</v>
      </c>
      <c r="F5392" s="38" t="s">
        <v>12345</v>
      </c>
      <c r="G5392" s="38" t="s">
        <v>48</v>
      </c>
      <c r="H5392" s="38" t="s">
        <v>6243</v>
      </c>
      <c r="I5392" s="38" t="s">
        <v>14365</v>
      </c>
      <c r="J5392" s="38">
        <f t="shared" si="84"/>
        <v>2017.9004000000004</v>
      </c>
      <c r="K5392" s="44">
        <v>1396.7514000000001</v>
      </c>
      <c r="L5392" s="38" t="s">
        <v>12469</v>
      </c>
      <c r="M5392" s="38" t="s">
        <v>48</v>
      </c>
      <c r="N5392" s="38" t="s">
        <v>7797</v>
      </c>
      <c r="O5392" s="38" t="s">
        <v>13386</v>
      </c>
      <c r="P5392" s="38">
        <v>0</v>
      </c>
    </row>
    <row r="5393" spans="1:16" x14ac:dyDescent="0.3">
      <c r="A5393" s="38">
        <v>20171126.5</v>
      </c>
      <c r="B5393" s="38">
        <v>2458084</v>
      </c>
      <c r="C5393" s="38" t="s">
        <v>17251</v>
      </c>
      <c r="D5393" s="38" t="s">
        <v>1016</v>
      </c>
      <c r="E5393" s="43" t="s">
        <v>17252</v>
      </c>
      <c r="F5393" s="38" t="s">
        <v>12345</v>
      </c>
      <c r="G5393" s="38" t="s">
        <v>48</v>
      </c>
      <c r="H5393" s="38" t="s">
        <v>7951</v>
      </c>
      <c r="I5393" s="38" t="s">
        <v>13354</v>
      </c>
      <c r="J5393" s="38">
        <f t="shared" si="84"/>
        <v>2017.9012000000002</v>
      </c>
      <c r="K5393" s="44">
        <v>1397.1772000000001</v>
      </c>
      <c r="L5393" s="38" t="s">
        <v>13943</v>
      </c>
      <c r="M5393" s="38" t="s">
        <v>48</v>
      </c>
      <c r="N5393" s="38" t="s">
        <v>2261</v>
      </c>
      <c r="O5393" s="38" t="s">
        <v>16669</v>
      </c>
      <c r="P5393" s="38">
        <v>0</v>
      </c>
    </row>
    <row r="5394" spans="1:16" x14ac:dyDescent="0.3">
      <c r="A5394" s="38">
        <v>20171127.5</v>
      </c>
      <c r="B5394" s="38">
        <v>2458085</v>
      </c>
      <c r="C5394" s="38" t="s">
        <v>17253</v>
      </c>
      <c r="D5394" s="38" t="s">
        <v>17254</v>
      </c>
      <c r="E5394" s="43" t="s">
        <v>17255</v>
      </c>
      <c r="F5394" s="38" t="s">
        <v>12345</v>
      </c>
      <c r="G5394" s="38" t="s">
        <v>48</v>
      </c>
      <c r="H5394" s="38" t="s">
        <v>8889</v>
      </c>
      <c r="I5394" s="38" t="s">
        <v>13854</v>
      </c>
      <c r="J5394" s="38">
        <f t="shared" si="84"/>
        <v>2017.902</v>
      </c>
      <c r="K5394" s="44">
        <v>1397.6179999999999</v>
      </c>
      <c r="L5394" s="38" t="s">
        <v>14433</v>
      </c>
      <c r="M5394" s="38" t="s">
        <v>48</v>
      </c>
      <c r="N5394" s="38" t="s">
        <v>2203</v>
      </c>
      <c r="O5394" s="38" t="s">
        <v>15165</v>
      </c>
      <c r="P5394" s="38">
        <v>0</v>
      </c>
    </row>
    <row r="5395" spans="1:16" x14ac:dyDescent="0.3">
      <c r="A5395" s="38">
        <v>20171128.5</v>
      </c>
      <c r="B5395" s="38">
        <v>2458086</v>
      </c>
      <c r="C5395" s="38" t="s">
        <v>17256</v>
      </c>
      <c r="D5395" s="38" t="s">
        <v>17257</v>
      </c>
      <c r="E5395" s="43" t="s">
        <v>3310</v>
      </c>
      <c r="F5395" s="38" t="s">
        <v>12345</v>
      </c>
      <c r="G5395" s="38" t="s">
        <v>48</v>
      </c>
      <c r="H5395" s="38" t="s">
        <v>17258</v>
      </c>
      <c r="I5395" s="38" t="s">
        <v>17259</v>
      </c>
      <c r="J5395" s="38">
        <f t="shared" si="84"/>
        <v>2017.9027999999998</v>
      </c>
      <c r="K5395" s="44">
        <v>1398.1690000000001</v>
      </c>
      <c r="L5395" s="38" t="s">
        <v>13367</v>
      </c>
      <c r="M5395" s="38" t="s">
        <v>48</v>
      </c>
      <c r="N5395" s="38" t="s">
        <v>14853</v>
      </c>
      <c r="O5395" s="38" t="s">
        <v>17260</v>
      </c>
      <c r="P5395" s="38">
        <v>0</v>
      </c>
    </row>
    <row r="5396" spans="1:16" x14ac:dyDescent="0.3">
      <c r="A5396" s="38">
        <v>20171129.5</v>
      </c>
      <c r="B5396" s="38">
        <v>2458087</v>
      </c>
      <c r="C5396" s="38" t="s">
        <v>17261</v>
      </c>
      <c r="D5396" s="38" t="s">
        <v>14959</v>
      </c>
      <c r="E5396" s="43" t="s">
        <v>17262</v>
      </c>
      <c r="F5396" s="38" t="s">
        <v>12345</v>
      </c>
      <c r="G5396" s="38" t="s">
        <v>48</v>
      </c>
      <c r="H5396" s="38" t="s">
        <v>3894</v>
      </c>
      <c r="I5396" s="38" t="s">
        <v>15245</v>
      </c>
      <c r="J5396" s="38">
        <f t="shared" si="84"/>
        <v>2017.9035999999996</v>
      </c>
      <c r="K5396" s="44">
        <v>1398.7718</v>
      </c>
      <c r="L5396" s="38" t="s">
        <v>16106</v>
      </c>
      <c r="M5396" s="38" t="s">
        <v>48</v>
      </c>
      <c r="N5396" s="38" t="s">
        <v>6482</v>
      </c>
      <c r="O5396" s="38" t="s">
        <v>17263</v>
      </c>
      <c r="P5396" s="38">
        <v>0</v>
      </c>
    </row>
    <row r="5397" spans="1:16" x14ac:dyDescent="0.3">
      <c r="A5397" s="38">
        <v>20171130.5</v>
      </c>
      <c r="B5397" s="38">
        <v>2458088</v>
      </c>
      <c r="C5397" s="38" t="s">
        <v>17264</v>
      </c>
      <c r="D5397" s="38" t="s">
        <v>16818</v>
      </c>
      <c r="E5397" s="43" t="s">
        <v>17265</v>
      </c>
      <c r="F5397" s="38" t="s">
        <v>12345</v>
      </c>
      <c r="G5397" s="38" t="s">
        <v>48</v>
      </c>
      <c r="H5397" s="38" t="s">
        <v>6994</v>
      </c>
      <c r="I5397" s="38" t="s">
        <v>12366</v>
      </c>
      <c r="J5397" s="38">
        <f t="shared" si="84"/>
        <v>2017.9043999999994</v>
      </c>
      <c r="K5397" s="44">
        <v>1399.1864</v>
      </c>
      <c r="L5397" s="38" t="s">
        <v>17266</v>
      </c>
      <c r="M5397" s="38" t="s">
        <v>48</v>
      </c>
      <c r="N5397" s="38" t="s">
        <v>4486</v>
      </c>
      <c r="O5397" s="38" t="s">
        <v>17267</v>
      </c>
      <c r="P5397" s="38">
        <v>0</v>
      </c>
    </row>
    <row r="5398" spans="1:16" x14ac:dyDescent="0.3">
      <c r="A5398" s="38">
        <v>20171201.5</v>
      </c>
      <c r="B5398" s="38">
        <v>2458089</v>
      </c>
      <c r="C5398" s="38" t="s">
        <v>17268</v>
      </c>
      <c r="D5398" s="38" t="s">
        <v>785</v>
      </c>
      <c r="E5398" s="43" t="s">
        <v>17269</v>
      </c>
      <c r="F5398" s="38" t="s">
        <v>12345</v>
      </c>
      <c r="G5398" s="38" t="s">
        <v>48</v>
      </c>
      <c r="H5398" s="38" t="s">
        <v>5655</v>
      </c>
      <c r="I5398" s="38" t="s">
        <v>16582</v>
      </c>
      <c r="J5398" s="38">
        <f t="shared" si="84"/>
        <v>2017.9611999999997</v>
      </c>
      <c r="K5398" s="44">
        <v>1399.6342999999999</v>
      </c>
      <c r="L5398" s="38" t="s">
        <v>17270</v>
      </c>
      <c r="M5398" s="38" t="s">
        <v>48</v>
      </c>
      <c r="N5398" s="38" t="s">
        <v>10433</v>
      </c>
      <c r="O5398" s="38" t="s">
        <v>17271</v>
      </c>
      <c r="P5398" s="38">
        <v>0</v>
      </c>
    </row>
    <row r="5399" spans="1:16" x14ac:dyDescent="0.3">
      <c r="A5399" s="38">
        <v>20171202.5</v>
      </c>
      <c r="B5399" s="38">
        <v>2458090</v>
      </c>
      <c r="C5399" s="38" t="s">
        <v>17272</v>
      </c>
      <c r="D5399" s="38" t="s">
        <v>8614</v>
      </c>
      <c r="E5399" s="43" t="s">
        <v>9633</v>
      </c>
      <c r="F5399" s="38" t="s">
        <v>14333</v>
      </c>
      <c r="G5399" s="38" t="s">
        <v>48</v>
      </c>
      <c r="H5399" s="38" t="s">
        <v>6327</v>
      </c>
      <c r="I5399" s="38" t="s">
        <v>1564</v>
      </c>
      <c r="J5399" s="38">
        <f t="shared" si="84"/>
        <v>2017.9619999999995</v>
      </c>
      <c r="K5399" s="44">
        <v>1400.0676000000001</v>
      </c>
      <c r="L5399" s="38" t="s">
        <v>13292</v>
      </c>
      <c r="M5399" s="38" t="s">
        <v>48</v>
      </c>
      <c r="N5399" s="38" t="s">
        <v>17273</v>
      </c>
      <c r="O5399" s="38" t="s">
        <v>17090</v>
      </c>
      <c r="P5399" s="38">
        <v>0</v>
      </c>
    </row>
    <row r="5400" spans="1:16" x14ac:dyDescent="0.3">
      <c r="A5400" s="38">
        <v>20171203.5</v>
      </c>
      <c r="B5400" s="38">
        <v>2458091</v>
      </c>
      <c r="C5400" s="38" t="s">
        <v>17274</v>
      </c>
      <c r="D5400" s="38" t="s">
        <v>4007</v>
      </c>
      <c r="E5400" s="43" t="s">
        <v>17275</v>
      </c>
      <c r="F5400" s="38" t="s">
        <v>14333</v>
      </c>
      <c r="G5400" s="38" t="s">
        <v>48</v>
      </c>
      <c r="H5400" s="38" t="s">
        <v>4009</v>
      </c>
      <c r="I5400" s="38" t="s">
        <v>13354</v>
      </c>
      <c r="J5400" s="38">
        <f t="shared" si="84"/>
        <v>2017.9627999999993</v>
      </c>
      <c r="K5400" s="44">
        <v>1400.3969999999999</v>
      </c>
      <c r="L5400" s="38" t="s">
        <v>13419</v>
      </c>
      <c r="M5400" s="38" t="s">
        <v>48</v>
      </c>
      <c r="N5400" s="38" t="s">
        <v>1147</v>
      </c>
      <c r="O5400" s="38" t="s">
        <v>13877</v>
      </c>
      <c r="P5400" s="38">
        <v>0</v>
      </c>
    </row>
    <row r="5401" spans="1:16" x14ac:dyDescent="0.3">
      <c r="A5401" s="38">
        <v>20171204.5</v>
      </c>
      <c r="B5401" s="38">
        <v>2458092</v>
      </c>
      <c r="C5401" s="38" t="s">
        <v>17276</v>
      </c>
      <c r="D5401" s="38" t="s">
        <v>6638</v>
      </c>
      <c r="E5401" s="43" t="s">
        <v>7714</v>
      </c>
      <c r="F5401" s="38" t="s">
        <v>14333</v>
      </c>
      <c r="G5401" s="38" t="s">
        <v>48</v>
      </c>
      <c r="H5401" s="38" t="s">
        <v>17277</v>
      </c>
      <c r="I5401" s="38" t="s">
        <v>10402</v>
      </c>
      <c r="J5401" s="38">
        <f t="shared" si="84"/>
        <v>2017.9635999999991</v>
      </c>
      <c r="K5401" s="44">
        <v>1400.8717999999999</v>
      </c>
      <c r="L5401" s="38" t="s">
        <v>12633</v>
      </c>
      <c r="M5401" s="38" t="s">
        <v>48</v>
      </c>
      <c r="N5401" s="38" t="s">
        <v>15852</v>
      </c>
      <c r="O5401" s="38" t="s">
        <v>14448</v>
      </c>
      <c r="P5401" s="38">
        <v>0</v>
      </c>
    </row>
    <row r="5402" spans="1:16" x14ac:dyDescent="0.3">
      <c r="A5402" s="38">
        <v>20171205.5</v>
      </c>
      <c r="B5402" s="38">
        <v>2458093</v>
      </c>
      <c r="C5402" s="38" t="s">
        <v>17278</v>
      </c>
      <c r="D5402" s="38" t="s">
        <v>6015</v>
      </c>
      <c r="E5402" s="43" t="s">
        <v>5152</v>
      </c>
      <c r="F5402" s="38" t="s">
        <v>14333</v>
      </c>
      <c r="G5402" s="38" t="s">
        <v>48</v>
      </c>
      <c r="H5402" s="38" t="s">
        <v>12549</v>
      </c>
      <c r="I5402" s="38" t="s">
        <v>16582</v>
      </c>
      <c r="J5402" s="38">
        <f t="shared" si="84"/>
        <v>2017.9644000000008</v>
      </c>
      <c r="K5402" s="44">
        <v>1401.2967000000001</v>
      </c>
      <c r="L5402" s="38" t="s">
        <v>13968</v>
      </c>
      <c r="M5402" s="38" t="s">
        <v>48</v>
      </c>
      <c r="N5402" s="38" t="s">
        <v>13543</v>
      </c>
      <c r="O5402" s="38" t="s">
        <v>13992</v>
      </c>
      <c r="P5402" s="38">
        <v>0</v>
      </c>
    </row>
    <row r="5403" spans="1:16" x14ac:dyDescent="0.3">
      <c r="A5403" s="38">
        <v>20171206.5</v>
      </c>
      <c r="B5403" s="38">
        <v>2458094</v>
      </c>
      <c r="C5403" s="38" t="s">
        <v>17279</v>
      </c>
      <c r="D5403" s="38" t="s">
        <v>2992</v>
      </c>
      <c r="E5403" s="43" t="s">
        <v>17280</v>
      </c>
      <c r="F5403" s="38" t="s">
        <v>14333</v>
      </c>
      <c r="G5403" s="38" t="s">
        <v>48</v>
      </c>
      <c r="H5403" s="38" t="s">
        <v>17281</v>
      </c>
      <c r="I5403" s="38" t="s">
        <v>12349</v>
      </c>
      <c r="J5403" s="38">
        <f t="shared" si="84"/>
        <v>2017.9652000000006</v>
      </c>
      <c r="K5403" s="44">
        <v>1401.6717000000001</v>
      </c>
      <c r="L5403" s="38" t="s">
        <v>13389</v>
      </c>
      <c r="M5403" s="38" t="s">
        <v>48</v>
      </c>
      <c r="N5403" s="38" t="s">
        <v>9366</v>
      </c>
      <c r="O5403" s="38" t="s">
        <v>17282</v>
      </c>
      <c r="P5403" s="38">
        <v>0</v>
      </c>
    </row>
    <row r="5404" spans="1:16" x14ac:dyDescent="0.3">
      <c r="A5404" s="38">
        <v>20171207.5</v>
      </c>
      <c r="B5404" s="38">
        <v>2458095</v>
      </c>
      <c r="C5404" s="38" t="s">
        <v>17283</v>
      </c>
      <c r="D5404" s="38" t="s">
        <v>4759</v>
      </c>
      <c r="E5404" s="43" t="s">
        <v>5291</v>
      </c>
      <c r="F5404" s="38" t="s">
        <v>14333</v>
      </c>
      <c r="G5404" s="38" t="s">
        <v>48</v>
      </c>
      <c r="H5404" s="38" t="s">
        <v>6562</v>
      </c>
      <c r="I5404" s="38" t="s">
        <v>1564</v>
      </c>
      <c r="J5404" s="38">
        <f t="shared" si="84"/>
        <v>2017.9660000000003</v>
      </c>
      <c r="K5404" s="44">
        <v>1402.0707</v>
      </c>
      <c r="L5404" s="38" t="s">
        <v>17284</v>
      </c>
      <c r="M5404" s="38" t="s">
        <v>48</v>
      </c>
      <c r="N5404" s="38" t="s">
        <v>5843</v>
      </c>
      <c r="O5404" s="38" t="s">
        <v>13895</v>
      </c>
      <c r="P5404" s="38">
        <v>0</v>
      </c>
    </row>
    <row r="5405" spans="1:16" x14ac:dyDescent="0.3">
      <c r="A5405" s="38">
        <v>20171208.5</v>
      </c>
      <c r="B5405" s="38">
        <v>2458096</v>
      </c>
      <c r="C5405" s="38" t="s">
        <v>17285</v>
      </c>
      <c r="D5405" s="38" t="s">
        <v>16138</v>
      </c>
      <c r="E5405" s="43" t="s">
        <v>17286</v>
      </c>
      <c r="F5405" s="38" t="s">
        <v>14333</v>
      </c>
      <c r="G5405" s="38" t="s">
        <v>48</v>
      </c>
      <c r="H5405" s="38" t="s">
        <v>17287</v>
      </c>
      <c r="I5405" s="38" t="s">
        <v>15378</v>
      </c>
      <c r="J5405" s="38">
        <f t="shared" si="84"/>
        <v>2017.9668000000001</v>
      </c>
      <c r="K5405" s="44">
        <v>1402.4284</v>
      </c>
      <c r="L5405" s="38" t="s">
        <v>14257</v>
      </c>
      <c r="M5405" s="38" t="s">
        <v>48</v>
      </c>
      <c r="N5405" s="38" t="s">
        <v>6986</v>
      </c>
      <c r="O5405" s="38" t="s">
        <v>15688</v>
      </c>
      <c r="P5405" s="38">
        <v>0</v>
      </c>
    </row>
    <row r="5406" spans="1:16" x14ac:dyDescent="0.3">
      <c r="A5406" s="38">
        <v>20171209.5</v>
      </c>
      <c r="B5406" s="38">
        <v>2458097</v>
      </c>
      <c r="C5406" s="38" t="s">
        <v>17288</v>
      </c>
      <c r="D5406" s="38" t="s">
        <v>4635</v>
      </c>
      <c r="E5406" s="43" t="s">
        <v>17289</v>
      </c>
      <c r="F5406" s="38" t="s">
        <v>14333</v>
      </c>
      <c r="G5406" s="38" t="s">
        <v>48</v>
      </c>
      <c r="H5406" s="38" t="s">
        <v>4829</v>
      </c>
      <c r="I5406" s="38" t="s">
        <v>13813</v>
      </c>
      <c r="J5406" s="38">
        <f t="shared" si="84"/>
        <v>2017.9675999999999</v>
      </c>
      <c r="K5406" s="44">
        <v>1402.7847999999999</v>
      </c>
      <c r="L5406" s="38" t="s">
        <v>14114</v>
      </c>
      <c r="M5406" s="38" t="s">
        <v>48</v>
      </c>
      <c r="N5406" s="38" t="s">
        <v>2670</v>
      </c>
      <c r="O5406" s="38" t="s">
        <v>15593</v>
      </c>
      <c r="P5406" s="38">
        <v>0</v>
      </c>
    </row>
    <row r="5407" spans="1:16" x14ac:dyDescent="0.3">
      <c r="A5407" s="38">
        <v>20171210.5</v>
      </c>
      <c r="B5407" s="38">
        <v>2458098</v>
      </c>
      <c r="C5407" s="38" t="s">
        <v>17290</v>
      </c>
      <c r="D5407" s="38" t="s">
        <v>9259</v>
      </c>
      <c r="E5407" s="43" t="s">
        <v>9994</v>
      </c>
      <c r="F5407" s="38" t="s">
        <v>14333</v>
      </c>
      <c r="G5407" s="38" t="s">
        <v>48</v>
      </c>
      <c r="H5407" s="38" t="s">
        <v>4935</v>
      </c>
      <c r="I5407" s="38" t="s">
        <v>13354</v>
      </c>
      <c r="J5407" s="38">
        <f t="shared" si="84"/>
        <v>2017.9683999999997</v>
      </c>
      <c r="K5407" s="44">
        <v>1403.1183000000001</v>
      </c>
      <c r="L5407" s="38" t="s">
        <v>13374</v>
      </c>
      <c r="M5407" s="38" t="s">
        <v>48</v>
      </c>
      <c r="N5407" s="38" t="s">
        <v>2847</v>
      </c>
      <c r="O5407" s="38" t="s">
        <v>13877</v>
      </c>
      <c r="P5407" s="38">
        <v>0</v>
      </c>
    </row>
    <row r="5408" spans="1:16" x14ac:dyDescent="0.3">
      <c r="A5408" s="38">
        <v>20171211.5</v>
      </c>
      <c r="B5408" s="38">
        <v>2458099</v>
      </c>
      <c r="C5408" s="38" t="s">
        <v>17291</v>
      </c>
      <c r="D5408" s="38" t="s">
        <v>7748</v>
      </c>
      <c r="E5408" s="43" t="s">
        <v>16841</v>
      </c>
      <c r="F5408" s="38" t="s">
        <v>14333</v>
      </c>
      <c r="G5408" s="38" t="s">
        <v>48</v>
      </c>
      <c r="H5408" s="38" t="s">
        <v>5448</v>
      </c>
      <c r="I5408" s="38" t="s">
        <v>13434</v>
      </c>
      <c r="J5408" s="38">
        <f t="shared" si="84"/>
        <v>2017.9691999999995</v>
      </c>
      <c r="K5408" s="44">
        <v>1403.4883</v>
      </c>
      <c r="L5408" s="38" t="s">
        <v>12669</v>
      </c>
      <c r="M5408" s="38" t="s">
        <v>48</v>
      </c>
      <c r="N5408" s="38" t="s">
        <v>808</v>
      </c>
      <c r="O5408" s="38" t="s">
        <v>17292</v>
      </c>
      <c r="P5408" s="38">
        <v>0</v>
      </c>
    </row>
    <row r="5409" spans="1:16" x14ac:dyDescent="0.3">
      <c r="A5409" s="38">
        <v>20171212.5</v>
      </c>
      <c r="B5409" s="38">
        <v>2458100</v>
      </c>
      <c r="C5409" s="38" t="s">
        <v>17293</v>
      </c>
      <c r="D5409" s="38" t="s">
        <v>2094</v>
      </c>
      <c r="E5409" s="43" t="s">
        <v>17294</v>
      </c>
      <c r="F5409" s="38" t="s">
        <v>14333</v>
      </c>
      <c r="G5409" s="38" t="s">
        <v>48</v>
      </c>
      <c r="H5409" s="38" t="s">
        <v>17295</v>
      </c>
      <c r="I5409" s="38" t="s">
        <v>12528</v>
      </c>
      <c r="J5409" s="38">
        <f t="shared" si="84"/>
        <v>2017.9699999999993</v>
      </c>
      <c r="K5409" s="44">
        <v>1403.7936999999999</v>
      </c>
      <c r="L5409" s="38" t="s">
        <v>13891</v>
      </c>
      <c r="M5409" s="38" t="s">
        <v>48</v>
      </c>
      <c r="N5409" s="38" t="s">
        <v>8942</v>
      </c>
      <c r="O5409" s="38" t="s">
        <v>17296</v>
      </c>
      <c r="P5409" s="38">
        <v>0</v>
      </c>
    </row>
    <row r="5410" spans="1:16" x14ac:dyDescent="0.3">
      <c r="A5410" s="38">
        <v>20171213.5</v>
      </c>
      <c r="B5410" s="38">
        <v>2458101</v>
      </c>
      <c r="C5410" s="38" t="s">
        <v>17297</v>
      </c>
      <c r="D5410" s="38" t="s">
        <v>16271</v>
      </c>
      <c r="E5410" s="43" t="s">
        <v>17298</v>
      </c>
      <c r="F5410" s="38" t="s">
        <v>14991</v>
      </c>
      <c r="G5410" s="38" t="s">
        <v>48</v>
      </c>
      <c r="H5410" s="38" t="s">
        <v>2614</v>
      </c>
      <c r="I5410" s="38" t="s">
        <v>16582</v>
      </c>
      <c r="J5410" s="38">
        <f t="shared" si="84"/>
        <v>2017.9707999999991</v>
      </c>
      <c r="K5410" s="44">
        <v>1404.0671</v>
      </c>
      <c r="L5410" s="38" t="s">
        <v>13217</v>
      </c>
      <c r="M5410" s="38" t="s">
        <v>48</v>
      </c>
      <c r="N5410" s="38" t="s">
        <v>2651</v>
      </c>
      <c r="O5410" s="38" t="s">
        <v>14614</v>
      </c>
      <c r="P5410" s="38">
        <v>0</v>
      </c>
    </row>
    <row r="5411" spans="1:16" x14ac:dyDescent="0.3">
      <c r="A5411" s="38">
        <v>20171214.5</v>
      </c>
      <c r="B5411" s="38">
        <v>2458102</v>
      </c>
      <c r="C5411" s="38" t="s">
        <v>17299</v>
      </c>
      <c r="D5411" s="38" t="s">
        <v>2836</v>
      </c>
      <c r="E5411" s="43" t="s">
        <v>10240</v>
      </c>
      <c r="F5411" s="38" t="s">
        <v>14991</v>
      </c>
      <c r="G5411" s="38" t="s">
        <v>48</v>
      </c>
      <c r="H5411" s="38" t="s">
        <v>2798</v>
      </c>
      <c r="I5411" s="38" t="s">
        <v>14766</v>
      </c>
      <c r="J5411" s="38">
        <f t="shared" si="84"/>
        <v>2017.9716000000008</v>
      </c>
      <c r="K5411" s="44">
        <v>1404.3443</v>
      </c>
      <c r="L5411" s="38" t="s">
        <v>14503</v>
      </c>
      <c r="M5411" s="38" t="s">
        <v>48</v>
      </c>
      <c r="N5411" s="38" t="s">
        <v>17300</v>
      </c>
      <c r="O5411" s="38" t="s">
        <v>17301</v>
      </c>
      <c r="P5411" s="38">
        <v>0</v>
      </c>
    </row>
    <row r="5412" spans="1:16" x14ac:dyDescent="0.3">
      <c r="A5412" s="38">
        <v>20171215.5</v>
      </c>
      <c r="B5412" s="38">
        <v>2458103</v>
      </c>
      <c r="C5412" s="38" t="s">
        <v>17302</v>
      </c>
      <c r="D5412" s="38" t="s">
        <v>2045</v>
      </c>
      <c r="E5412" s="43" t="s">
        <v>2897</v>
      </c>
      <c r="F5412" s="38" t="s">
        <v>14991</v>
      </c>
      <c r="G5412" s="38" t="s">
        <v>48</v>
      </c>
      <c r="H5412" s="38" t="s">
        <v>16843</v>
      </c>
      <c r="I5412" s="38" t="s">
        <v>15378</v>
      </c>
      <c r="J5412" s="38">
        <f t="shared" si="84"/>
        <v>2017.9724000000006</v>
      </c>
      <c r="K5412" s="44">
        <v>1404.6431</v>
      </c>
      <c r="L5412" s="38" t="s">
        <v>15627</v>
      </c>
      <c r="M5412" s="38" t="s">
        <v>48</v>
      </c>
      <c r="N5412" s="38" t="s">
        <v>17303</v>
      </c>
      <c r="O5412" s="38" t="s">
        <v>16130</v>
      </c>
      <c r="P5412" s="38">
        <v>0</v>
      </c>
    </row>
    <row r="5413" spans="1:16" x14ac:dyDescent="0.3">
      <c r="A5413" s="38">
        <v>20171216.5</v>
      </c>
      <c r="B5413" s="38">
        <v>2458104</v>
      </c>
      <c r="C5413" s="38" t="s">
        <v>17304</v>
      </c>
      <c r="D5413" s="38" t="s">
        <v>2721</v>
      </c>
      <c r="E5413" s="43" t="s">
        <v>17305</v>
      </c>
      <c r="F5413" s="38" t="s">
        <v>14991</v>
      </c>
      <c r="G5413" s="38" t="s">
        <v>48</v>
      </c>
      <c r="H5413" s="38" t="s">
        <v>1372</v>
      </c>
      <c r="I5413" s="38" t="s">
        <v>14766</v>
      </c>
      <c r="J5413" s="38">
        <f t="shared" si="84"/>
        <v>2017.9732000000004</v>
      </c>
      <c r="K5413" s="44">
        <v>1404.9248</v>
      </c>
      <c r="L5413" s="38" t="s">
        <v>17306</v>
      </c>
      <c r="M5413" s="38" t="s">
        <v>48</v>
      </c>
      <c r="N5413" s="38" t="s">
        <v>985</v>
      </c>
      <c r="O5413" s="38" t="s">
        <v>14561</v>
      </c>
      <c r="P5413" s="38">
        <v>0</v>
      </c>
    </row>
    <row r="5414" spans="1:16" x14ac:dyDescent="0.3">
      <c r="A5414" s="38">
        <v>20171217.5</v>
      </c>
      <c r="B5414" s="38">
        <v>2458105</v>
      </c>
      <c r="C5414" s="38" t="s">
        <v>17307</v>
      </c>
      <c r="D5414" s="38" t="s">
        <v>15458</v>
      </c>
      <c r="E5414" s="43" t="s">
        <v>17308</v>
      </c>
      <c r="F5414" s="38" t="s">
        <v>14991</v>
      </c>
      <c r="G5414" s="38" t="s">
        <v>48</v>
      </c>
      <c r="H5414" s="38" t="s">
        <v>3584</v>
      </c>
      <c r="I5414" s="38" t="s">
        <v>12370</v>
      </c>
      <c r="J5414" s="38">
        <f t="shared" si="84"/>
        <v>2017.9740000000002</v>
      </c>
      <c r="K5414" s="44">
        <v>1405.2085</v>
      </c>
      <c r="L5414" s="38" t="s">
        <v>15548</v>
      </c>
      <c r="M5414" s="38" t="s">
        <v>48</v>
      </c>
      <c r="N5414" s="38" t="s">
        <v>7498</v>
      </c>
      <c r="O5414" s="38" t="s">
        <v>14087</v>
      </c>
      <c r="P5414" s="38">
        <v>0</v>
      </c>
    </row>
    <row r="5415" spans="1:16" x14ac:dyDescent="0.3">
      <c r="A5415" s="38">
        <v>20171218.5</v>
      </c>
      <c r="B5415" s="38">
        <v>2458106</v>
      </c>
      <c r="C5415" s="38" t="s">
        <v>17309</v>
      </c>
      <c r="D5415" s="38" t="s">
        <v>17310</v>
      </c>
      <c r="E5415" s="43" t="s">
        <v>4367</v>
      </c>
      <c r="F5415" s="38" t="s">
        <v>14991</v>
      </c>
      <c r="G5415" s="38" t="s">
        <v>48</v>
      </c>
      <c r="H5415" s="38" t="s">
        <v>2795</v>
      </c>
      <c r="I5415" s="38" t="s">
        <v>16582</v>
      </c>
      <c r="J5415" s="38">
        <f t="shared" si="84"/>
        <v>2017.9748</v>
      </c>
      <c r="K5415" s="44">
        <v>1405.4224999999999</v>
      </c>
      <c r="L5415" s="38" t="s">
        <v>16371</v>
      </c>
      <c r="M5415" s="38" t="s">
        <v>48</v>
      </c>
      <c r="N5415" s="38" t="s">
        <v>17311</v>
      </c>
      <c r="O5415" s="38" t="s">
        <v>17312</v>
      </c>
      <c r="P5415" s="38">
        <v>0</v>
      </c>
    </row>
    <row r="5416" spans="1:16" x14ac:dyDescent="0.3">
      <c r="A5416" s="38">
        <v>20171219.5</v>
      </c>
      <c r="B5416" s="38">
        <v>2458107</v>
      </c>
      <c r="C5416" s="38" t="s">
        <v>17313</v>
      </c>
      <c r="D5416" s="38" t="s">
        <v>13962</v>
      </c>
      <c r="E5416" s="43" t="s">
        <v>17314</v>
      </c>
      <c r="F5416" s="38" t="s">
        <v>14991</v>
      </c>
      <c r="G5416" s="38" t="s">
        <v>48</v>
      </c>
      <c r="H5416" s="38" t="s">
        <v>16513</v>
      </c>
      <c r="I5416" s="38" t="s">
        <v>15089</v>
      </c>
      <c r="J5416" s="38">
        <f t="shared" si="84"/>
        <v>2017.9755999999998</v>
      </c>
      <c r="K5416" s="44">
        <v>1405.6411000000001</v>
      </c>
      <c r="L5416" s="38" t="s">
        <v>14512</v>
      </c>
      <c r="M5416" s="38" t="s">
        <v>48</v>
      </c>
      <c r="N5416" s="38" t="s">
        <v>10750</v>
      </c>
      <c r="O5416" s="38" t="s">
        <v>15082</v>
      </c>
      <c r="P5416" s="38">
        <v>0</v>
      </c>
    </row>
    <row r="5417" spans="1:16" x14ac:dyDescent="0.3">
      <c r="A5417" s="38">
        <v>20171220.5</v>
      </c>
      <c r="B5417" s="38">
        <v>2458108</v>
      </c>
      <c r="C5417" s="38" t="s">
        <v>17315</v>
      </c>
      <c r="D5417" s="38" t="s">
        <v>6716</v>
      </c>
      <c r="E5417" s="43" t="s">
        <v>17316</v>
      </c>
      <c r="F5417" s="38" t="s">
        <v>14991</v>
      </c>
      <c r="G5417" s="38" t="s">
        <v>48</v>
      </c>
      <c r="H5417" s="38" t="s">
        <v>4816</v>
      </c>
      <c r="I5417" s="38" t="s">
        <v>13354</v>
      </c>
      <c r="J5417" s="38">
        <f t="shared" si="84"/>
        <v>2017.9763999999996</v>
      </c>
      <c r="K5417" s="44">
        <v>1405.8832</v>
      </c>
      <c r="L5417" s="38" t="s">
        <v>13980</v>
      </c>
      <c r="M5417" s="38" t="s">
        <v>48</v>
      </c>
      <c r="N5417" s="38" t="s">
        <v>10122</v>
      </c>
      <c r="O5417" s="38" t="s">
        <v>16221</v>
      </c>
      <c r="P5417" s="38">
        <v>0</v>
      </c>
    </row>
    <row r="5418" spans="1:16" x14ac:dyDescent="0.3">
      <c r="A5418" s="38">
        <v>20171221.5</v>
      </c>
      <c r="B5418" s="38">
        <v>2458109</v>
      </c>
      <c r="C5418" s="38" t="s">
        <v>17317</v>
      </c>
      <c r="D5418" s="38" t="s">
        <v>8571</v>
      </c>
      <c r="E5418" s="43" t="s">
        <v>258</v>
      </c>
      <c r="F5418" s="38" t="s">
        <v>14991</v>
      </c>
      <c r="G5418" s="38" t="s">
        <v>48</v>
      </c>
      <c r="H5418" s="38" t="s">
        <v>4969</v>
      </c>
      <c r="I5418" s="38" t="s">
        <v>16582</v>
      </c>
      <c r="J5418" s="38">
        <f t="shared" si="84"/>
        <v>2017.9771999999994</v>
      </c>
      <c r="K5418" s="44">
        <v>1406.0476000000001</v>
      </c>
      <c r="L5418" s="38" t="s">
        <v>13980</v>
      </c>
      <c r="M5418" s="38" t="s">
        <v>48</v>
      </c>
      <c r="N5418" s="38" t="s">
        <v>4791</v>
      </c>
      <c r="O5418" s="38" t="s">
        <v>13346</v>
      </c>
      <c r="P5418" s="38">
        <v>0</v>
      </c>
    </row>
    <row r="5419" spans="1:16" x14ac:dyDescent="0.3">
      <c r="A5419" s="38">
        <v>20171222.5</v>
      </c>
      <c r="B5419" s="38">
        <v>2458110</v>
      </c>
      <c r="C5419" s="38" t="s">
        <v>17318</v>
      </c>
      <c r="D5419" s="38" t="s">
        <v>966</v>
      </c>
      <c r="E5419" s="43" t="s">
        <v>17319</v>
      </c>
      <c r="F5419" s="38" t="s">
        <v>14991</v>
      </c>
      <c r="G5419" s="38" t="s">
        <v>48</v>
      </c>
      <c r="H5419" s="38" t="s">
        <v>6566</v>
      </c>
      <c r="I5419" s="38" t="s">
        <v>14766</v>
      </c>
      <c r="J5419" s="38">
        <f t="shared" si="84"/>
        <v>2017.9779999999992</v>
      </c>
      <c r="K5419" s="44">
        <v>1406.1675</v>
      </c>
      <c r="L5419" s="38" t="s">
        <v>17320</v>
      </c>
      <c r="M5419" s="38" t="s">
        <v>48</v>
      </c>
      <c r="N5419" s="38" t="s">
        <v>17321</v>
      </c>
      <c r="O5419" s="38" t="s">
        <v>14597</v>
      </c>
      <c r="P5419" s="38">
        <v>0</v>
      </c>
    </row>
    <row r="5420" spans="1:16" x14ac:dyDescent="0.3">
      <c r="A5420" s="38">
        <v>20171223.5</v>
      </c>
      <c r="B5420" s="38">
        <v>2458111</v>
      </c>
      <c r="C5420" s="38" t="s">
        <v>17322</v>
      </c>
      <c r="D5420" s="38" t="s">
        <v>4269</v>
      </c>
      <c r="E5420" s="43" t="s">
        <v>17323</v>
      </c>
      <c r="F5420" s="38" t="s">
        <v>14991</v>
      </c>
      <c r="G5420" s="38" t="s">
        <v>48</v>
      </c>
      <c r="H5420" s="38" t="s">
        <v>332</v>
      </c>
      <c r="I5420" s="38" t="s">
        <v>16582</v>
      </c>
      <c r="J5420" s="38">
        <f t="shared" si="84"/>
        <v>2017.9788000000008</v>
      </c>
      <c r="K5420" s="44">
        <v>1406.3414</v>
      </c>
      <c r="L5420" s="38" t="s">
        <v>14465</v>
      </c>
      <c r="M5420" s="38" t="s">
        <v>48</v>
      </c>
      <c r="N5420" s="38" t="s">
        <v>17324</v>
      </c>
      <c r="O5420" s="38" t="s">
        <v>13235</v>
      </c>
      <c r="P5420" s="38">
        <v>0</v>
      </c>
    </row>
    <row r="5421" spans="1:16" x14ac:dyDescent="0.3">
      <c r="A5421" s="38">
        <v>20171224.5</v>
      </c>
      <c r="B5421" s="38">
        <v>2458112</v>
      </c>
      <c r="C5421" s="38" t="s">
        <v>17325</v>
      </c>
      <c r="D5421" s="38" t="s">
        <v>468</v>
      </c>
      <c r="E5421" s="43" t="s">
        <v>17326</v>
      </c>
      <c r="F5421" s="38" t="s">
        <v>13987</v>
      </c>
      <c r="G5421" s="38" t="s">
        <v>48</v>
      </c>
      <c r="H5421" s="38" t="s">
        <v>4242</v>
      </c>
      <c r="I5421" s="38" t="s">
        <v>1564</v>
      </c>
      <c r="J5421" s="38">
        <f t="shared" si="84"/>
        <v>2017.9796000000006</v>
      </c>
      <c r="K5421" s="44">
        <v>1406.4999</v>
      </c>
      <c r="L5421" s="38" t="s">
        <v>14600</v>
      </c>
      <c r="M5421" s="38" t="s">
        <v>48</v>
      </c>
      <c r="N5421" s="38" t="s">
        <v>17327</v>
      </c>
      <c r="O5421" s="38" t="s">
        <v>14194</v>
      </c>
      <c r="P5421" s="38">
        <v>0</v>
      </c>
    </row>
    <row r="5422" spans="1:16" x14ac:dyDescent="0.3">
      <c r="A5422" s="38">
        <v>20171225.5</v>
      </c>
      <c r="B5422" s="38">
        <v>2458113</v>
      </c>
      <c r="C5422" s="38" t="s">
        <v>17328</v>
      </c>
      <c r="D5422" s="38" t="s">
        <v>1177</v>
      </c>
      <c r="E5422" s="43" t="s">
        <v>17329</v>
      </c>
      <c r="F5422" s="38" t="s">
        <v>13987</v>
      </c>
      <c r="G5422" s="38" t="s">
        <v>48</v>
      </c>
      <c r="H5422" s="38" t="s">
        <v>12956</v>
      </c>
      <c r="I5422" s="38" t="s">
        <v>17259</v>
      </c>
      <c r="J5422" s="38">
        <f t="shared" si="84"/>
        <v>2017.9804000000004</v>
      </c>
      <c r="K5422" s="44">
        <v>1406.6723999999999</v>
      </c>
      <c r="L5422" s="38" t="s">
        <v>17330</v>
      </c>
      <c r="M5422" s="38" t="s">
        <v>48</v>
      </c>
      <c r="N5422" s="38" t="s">
        <v>17331</v>
      </c>
      <c r="O5422" s="38" t="s">
        <v>15042</v>
      </c>
      <c r="P5422" s="38">
        <v>0</v>
      </c>
    </row>
    <row r="5423" spans="1:16" x14ac:dyDescent="0.3">
      <c r="A5423" s="38">
        <v>20171226.5</v>
      </c>
      <c r="B5423" s="38">
        <v>2458114</v>
      </c>
      <c r="C5423" s="38" t="s">
        <v>17332</v>
      </c>
      <c r="D5423" s="38" t="s">
        <v>1956</v>
      </c>
      <c r="E5423" s="43" t="s">
        <v>4764</v>
      </c>
      <c r="F5423" s="38" t="s">
        <v>13987</v>
      </c>
      <c r="G5423" s="38" t="s">
        <v>48</v>
      </c>
      <c r="H5423" s="38" t="s">
        <v>3679</v>
      </c>
      <c r="I5423" s="38" t="s">
        <v>14766</v>
      </c>
      <c r="J5423" s="38">
        <f t="shared" si="84"/>
        <v>2017.9812000000002</v>
      </c>
      <c r="K5423" s="44">
        <v>1406.8632</v>
      </c>
      <c r="L5423" s="38" t="s">
        <v>17330</v>
      </c>
      <c r="M5423" s="38" t="s">
        <v>48</v>
      </c>
      <c r="N5423" s="38" t="s">
        <v>17333</v>
      </c>
      <c r="O5423" s="38" t="s">
        <v>16214</v>
      </c>
      <c r="P5423" s="38">
        <v>0</v>
      </c>
    </row>
    <row r="5424" spans="1:16" x14ac:dyDescent="0.3">
      <c r="A5424" s="38">
        <v>20171227.5</v>
      </c>
      <c r="B5424" s="38">
        <v>2458115</v>
      </c>
      <c r="C5424" s="38" t="s">
        <v>17334</v>
      </c>
      <c r="D5424" s="38" t="s">
        <v>954</v>
      </c>
      <c r="E5424" s="43" t="s">
        <v>5054</v>
      </c>
      <c r="F5424" s="38" t="s">
        <v>13987</v>
      </c>
      <c r="G5424" s="38" t="s">
        <v>48</v>
      </c>
      <c r="H5424" s="38" t="s">
        <v>6481</v>
      </c>
      <c r="I5424" s="38" t="s">
        <v>14766</v>
      </c>
      <c r="J5424" s="38">
        <f t="shared" si="84"/>
        <v>2017.982</v>
      </c>
      <c r="K5424" s="44">
        <v>1406.9781</v>
      </c>
      <c r="L5424" s="38" t="s">
        <v>13926</v>
      </c>
      <c r="M5424" s="38" t="s">
        <v>48</v>
      </c>
      <c r="N5424" s="38" t="s">
        <v>15485</v>
      </c>
      <c r="O5424" s="38" t="s">
        <v>12465</v>
      </c>
      <c r="P5424" s="38">
        <v>0</v>
      </c>
    </row>
    <row r="5425" spans="1:16" x14ac:dyDescent="0.3">
      <c r="A5425" s="38">
        <v>20171228.5</v>
      </c>
      <c r="B5425" s="38">
        <v>2458116</v>
      </c>
      <c r="C5425" s="38" t="s">
        <v>17335</v>
      </c>
      <c r="D5425" s="38" t="s">
        <v>11123</v>
      </c>
      <c r="E5425" s="43" t="s">
        <v>17336</v>
      </c>
      <c r="F5425" s="38" t="s">
        <v>13987</v>
      </c>
      <c r="G5425" s="38" t="s">
        <v>48</v>
      </c>
      <c r="H5425" s="38" t="s">
        <v>14902</v>
      </c>
      <c r="I5425" s="38" t="s">
        <v>14373</v>
      </c>
      <c r="J5425" s="38">
        <f t="shared" si="84"/>
        <v>2017.9827999999998</v>
      </c>
      <c r="K5425" s="44">
        <v>1407.1141</v>
      </c>
      <c r="L5425" s="38" t="s">
        <v>16310</v>
      </c>
      <c r="M5425" s="38" t="s">
        <v>48</v>
      </c>
      <c r="N5425" s="38" t="s">
        <v>7880</v>
      </c>
      <c r="O5425" s="38" t="s">
        <v>15630</v>
      </c>
      <c r="P5425" s="38">
        <v>0</v>
      </c>
    </row>
    <row r="5426" spans="1:16" x14ac:dyDescent="0.3">
      <c r="A5426" s="38">
        <v>20171229.5</v>
      </c>
      <c r="B5426" s="38">
        <v>2458117</v>
      </c>
      <c r="C5426" s="38" t="s">
        <v>17337</v>
      </c>
      <c r="D5426" s="38" t="s">
        <v>1063</v>
      </c>
      <c r="E5426" s="43" t="s">
        <v>17338</v>
      </c>
      <c r="F5426" s="38" t="s">
        <v>13987</v>
      </c>
      <c r="G5426" s="38" t="s">
        <v>48</v>
      </c>
      <c r="H5426" s="38" t="s">
        <v>6519</v>
      </c>
      <c r="I5426" s="38" t="s">
        <v>15093</v>
      </c>
      <c r="J5426" s="38">
        <f t="shared" si="84"/>
        <v>2017.9835999999996</v>
      </c>
      <c r="K5426" s="44">
        <v>1407.1886999999999</v>
      </c>
      <c r="L5426" s="38" t="s">
        <v>16310</v>
      </c>
      <c r="M5426" s="38" t="s">
        <v>48</v>
      </c>
      <c r="N5426" s="38" t="s">
        <v>4855</v>
      </c>
      <c r="O5426" s="38" t="s">
        <v>17339</v>
      </c>
      <c r="P5426" s="38">
        <v>0</v>
      </c>
    </row>
    <row r="5427" spans="1:16" x14ac:dyDescent="0.3">
      <c r="A5427" s="38">
        <v>20171230.5</v>
      </c>
      <c r="B5427" s="38">
        <v>2458118</v>
      </c>
      <c r="C5427" s="38" t="s">
        <v>17340</v>
      </c>
      <c r="D5427" s="38" t="s">
        <v>4767</v>
      </c>
      <c r="E5427" s="43" t="s">
        <v>17341</v>
      </c>
      <c r="F5427" s="38" t="s">
        <v>13987</v>
      </c>
      <c r="G5427" s="38" t="s">
        <v>48</v>
      </c>
      <c r="H5427" s="38" t="s">
        <v>593</v>
      </c>
      <c r="I5427" s="38" t="s">
        <v>1564</v>
      </c>
      <c r="J5427" s="38">
        <f t="shared" si="84"/>
        <v>2017.9843999999994</v>
      </c>
      <c r="K5427" s="44">
        <v>1407.2240999999999</v>
      </c>
      <c r="L5427" s="38" t="s">
        <v>16310</v>
      </c>
      <c r="M5427" s="38" t="s">
        <v>48</v>
      </c>
      <c r="N5427" s="38" t="s">
        <v>2938</v>
      </c>
      <c r="O5427" s="38" t="s">
        <v>14567</v>
      </c>
      <c r="P5427" s="38">
        <v>0</v>
      </c>
    </row>
    <row r="5428" spans="1:16" x14ac:dyDescent="0.3">
      <c r="A5428" s="38">
        <v>20171231.5</v>
      </c>
      <c r="B5428" s="38">
        <v>2458119</v>
      </c>
      <c r="C5428" s="38" t="s">
        <v>17342</v>
      </c>
      <c r="D5428" s="38" t="s">
        <v>17343</v>
      </c>
      <c r="E5428" s="43" t="s">
        <v>17344</v>
      </c>
      <c r="F5428" s="38" t="s">
        <v>13987</v>
      </c>
      <c r="G5428" s="38" t="s">
        <v>48</v>
      </c>
      <c r="H5428" s="38" t="s">
        <v>1628</v>
      </c>
      <c r="I5428" s="38" t="s">
        <v>15093</v>
      </c>
      <c r="J5428" s="38">
        <f t="shared" si="84"/>
        <v>2017.9851999999992</v>
      </c>
      <c r="K5428" s="44">
        <v>1407.2835</v>
      </c>
      <c r="L5428" s="38" t="s">
        <v>16310</v>
      </c>
      <c r="M5428" s="38" t="s">
        <v>48</v>
      </c>
      <c r="N5428" s="38" t="s">
        <v>2829</v>
      </c>
      <c r="O5428" s="38" t="s">
        <v>14567</v>
      </c>
      <c r="P5428" s="38">
        <v>0</v>
      </c>
    </row>
    <row r="5429" spans="1:16" x14ac:dyDescent="0.3">
      <c r="A5429" s="38">
        <v>20180101.5</v>
      </c>
      <c r="B5429" s="38">
        <v>2458120</v>
      </c>
      <c r="C5429" s="38" t="s">
        <v>17345</v>
      </c>
      <c r="D5429" s="38" t="s">
        <v>10896</v>
      </c>
      <c r="E5429" s="43" t="s">
        <v>17346</v>
      </c>
      <c r="F5429" s="38" t="s">
        <v>13987</v>
      </c>
      <c r="G5429" s="38" t="s">
        <v>48</v>
      </c>
      <c r="H5429" s="38" t="s">
        <v>17347</v>
      </c>
      <c r="I5429" s="38" t="s">
        <v>13813</v>
      </c>
      <c r="J5429" s="38">
        <f t="shared" si="84"/>
        <v>2018.0812000000005</v>
      </c>
      <c r="K5429" s="44">
        <v>1407.298</v>
      </c>
      <c r="L5429" s="38" t="s">
        <v>16310</v>
      </c>
      <c r="M5429" s="38" t="s">
        <v>48</v>
      </c>
      <c r="N5429" s="38" t="s">
        <v>16932</v>
      </c>
      <c r="O5429" s="38" t="s">
        <v>12594</v>
      </c>
      <c r="P5429" s="38">
        <v>0</v>
      </c>
    </row>
    <row r="5430" spans="1:16" x14ac:dyDescent="0.3">
      <c r="A5430" s="38">
        <v>20180102.5</v>
      </c>
      <c r="B5430" s="38">
        <v>2458121</v>
      </c>
      <c r="C5430" s="38" t="s">
        <v>17348</v>
      </c>
      <c r="D5430" s="38" t="s">
        <v>160</v>
      </c>
      <c r="E5430" s="43" t="s">
        <v>16715</v>
      </c>
      <c r="F5430" s="38" t="s">
        <v>13987</v>
      </c>
      <c r="G5430" s="38" t="s">
        <v>48</v>
      </c>
      <c r="H5430" s="38" t="s">
        <v>3168</v>
      </c>
      <c r="I5430" s="38" t="s">
        <v>14697</v>
      </c>
      <c r="J5430" s="38">
        <f t="shared" si="84"/>
        <v>2018.0820000000003</v>
      </c>
      <c r="K5430" s="44">
        <v>1407.3559</v>
      </c>
      <c r="L5430" s="38" t="s">
        <v>12569</v>
      </c>
      <c r="M5430" s="38" t="s">
        <v>48</v>
      </c>
      <c r="N5430" s="38" t="s">
        <v>10676</v>
      </c>
      <c r="O5430" s="38" t="s">
        <v>14567</v>
      </c>
      <c r="P5430" s="38">
        <v>0</v>
      </c>
    </row>
    <row r="5431" spans="1:16" x14ac:dyDescent="0.3">
      <c r="A5431" s="38">
        <v>20180103.5</v>
      </c>
      <c r="B5431" s="38">
        <v>2458122</v>
      </c>
      <c r="C5431" s="38" t="s">
        <v>17349</v>
      </c>
      <c r="D5431" s="38" t="s">
        <v>3608</v>
      </c>
      <c r="E5431" s="43" t="s">
        <v>17298</v>
      </c>
      <c r="F5431" s="38" t="s">
        <v>13987</v>
      </c>
      <c r="G5431" s="38" t="s">
        <v>48</v>
      </c>
      <c r="H5431" s="38" t="s">
        <v>2609</v>
      </c>
      <c r="I5431" s="38" t="s">
        <v>14766</v>
      </c>
      <c r="J5431" s="38">
        <f t="shared" si="84"/>
        <v>2018.0828000000001</v>
      </c>
      <c r="K5431" s="44">
        <v>1407.3965000000001</v>
      </c>
      <c r="L5431" s="38" t="s">
        <v>12569</v>
      </c>
      <c r="M5431" s="38" t="s">
        <v>48</v>
      </c>
      <c r="N5431" s="38" t="s">
        <v>7483</v>
      </c>
      <c r="O5431" s="38" t="s">
        <v>16136</v>
      </c>
      <c r="P5431" s="38">
        <v>0</v>
      </c>
    </row>
    <row r="5432" spans="1:16" x14ac:dyDescent="0.3">
      <c r="A5432" s="38">
        <v>20180104.5</v>
      </c>
      <c r="B5432" s="38">
        <v>2458123</v>
      </c>
      <c r="C5432" s="38" t="s">
        <v>17350</v>
      </c>
      <c r="D5432" s="38" t="s">
        <v>16592</v>
      </c>
      <c r="E5432" s="43" t="s">
        <v>17351</v>
      </c>
      <c r="F5432" s="38" t="s">
        <v>14170</v>
      </c>
      <c r="G5432" s="38" t="s">
        <v>48</v>
      </c>
      <c r="H5432" s="38" t="s">
        <v>17352</v>
      </c>
      <c r="I5432" s="38" t="s">
        <v>15391</v>
      </c>
      <c r="J5432" s="38">
        <f t="shared" si="84"/>
        <v>2018.0835999999999</v>
      </c>
      <c r="K5432" s="44">
        <v>1407.3221000000001</v>
      </c>
      <c r="L5432" s="38" t="s">
        <v>15177</v>
      </c>
      <c r="M5432" s="38" t="s">
        <v>48</v>
      </c>
      <c r="N5432" s="38" t="s">
        <v>17353</v>
      </c>
      <c r="O5432" s="38" t="s">
        <v>17301</v>
      </c>
      <c r="P5432" s="38">
        <v>0</v>
      </c>
    </row>
    <row r="5433" spans="1:16" x14ac:dyDescent="0.3">
      <c r="A5433" s="38">
        <v>20180105.5</v>
      </c>
      <c r="B5433" s="38">
        <v>2458124</v>
      </c>
      <c r="C5433" s="38" t="s">
        <v>17354</v>
      </c>
      <c r="D5433" s="38" t="s">
        <v>17355</v>
      </c>
      <c r="E5433" s="43" t="s">
        <v>17356</v>
      </c>
      <c r="F5433" s="38" t="s">
        <v>14170</v>
      </c>
      <c r="G5433" s="38" t="s">
        <v>48</v>
      </c>
      <c r="H5433" s="38" t="s">
        <v>4438</v>
      </c>
      <c r="I5433" s="38" t="s">
        <v>17259</v>
      </c>
      <c r="J5433" s="38">
        <f t="shared" si="84"/>
        <v>2018.0843999999997</v>
      </c>
      <c r="K5433" s="44">
        <v>1407.3044</v>
      </c>
      <c r="L5433" s="38" t="s">
        <v>15177</v>
      </c>
      <c r="M5433" s="38" t="s">
        <v>48</v>
      </c>
      <c r="N5433" s="38" t="s">
        <v>6942</v>
      </c>
      <c r="O5433" s="38" t="s">
        <v>13448</v>
      </c>
      <c r="P5433" s="38">
        <v>0</v>
      </c>
    </row>
    <row r="5434" spans="1:16" x14ac:dyDescent="0.3">
      <c r="A5434" s="38">
        <v>20180106.5</v>
      </c>
      <c r="B5434" s="38">
        <v>2458125</v>
      </c>
      <c r="C5434" s="38" t="s">
        <v>17357</v>
      </c>
      <c r="D5434" s="38" t="s">
        <v>14575</v>
      </c>
      <c r="E5434" s="43" t="s">
        <v>17358</v>
      </c>
      <c r="F5434" s="38" t="s">
        <v>14170</v>
      </c>
      <c r="G5434" s="38" t="s">
        <v>48</v>
      </c>
      <c r="H5434" s="38" t="s">
        <v>10944</v>
      </c>
      <c r="I5434" s="38" t="s">
        <v>13354</v>
      </c>
      <c r="J5434" s="38">
        <f t="shared" si="84"/>
        <v>2018.0851999999995</v>
      </c>
      <c r="K5434" s="44">
        <v>1407.2596000000001</v>
      </c>
      <c r="L5434" s="38" t="s">
        <v>15177</v>
      </c>
      <c r="M5434" s="38" t="s">
        <v>48</v>
      </c>
      <c r="N5434" s="38" t="s">
        <v>782</v>
      </c>
      <c r="O5434" s="38" t="s">
        <v>14731</v>
      </c>
      <c r="P5434" s="38">
        <v>0</v>
      </c>
    </row>
    <row r="5435" spans="1:16" x14ac:dyDescent="0.3">
      <c r="A5435" s="38">
        <v>20180107.5</v>
      </c>
      <c r="B5435" s="38">
        <v>2458126</v>
      </c>
      <c r="C5435" s="38" t="s">
        <v>17359</v>
      </c>
      <c r="D5435" s="38" t="s">
        <v>1251</v>
      </c>
      <c r="E5435" s="43" t="s">
        <v>17360</v>
      </c>
      <c r="F5435" s="38" t="s">
        <v>14170</v>
      </c>
      <c r="G5435" s="38" t="s">
        <v>48</v>
      </c>
      <c r="H5435" s="38" t="s">
        <v>7076</v>
      </c>
      <c r="I5435" s="38" t="s">
        <v>14373</v>
      </c>
      <c r="J5435" s="38">
        <f t="shared" si="84"/>
        <v>2018.0859999999993</v>
      </c>
      <c r="K5435" s="44">
        <v>1407.1564000000001</v>
      </c>
      <c r="L5435" s="38" t="s">
        <v>12569</v>
      </c>
      <c r="M5435" s="38" t="s">
        <v>48</v>
      </c>
      <c r="N5435" s="38" t="s">
        <v>14696</v>
      </c>
      <c r="O5435" s="38" t="s">
        <v>13393</v>
      </c>
      <c r="P5435" s="38">
        <v>0</v>
      </c>
    </row>
    <row r="5436" spans="1:16" x14ac:dyDescent="0.3">
      <c r="A5436" s="38">
        <v>20180108.5</v>
      </c>
      <c r="B5436" s="38">
        <v>2458127</v>
      </c>
      <c r="C5436" s="38" t="s">
        <v>17361</v>
      </c>
      <c r="D5436" s="38" t="s">
        <v>6455</v>
      </c>
      <c r="E5436" s="43" t="s">
        <v>17362</v>
      </c>
      <c r="F5436" s="38" t="s">
        <v>14170</v>
      </c>
      <c r="G5436" s="38" t="s">
        <v>48</v>
      </c>
      <c r="H5436" s="38" t="s">
        <v>9339</v>
      </c>
      <c r="I5436" s="38" t="s">
        <v>14766</v>
      </c>
      <c r="J5436" s="38">
        <f t="shared" si="84"/>
        <v>2018.0867999999991</v>
      </c>
      <c r="K5436" s="44">
        <v>1407.0881999999999</v>
      </c>
      <c r="L5436" s="38" t="s">
        <v>12569</v>
      </c>
      <c r="M5436" s="38" t="s">
        <v>48</v>
      </c>
      <c r="N5436" s="38" t="s">
        <v>10222</v>
      </c>
      <c r="O5436" s="38" t="s">
        <v>14194</v>
      </c>
      <c r="P5436" s="38">
        <v>0</v>
      </c>
    </row>
    <row r="5437" spans="1:16" x14ac:dyDescent="0.3">
      <c r="A5437" s="38">
        <v>20180109.5</v>
      </c>
      <c r="B5437" s="38">
        <v>2458128</v>
      </c>
      <c r="C5437" s="38" t="s">
        <v>17363</v>
      </c>
      <c r="D5437" s="38" t="s">
        <v>17364</v>
      </c>
      <c r="E5437" s="43" t="s">
        <v>17365</v>
      </c>
      <c r="F5437" s="38" t="s">
        <v>14170</v>
      </c>
      <c r="G5437" s="38" t="s">
        <v>48</v>
      </c>
      <c r="H5437" s="38" t="s">
        <v>17366</v>
      </c>
      <c r="I5437" s="38" t="s">
        <v>13483</v>
      </c>
      <c r="J5437" s="38">
        <f t="shared" si="84"/>
        <v>2018.0876000000007</v>
      </c>
      <c r="K5437" s="44">
        <v>1406.9921999999999</v>
      </c>
      <c r="L5437" s="38" t="s">
        <v>16310</v>
      </c>
      <c r="M5437" s="38" t="s">
        <v>48</v>
      </c>
      <c r="N5437" s="38" t="s">
        <v>17367</v>
      </c>
      <c r="O5437" s="38" t="s">
        <v>13235</v>
      </c>
      <c r="P5437" s="38">
        <v>0</v>
      </c>
    </row>
    <row r="5438" spans="1:16" x14ac:dyDescent="0.3">
      <c r="A5438" s="38">
        <v>20180110.5</v>
      </c>
      <c r="B5438" s="38">
        <v>2458129</v>
      </c>
      <c r="C5438" s="38" t="s">
        <v>17368</v>
      </c>
      <c r="D5438" s="38" t="s">
        <v>4767</v>
      </c>
      <c r="E5438" s="43" t="s">
        <v>17369</v>
      </c>
      <c r="F5438" s="38" t="s">
        <v>14170</v>
      </c>
      <c r="G5438" s="38" t="s">
        <v>48</v>
      </c>
      <c r="H5438" s="38" t="s">
        <v>3572</v>
      </c>
      <c r="I5438" s="38" t="s">
        <v>14365</v>
      </c>
      <c r="J5438" s="38">
        <f t="shared" si="84"/>
        <v>2018.0884000000005</v>
      </c>
      <c r="K5438" s="44">
        <v>1406.9129</v>
      </c>
      <c r="L5438" s="38" t="s">
        <v>16310</v>
      </c>
      <c r="M5438" s="38" t="s">
        <v>48</v>
      </c>
      <c r="N5438" s="38" t="s">
        <v>14836</v>
      </c>
      <c r="O5438" s="38" t="s">
        <v>16221</v>
      </c>
      <c r="P5438" s="38">
        <v>0</v>
      </c>
    </row>
    <row r="5439" spans="1:16" x14ac:dyDescent="0.3">
      <c r="A5439" s="38">
        <v>20180111.5</v>
      </c>
      <c r="B5439" s="38">
        <v>2458130</v>
      </c>
      <c r="C5439" s="38" t="s">
        <v>17370</v>
      </c>
      <c r="D5439" s="38" t="s">
        <v>17371</v>
      </c>
      <c r="E5439" s="43" t="s">
        <v>11683</v>
      </c>
      <c r="F5439" s="38" t="s">
        <v>14170</v>
      </c>
      <c r="G5439" s="38" t="s">
        <v>48</v>
      </c>
      <c r="H5439" s="38" t="s">
        <v>17372</v>
      </c>
      <c r="I5439" s="38" t="s">
        <v>13854</v>
      </c>
      <c r="J5439" s="38">
        <f t="shared" si="84"/>
        <v>2018.0892000000003</v>
      </c>
      <c r="K5439" s="44">
        <v>1406.8273999999999</v>
      </c>
      <c r="L5439" s="38" t="s">
        <v>16310</v>
      </c>
      <c r="M5439" s="38" t="s">
        <v>48</v>
      </c>
      <c r="N5439" s="38" t="s">
        <v>17373</v>
      </c>
      <c r="O5439" s="38" t="s">
        <v>15161</v>
      </c>
      <c r="P5439" s="38">
        <v>0</v>
      </c>
    </row>
    <row r="5440" spans="1:16" x14ac:dyDescent="0.3">
      <c r="A5440" s="38">
        <v>20180112.5</v>
      </c>
      <c r="B5440" s="38">
        <v>2458131</v>
      </c>
      <c r="C5440" s="38" t="s">
        <v>17374</v>
      </c>
      <c r="D5440" s="38" t="s">
        <v>16506</v>
      </c>
      <c r="E5440" s="43" t="s">
        <v>17375</v>
      </c>
      <c r="F5440" s="38" t="s">
        <v>14170</v>
      </c>
      <c r="G5440" s="38" t="s">
        <v>48</v>
      </c>
      <c r="H5440" s="38" t="s">
        <v>7662</v>
      </c>
      <c r="I5440" s="38" t="s">
        <v>15245</v>
      </c>
      <c r="J5440" s="38">
        <f t="shared" si="84"/>
        <v>2018.0900000000001</v>
      </c>
      <c r="K5440" s="44">
        <v>1406.6383000000001</v>
      </c>
      <c r="L5440" s="38" t="s">
        <v>13926</v>
      </c>
      <c r="M5440" s="38" t="s">
        <v>48</v>
      </c>
      <c r="N5440" s="38" t="s">
        <v>9728</v>
      </c>
      <c r="O5440" s="38" t="s">
        <v>12427</v>
      </c>
      <c r="P5440" s="38">
        <v>0</v>
      </c>
    </row>
    <row r="5441" spans="1:16" x14ac:dyDescent="0.3">
      <c r="A5441" s="38">
        <v>20180113.5</v>
      </c>
      <c r="B5441" s="38">
        <v>2458132</v>
      </c>
      <c r="C5441" s="38" t="s">
        <v>17376</v>
      </c>
      <c r="D5441" s="38" t="s">
        <v>870</v>
      </c>
      <c r="E5441" s="43" t="s">
        <v>10481</v>
      </c>
      <c r="F5441" s="38" t="s">
        <v>14170</v>
      </c>
      <c r="G5441" s="38" t="s">
        <v>48</v>
      </c>
      <c r="H5441" s="38" t="s">
        <v>2905</v>
      </c>
      <c r="I5441" s="38" t="s">
        <v>12528</v>
      </c>
      <c r="J5441" s="38">
        <f t="shared" si="84"/>
        <v>2018.0907999999999</v>
      </c>
      <c r="K5441" s="44">
        <v>1406.4540999999999</v>
      </c>
      <c r="L5441" s="38" t="s">
        <v>17330</v>
      </c>
      <c r="M5441" s="38" t="s">
        <v>48</v>
      </c>
      <c r="N5441" s="38" t="s">
        <v>10226</v>
      </c>
      <c r="O5441" s="38" t="s">
        <v>16130</v>
      </c>
      <c r="P5441" s="38">
        <v>0</v>
      </c>
    </row>
    <row r="5442" spans="1:16" x14ac:dyDescent="0.3">
      <c r="A5442" s="38">
        <v>20180114.5</v>
      </c>
      <c r="B5442" s="38">
        <v>2458133</v>
      </c>
      <c r="C5442" s="38" t="s">
        <v>17377</v>
      </c>
      <c r="D5442" s="38" t="s">
        <v>5845</v>
      </c>
      <c r="E5442" s="43" t="s">
        <v>17378</v>
      </c>
      <c r="F5442" s="38" t="s">
        <v>14384</v>
      </c>
      <c r="G5442" s="38" t="s">
        <v>48</v>
      </c>
      <c r="H5442" s="38" t="s">
        <v>6624</v>
      </c>
      <c r="I5442" s="38" t="s">
        <v>15245</v>
      </c>
      <c r="J5442" s="38">
        <f t="shared" si="84"/>
        <v>2018.0915999999997</v>
      </c>
      <c r="K5442" s="44">
        <v>1406.3086000000001</v>
      </c>
      <c r="L5442" s="38" t="s">
        <v>13926</v>
      </c>
      <c r="M5442" s="38" t="s">
        <v>48</v>
      </c>
      <c r="N5442" s="38" t="s">
        <v>17379</v>
      </c>
      <c r="O5442" s="38" t="s">
        <v>12465</v>
      </c>
      <c r="P5442" s="38">
        <v>0</v>
      </c>
    </row>
    <row r="5443" spans="1:16" x14ac:dyDescent="0.3">
      <c r="A5443" s="38">
        <v>20180115.5</v>
      </c>
      <c r="B5443" s="38">
        <v>2458134</v>
      </c>
      <c r="C5443" s="38" t="s">
        <v>17380</v>
      </c>
      <c r="D5443" s="38" t="s">
        <v>2789</v>
      </c>
      <c r="E5443" s="43" t="s">
        <v>17381</v>
      </c>
      <c r="F5443" s="38" t="s">
        <v>14384</v>
      </c>
      <c r="G5443" s="38" t="s">
        <v>48</v>
      </c>
      <c r="H5443" s="38" t="s">
        <v>3469</v>
      </c>
      <c r="I5443" s="38" t="s">
        <v>12370</v>
      </c>
      <c r="J5443" s="38">
        <f t="shared" si="84"/>
        <v>2018.0923999999995</v>
      </c>
      <c r="K5443" s="44">
        <v>1406.1498999999999</v>
      </c>
      <c r="L5443" s="38" t="s">
        <v>17330</v>
      </c>
      <c r="M5443" s="38" t="s">
        <v>48</v>
      </c>
      <c r="N5443" s="38" t="s">
        <v>17382</v>
      </c>
      <c r="O5443" s="38" t="s">
        <v>15291</v>
      </c>
      <c r="P5443" s="38">
        <v>0</v>
      </c>
    </row>
    <row r="5444" spans="1:16" x14ac:dyDescent="0.3">
      <c r="A5444" s="38">
        <v>20180116.5</v>
      </c>
      <c r="B5444" s="38">
        <v>2458135</v>
      </c>
      <c r="C5444" s="38" t="s">
        <v>17383</v>
      </c>
      <c r="D5444" s="38" t="s">
        <v>5123</v>
      </c>
      <c r="E5444" s="43" t="s">
        <v>17384</v>
      </c>
      <c r="F5444" s="38" t="s">
        <v>14384</v>
      </c>
      <c r="G5444" s="38" t="s">
        <v>48</v>
      </c>
      <c r="H5444" s="38" t="s">
        <v>6037</v>
      </c>
      <c r="I5444" s="38" t="s">
        <v>14697</v>
      </c>
      <c r="J5444" s="38">
        <f t="shared" si="84"/>
        <v>2018.0931999999993</v>
      </c>
      <c r="K5444" s="44">
        <v>1405.9733000000001</v>
      </c>
      <c r="L5444" s="38" t="s">
        <v>14600</v>
      </c>
      <c r="M5444" s="38" t="s">
        <v>48</v>
      </c>
      <c r="N5444" s="38" t="s">
        <v>17385</v>
      </c>
      <c r="O5444" s="38" t="s">
        <v>17312</v>
      </c>
      <c r="P5444" s="38">
        <v>0</v>
      </c>
    </row>
    <row r="5445" spans="1:16" x14ac:dyDescent="0.3">
      <c r="A5445" s="38">
        <v>20180117.5</v>
      </c>
      <c r="B5445" s="38">
        <v>2458136</v>
      </c>
      <c r="C5445" s="38" t="s">
        <v>17386</v>
      </c>
      <c r="D5445" s="38" t="s">
        <v>17387</v>
      </c>
      <c r="E5445" s="43" t="s">
        <v>17388</v>
      </c>
      <c r="F5445" s="38" t="s">
        <v>14384</v>
      </c>
      <c r="G5445" s="38" t="s">
        <v>48</v>
      </c>
      <c r="H5445" s="38" t="s">
        <v>8785</v>
      </c>
      <c r="I5445" s="38" t="s">
        <v>15245</v>
      </c>
      <c r="J5445" s="38">
        <f t="shared" si="84"/>
        <v>2018.0939999999991</v>
      </c>
      <c r="K5445" s="44">
        <v>1405.7807</v>
      </c>
      <c r="L5445" s="38" t="s">
        <v>16325</v>
      </c>
      <c r="M5445" s="38" t="s">
        <v>48</v>
      </c>
      <c r="N5445" s="38" t="s">
        <v>17389</v>
      </c>
      <c r="O5445" s="38" t="s">
        <v>14448</v>
      </c>
      <c r="P5445" s="38">
        <v>0</v>
      </c>
    </row>
    <row r="5446" spans="1:16" x14ac:dyDescent="0.3">
      <c r="A5446" s="38">
        <v>20180118.5</v>
      </c>
      <c r="B5446" s="38">
        <v>2458137</v>
      </c>
      <c r="C5446" s="38" t="s">
        <v>17390</v>
      </c>
      <c r="D5446" s="38" t="s">
        <v>17391</v>
      </c>
      <c r="E5446" s="43" t="s">
        <v>17392</v>
      </c>
      <c r="F5446" s="38" t="s">
        <v>14384</v>
      </c>
      <c r="G5446" s="38" t="s">
        <v>48</v>
      </c>
      <c r="H5446" s="38" t="s">
        <v>1832</v>
      </c>
      <c r="I5446" s="38" t="s">
        <v>14697</v>
      </c>
      <c r="J5446" s="38">
        <f t="shared" ref="J5446:J5509" si="85">INT(A5446/10000)+8*(A5446/10000-INT(A5446/10000))</f>
        <v>2018.0948000000008</v>
      </c>
      <c r="K5446" s="44">
        <v>1405.5884000000001</v>
      </c>
      <c r="L5446" s="38" t="s">
        <v>16325</v>
      </c>
      <c r="M5446" s="38" t="s">
        <v>48</v>
      </c>
      <c r="N5446" s="38" t="s">
        <v>17393</v>
      </c>
      <c r="O5446" s="38" t="s">
        <v>13283</v>
      </c>
      <c r="P5446" s="38">
        <v>0</v>
      </c>
    </row>
    <row r="5447" spans="1:16" x14ac:dyDescent="0.3">
      <c r="A5447" s="38">
        <v>20180119.5</v>
      </c>
      <c r="B5447" s="38">
        <v>2458138</v>
      </c>
      <c r="C5447" s="38" t="s">
        <v>17394</v>
      </c>
      <c r="D5447" s="38" t="s">
        <v>14533</v>
      </c>
      <c r="E5447" s="43" t="s">
        <v>17395</v>
      </c>
      <c r="F5447" s="38" t="s">
        <v>14384</v>
      </c>
      <c r="G5447" s="38" t="s">
        <v>48</v>
      </c>
      <c r="H5447" s="38" t="s">
        <v>5453</v>
      </c>
      <c r="I5447" s="38" t="s">
        <v>16582</v>
      </c>
      <c r="J5447" s="38">
        <f t="shared" si="85"/>
        <v>2018.0956000000006</v>
      </c>
      <c r="K5447" s="44">
        <v>1405.3622</v>
      </c>
      <c r="L5447" s="38" t="s">
        <v>14465</v>
      </c>
      <c r="M5447" s="38" t="s">
        <v>48</v>
      </c>
      <c r="N5447" s="38" t="s">
        <v>11677</v>
      </c>
      <c r="O5447" s="38" t="s">
        <v>14536</v>
      </c>
      <c r="P5447" s="38">
        <v>0</v>
      </c>
    </row>
    <row r="5448" spans="1:16" x14ac:dyDescent="0.3">
      <c r="A5448" s="38">
        <v>20180120.5</v>
      </c>
      <c r="B5448" s="38">
        <v>2458139</v>
      </c>
      <c r="C5448" s="38" t="s">
        <v>17396</v>
      </c>
      <c r="D5448" s="38" t="s">
        <v>17397</v>
      </c>
      <c r="E5448" s="43" t="s">
        <v>5310</v>
      </c>
      <c r="F5448" s="38" t="s">
        <v>14384</v>
      </c>
      <c r="G5448" s="38" t="s">
        <v>48</v>
      </c>
      <c r="H5448" s="38" t="s">
        <v>12184</v>
      </c>
      <c r="I5448" s="38" t="s">
        <v>14624</v>
      </c>
      <c r="J5448" s="38">
        <f t="shared" si="85"/>
        <v>2018.0964000000004</v>
      </c>
      <c r="K5448" s="44">
        <v>1405.1360999999999</v>
      </c>
      <c r="L5448" s="38" t="s">
        <v>17320</v>
      </c>
      <c r="M5448" s="38" t="s">
        <v>48</v>
      </c>
      <c r="N5448" s="38" t="s">
        <v>3081</v>
      </c>
      <c r="O5448" s="38" t="s">
        <v>14561</v>
      </c>
      <c r="P5448" s="38">
        <v>0</v>
      </c>
    </row>
    <row r="5449" spans="1:16" x14ac:dyDescent="0.3">
      <c r="A5449" s="38">
        <v>20180121.5</v>
      </c>
      <c r="B5449" s="38">
        <v>2458140</v>
      </c>
      <c r="C5449" s="38" t="s">
        <v>17398</v>
      </c>
      <c r="D5449" s="38" t="s">
        <v>17399</v>
      </c>
      <c r="E5449" s="43" t="s">
        <v>17400</v>
      </c>
      <c r="F5449" s="38" t="s">
        <v>14384</v>
      </c>
      <c r="G5449" s="38" t="s">
        <v>48</v>
      </c>
      <c r="H5449" s="38" t="s">
        <v>17401</v>
      </c>
      <c r="I5449" s="38" t="s">
        <v>13854</v>
      </c>
      <c r="J5449" s="38">
        <f t="shared" si="85"/>
        <v>2018.0972000000002</v>
      </c>
      <c r="K5449" s="44">
        <v>1404.8616</v>
      </c>
      <c r="L5449" s="38" t="s">
        <v>14512</v>
      </c>
      <c r="M5449" s="38" t="s">
        <v>48</v>
      </c>
      <c r="N5449" s="38" t="s">
        <v>4329</v>
      </c>
      <c r="O5449" s="38" t="s">
        <v>13235</v>
      </c>
      <c r="P5449" s="38">
        <v>0</v>
      </c>
    </row>
    <row r="5450" spans="1:16" x14ac:dyDescent="0.3">
      <c r="A5450" s="38">
        <v>20180122.5</v>
      </c>
      <c r="B5450" s="38">
        <v>2458141</v>
      </c>
      <c r="C5450" s="38" t="s">
        <v>17402</v>
      </c>
      <c r="D5450" s="38" t="s">
        <v>17403</v>
      </c>
      <c r="E5450" s="43" t="s">
        <v>17404</v>
      </c>
      <c r="F5450" s="38" t="s">
        <v>14314</v>
      </c>
      <c r="G5450" s="38" t="s">
        <v>48</v>
      </c>
      <c r="H5450" s="38" t="s">
        <v>16531</v>
      </c>
      <c r="I5450" s="38" t="s">
        <v>12583</v>
      </c>
      <c r="J5450" s="38">
        <f t="shared" si="85"/>
        <v>2018.098</v>
      </c>
      <c r="K5450" s="44">
        <v>1404.5612000000001</v>
      </c>
      <c r="L5450" s="38" t="s">
        <v>16371</v>
      </c>
      <c r="M5450" s="38" t="s">
        <v>48</v>
      </c>
      <c r="N5450" s="38" t="s">
        <v>10241</v>
      </c>
      <c r="O5450" s="38" t="s">
        <v>17405</v>
      </c>
      <c r="P5450" s="38">
        <v>0</v>
      </c>
    </row>
    <row r="5451" spans="1:16" x14ac:dyDescent="0.3">
      <c r="A5451" s="38">
        <v>20180123.5</v>
      </c>
      <c r="B5451" s="38">
        <v>2458142</v>
      </c>
      <c r="C5451" s="38" t="s">
        <v>17406</v>
      </c>
      <c r="D5451" s="38" t="s">
        <v>17407</v>
      </c>
      <c r="E5451" s="43" t="s">
        <v>17408</v>
      </c>
      <c r="F5451" s="38" t="s">
        <v>14314</v>
      </c>
      <c r="G5451" s="38" t="s">
        <v>48</v>
      </c>
      <c r="H5451" s="38" t="s">
        <v>5116</v>
      </c>
      <c r="I5451" s="38" t="s">
        <v>14373</v>
      </c>
      <c r="J5451" s="38">
        <f t="shared" si="85"/>
        <v>2018.0987999999998</v>
      </c>
      <c r="K5451" s="44">
        <v>1404.3651</v>
      </c>
      <c r="L5451" s="38" t="s">
        <v>15548</v>
      </c>
      <c r="M5451" s="38" t="s">
        <v>48</v>
      </c>
      <c r="N5451" s="38" t="s">
        <v>5384</v>
      </c>
      <c r="O5451" s="38" t="s">
        <v>17122</v>
      </c>
      <c r="P5451" s="38">
        <v>0</v>
      </c>
    </row>
    <row r="5452" spans="1:16" x14ac:dyDescent="0.3">
      <c r="A5452" s="38">
        <v>20180124.5</v>
      </c>
      <c r="B5452" s="38">
        <v>2458143</v>
      </c>
      <c r="C5452" s="38" t="s">
        <v>17409</v>
      </c>
      <c r="D5452" s="38" t="s">
        <v>8203</v>
      </c>
      <c r="E5452" s="43" t="s">
        <v>17410</v>
      </c>
      <c r="F5452" s="38" t="s">
        <v>14314</v>
      </c>
      <c r="G5452" s="38" t="s">
        <v>48</v>
      </c>
      <c r="H5452" s="38" t="s">
        <v>10590</v>
      </c>
      <c r="I5452" s="38" t="s">
        <v>12370</v>
      </c>
      <c r="J5452" s="38">
        <f t="shared" si="85"/>
        <v>2018.0995999999996</v>
      </c>
      <c r="K5452" s="44">
        <v>1404.0789</v>
      </c>
      <c r="L5452" s="38" t="s">
        <v>14244</v>
      </c>
      <c r="M5452" s="38" t="s">
        <v>48</v>
      </c>
      <c r="N5452" s="38" t="s">
        <v>17411</v>
      </c>
      <c r="O5452" s="38" t="s">
        <v>14475</v>
      </c>
      <c r="P5452" s="38">
        <v>0</v>
      </c>
    </row>
    <row r="5453" spans="1:16" x14ac:dyDescent="0.3">
      <c r="A5453" s="38">
        <v>20180125.5</v>
      </c>
      <c r="B5453" s="38">
        <v>2458144</v>
      </c>
      <c r="C5453" s="38" t="s">
        <v>17412</v>
      </c>
      <c r="D5453" s="38" t="s">
        <v>8172</v>
      </c>
      <c r="E5453" s="43" t="s">
        <v>2916</v>
      </c>
      <c r="F5453" s="38" t="s">
        <v>14314</v>
      </c>
      <c r="G5453" s="38" t="s">
        <v>48</v>
      </c>
      <c r="H5453" s="38" t="s">
        <v>3894</v>
      </c>
      <c r="I5453" s="38" t="s">
        <v>12583</v>
      </c>
      <c r="J5453" s="38">
        <f t="shared" si="85"/>
        <v>2018.1003999999994</v>
      </c>
      <c r="K5453" s="44">
        <v>1403.7918999999999</v>
      </c>
      <c r="L5453" s="38" t="s">
        <v>17306</v>
      </c>
      <c r="M5453" s="38" t="s">
        <v>48</v>
      </c>
      <c r="N5453" s="38" t="s">
        <v>3500</v>
      </c>
      <c r="O5453" s="38" t="s">
        <v>14655</v>
      </c>
      <c r="P5453" s="38">
        <v>0</v>
      </c>
    </row>
    <row r="5454" spans="1:16" x14ac:dyDescent="0.3">
      <c r="A5454" s="38">
        <v>20180126.5</v>
      </c>
      <c r="B5454" s="38">
        <v>2458145</v>
      </c>
      <c r="C5454" s="38" t="s">
        <v>17413</v>
      </c>
      <c r="D5454" s="38" t="s">
        <v>5910</v>
      </c>
      <c r="E5454" s="43" t="s">
        <v>17414</v>
      </c>
      <c r="F5454" s="38" t="s">
        <v>15443</v>
      </c>
      <c r="G5454" s="38" t="s">
        <v>48</v>
      </c>
      <c r="H5454" s="38" t="s">
        <v>5029</v>
      </c>
      <c r="I5454" s="38" t="s">
        <v>14365</v>
      </c>
      <c r="J5454" s="38">
        <f t="shared" si="85"/>
        <v>2018.1011999999992</v>
      </c>
      <c r="K5454" s="44">
        <v>1403.4532999999999</v>
      </c>
      <c r="L5454" s="38" t="s">
        <v>17306</v>
      </c>
      <c r="M5454" s="38" t="s">
        <v>48</v>
      </c>
      <c r="N5454" s="38" t="s">
        <v>17415</v>
      </c>
      <c r="O5454" s="38" t="s">
        <v>16221</v>
      </c>
      <c r="P5454" s="38">
        <v>0</v>
      </c>
    </row>
    <row r="5455" spans="1:16" x14ac:dyDescent="0.3">
      <c r="A5455" s="38">
        <v>20180127.5</v>
      </c>
      <c r="B5455" s="38">
        <v>2458146</v>
      </c>
      <c r="C5455" s="38" t="s">
        <v>17416</v>
      </c>
      <c r="D5455" s="38" t="s">
        <v>5379</v>
      </c>
      <c r="E5455" s="43" t="s">
        <v>5526</v>
      </c>
      <c r="F5455" s="38" t="s">
        <v>15443</v>
      </c>
      <c r="G5455" s="38" t="s">
        <v>48</v>
      </c>
      <c r="H5455" s="38" t="s">
        <v>2255</v>
      </c>
      <c r="I5455" s="38" t="s">
        <v>14365</v>
      </c>
      <c r="J5455" s="38">
        <f t="shared" si="85"/>
        <v>2018.1020000000008</v>
      </c>
      <c r="K5455" s="44">
        <v>1403.1292000000001</v>
      </c>
      <c r="L5455" s="38" t="s">
        <v>14503</v>
      </c>
      <c r="M5455" s="38" t="s">
        <v>48</v>
      </c>
      <c r="N5455" s="38" t="s">
        <v>17417</v>
      </c>
      <c r="O5455" s="38" t="s">
        <v>14475</v>
      </c>
      <c r="P5455" s="38">
        <v>0</v>
      </c>
    </row>
    <row r="5456" spans="1:16" x14ac:dyDescent="0.3">
      <c r="A5456" s="38">
        <v>20180128.5</v>
      </c>
      <c r="B5456" s="38">
        <v>2458147</v>
      </c>
      <c r="C5456" s="38" t="s">
        <v>17418</v>
      </c>
      <c r="D5456" s="38" t="s">
        <v>16905</v>
      </c>
      <c r="E5456" s="43" t="s">
        <v>17419</v>
      </c>
      <c r="F5456" s="38" t="s">
        <v>15443</v>
      </c>
      <c r="G5456" s="38" t="s">
        <v>48</v>
      </c>
      <c r="H5456" s="38" t="s">
        <v>9864</v>
      </c>
      <c r="I5456" s="38" t="s">
        <v>13483</v>
      </c>
      <c r="J5456" s="38">
        <f t="shared" si="85"/>
        <v>2018.1028000000006</v>
      </c>
      <c r="K5456" s="44">
        <v>1402.8004000000001</v>
      </c>
      <c r="L5456" s="38" t="s">
        <v>13217</v>
      </c>
      <c r="M5456" s="38" t="s">
        <v>48</v>
      </c>
      <c r="N5456" s="38" t="s">
        <v>9374</v>
      </c>
      <c r="O5456" s="38" t="s">
        <v>16508</v>
      </c>
      <c r="P5456" s="38">
        <v>0</v>
      </c>
    </row>
    <row r="5457" spans="1:16" x14ac:dyDescent="0.3">
      <c r="A5457" s="38">
        <v>20180129.5</v>
      </c>
      <c r="B5457" s="38">
        <v>2458148</v>
      </c>
      <c r="C5457" s="38" t="s">
        <v>17420</v>
      </c>
      <c r="D5457" s="38" t="s">
        <v>13945</v>
      </c>
      <c r="E5457" s="43" t="s">
        <v>17421</v>
      </c>
      <c r="F5457" s="38" t="s">
        <v>15443</v>
      </c>
      <c r="G5457" s="38" t="s">
        <v>48</v>
      </c>
      <c r="H5457" s="38" t="s">
        <v>7450</v>
      </c>
      <c r="I5457" s="38" t="s">
        <v>12583</v>
      </c>
      <c r="J5457" s="38">
        <f t="shared" si="85"/>
        <v>2018.1036000000004</v>
      </c>
      <c r="K5457" s="44">
        <v>1402.4791</v>
      </c>
      <c r="L5457" s="38" t="s">
        <v>15556</v>
      </c>
      <c r="M5457" s="38" t="s">
        <v>48</v>
      </c>
      <c r="N5457" s="38" t="s">
        <v>17422</v>
      </c>
      <c r="O5457" s="38" t="s">
        <v>17090</v>
      </c>
      <c r="P5457" s="38">
        <v>0</v>
      </c>
    </row>
    <row r="5458" spans="1:16" x14ac:dyDescent="0.3">
      <c r="A5458" s="38">
        <v>20180130.5</v>
      </c>
      <c r="B5458" s="38">
        <v>2458149</v>
      </c>
      <c r="C5458" s="38" t="s">
        <v>17423</v>
      </c>
      <c r="D5458" s="38" t="s">
        <v>2866</v>
      </c>
      <c r="E5458" s="43" t="s">
        <v>6976</v>
      </c>
      <c r="F5458" s="38" t="s">
        <v>15443</v>
      </c>
      <c r="G5458" s="38" t="s">
        <v>48</v>
      </c>
      <c r="H5458" s="38" t="s">
        <v>5697</v>
      </c>
      <c r="I5458" s="38" t="s">
        <v>14373</v>
      </c>
      <c r="J5458" s="38">
        <f t="shared" si="85"/>
        <v>2018.1044000000002</v>
      </c>
      <c r="K5458" s="44">
        <v>1402.1585</v>
      </c>
      <c r="L5458" s="38" t="s">
        <v>13891</v>
      </c>
      <c r="M5458" s="38" t="s">
        <v>48</v>
      </c>
      <c r="N5458" s="38" t="s">
        <v>4841</v>
      </c>
      <c r="O5458" s="38" t="s">
        <v>13239</v>
      </c>
      <c r="P5458" s="38">
        <v>0</v>
      </c>
    </row>
    <row r="5459" spans="1:16" x14ac:dyDescent="0.3">
      <c r="A5459" s="38">
        <v>20180131.5</v>
      </c>
      <c r="B5459" s="38">
        <v>2458150</v>
      </c>
      <c r="C5459" s="38" t="s">
        <v>17424</v>
      </c>
      <c r="D5459" s="38" t="s">
        <v>3830</v>
      </c>
      <c r="E5459" s="43" t="s">
        <v>6119</v>
      </c>
      <c r="F5459" s="38" t="s">
        <v>15443</v>
      </c>
      <c r="G5459" s="38" t="s">
        <v>48</v>
      </c>
      <c r="H5459" s="38" t="s">
        <v>223</v>
      </c>
      <c r="I5459" s="38" t="s">
        <v>14230</v>
      </c>
      <c r="J5459" s="38">
        <f t="shared" si="85"/>
        <v>2018.1052</v>
      </c>
      <c r="K5459" s="44">
        <v>1401.7969000000001</v>
      </c>
      <c r="L5459" s="38" t="s">
        <v>17425</v>
      </c>
      <c r="M5459" s="38" t="s">
        <v>48</v>
      </c>
      <c r="N5459" s="38" t="s">
        <v>3655</v>
      </c>
      <c r="O5459" s="38" t="s">
        <v>14644</v>
      </c>
      <c r="P5459" s="38">
        <v>0</v>
      </c>
    </row>
    <row r="5460" spans="1:16" x14ac:dyDescent="0.3">
      <c r="A5460" s="38">
        <v>20180201.5</v>
      </c>
      <c r="B5460" s="38">
        <v>2458151</v>
      </c>
      <c r="C5460" s="38" t="s">
        <v>17426</v>
      </c>
      <c r="D5460" s="38" t="s">
        <v>15565</v>
      </c>
      <c r="E5460" s="43" t="s">
        <v>9843</v>
      </c>
      <c r="F5460" s="38" t="s">
        <v>15443</v>
      </c>
      <c r="G5460" s="38" t="s">
        <v>48</v>
      </c>
      <c r="H5460" s="38" t="s">
        <v>8321</v>
      </c>
      <c r="I5460" s="38" t="s">
        <v>15245</v>
      </c>
      <c r="J5460" s="38">
        <f t="shared" si="85"/>
        <v>2018.1612000000005</v>
      </c>
      <c r="K5460" s="44">
        <v>1401.4068</v>
      </c>
      <c r="L5460" s="38" t="s">
        <v>14114</v>
      </c>
      <c r="M5460" s="38" t="s">
        <v>48</v>
      </c>
      <c r="N5460" s="38" t="s">
        <v>9199</v>
      </c>
      <c r="O5460" s="38" t="s">
        <v>16216</v>
      </c>
      <c r="P5460" s="38">
        <v>0</v>
      </c>
    </row>
    <row r="5461" spans="1:16" x14ac:dyDescent="0.3">
      <c r="A5461" s="38">
        <v>20180202.5</v>
      </c>
      <c r="B5461" s="38">
        <v>2458152</v>
      </c>
      <c r="C5461" s="38" t="s">
        <v>17427</v>
      </c>
      <c r="D5461" s="38" t="s">
        <v>8030</v>
      </c>
      <c r="E5461" s="43" t="s">
        <v>4879</v>
      </c>
      <c r="F5461" s="38" t="s">
        <v>15443</v>
      </c>
      <c r="G5461" s="38" t="s">
        <v>48</v>
      </c>
      <c r="H5461" s="38" t="s">
        <v>11636</v>
      </c>
      <c r="I5461" s="38" t="s">
        <v>15245</v>
      </c>
      <c r="J5461" s="38">
        <f t="shared" si="85"/>
        <v>2018.1620000000003</v>
      </c>
      <c r="K5461" s="44">
        <v>1400.9786999999999</v>
      </c>
      <c r="L5461" s="38" t="s">
        <v>15297</v>
      </c>
      <c r="M5461" s="38" t="s">
        <v>48</v>
      </c>
      <c r="N5461" s="38" t="s">
        <v>1624</v>
      </c>
      <c r="O5461" s="38" t="s">
        <v>16201</v>
      </c>
      <c r="P5461" s="38">
        <v>0</v>
      </c>
    </row>
    <row r="5462" spans="1:16" x14ac:dyDescent="0.3">
      <c r="A5462" s="38">
        <v>20180203.5</v>
      </c>
      <c r="B5462" s="38">
        <v>2458153</v>
      </c>
      <c r="C5462" s="38" t="s">
        <v>17428</v>
      </c>
      <c r="D5462" s="38" t="s">
        <v>6144</v>
      </c>
      <c r="E5462" s="43" t="s">
        <v>17429</v>
      </c>
      <c r="F5462" s="38" t="s">
        <v>15443</v>
      </c>
      <c r="G5462" s="38" t="s">
        <v>48</v>
      </c>
      <c r="H5462" s="38" t="s">
        <v>17430</v>
      </c>
      <c r="I5462" s="38" t="s">
        <v>12528</v>
      </c>
      <c r="J5462" s="38">
        <f t="shared" si="85"/>
        <v>2018.1628000000001</v>
      </c>
      <c r="K5462" s="44">
        <v>1400.5189</v>
      </c>
      <c r="L5462" s="38" t="s">
        <v>16992</v>
      </c>
      <c r="M5462" s="38" t="s">
        <v>48</v>
      </c>
      <c r="N5462" s="38" t="s">
        <v>3430</v>
      </c>
      <c r="O5462" s="38" t="s">
        <v>16667</v>
      </c>
      <c r="P5462" s="38">
        <v>0</v>
      </c>
    </row>
    <row r="5463" spans="1:16" x14ac:dyDescent="0.3">
      <c r="A5463" s="38">
        <v>20180204.5</v>
      </c>
      <c r="B5463" s="38">
        <v>2458154</v>
      </c>
      <c r="C5463" s="38" t="s">
        <v>17431</v>
      </c>
      <c r="D5463" s="38" t="s">
        <v>1718</v>
      </c>
      <c r="E5463" s="43" t="s">
        <v>9690</v>
      </c>
      <c r="F5463" s="38" t="s">
        <v>15443</v>
      </c>
      <c r="G5463" s="38" t="s">
        <v>48</v>
      </c>
      <c r="H5463" s="38" t="s">
        <v>5847</v>
      </c>
      <c r="I5463" s="38" t="s">
        <v>14365</v>
      </c>
      <c r="J5463" s="38">
        <f t="shared" si="85"/>
        <v>2018.1635999999999</v>
      </c>
      <c r="K5463" s="44">
        <v>1400.0858000000001</v>
      </c>
      <c r="L5463" s="38" t="s">
        <v>13389</v>
      </c>
      <c r="M5463" s="38" t="s">
        <v>48</v>
      </c>
      <c r="N5463" s="38" t="s">
        <v>10372</v>
      </c>
      <c r="O5463" s="38" t="s">
        <v>17432</v>
      </c>
      <c r="P5463" s="38">
        <v>0</v>
      </c>
    </row>
    <row r="5464" spans="1:16" x14ac:dyDescent="0.3">
      <c r="A5464" s="38">
        <v>20180205.5</v>
      </c>
      <c r="B5464" s="38">
        <v>2458155</v>
      </c>
      <c r="C5464" s="38" t="s">
        <v>17433</v>
      </c>
      <c r="D5464" s="38" t="s">
        <v>7748</v>
      </c>
      <c r="E5464" s="43" t="s">
        <v>17434</v>
      </c>
      <c r="F5464" s="38" t="s">
        <v>12349</v>
      </c>
      <c r="G5464" s="38" t="s">
        <v>48</v>
      </c>
      <c r="H5464" s="38" t="s">
        <v>389</v>
      </c>
      <c r="I5464" s="38" t="s">
        <v>12583</v>
      </c>
      <c r="J5464" s="38">
        <f t="shared" si="85"/>
        <v>2018.1643999999997</v>
      </c>
      <c r="K5464" s="44">
        <v>1399.6158</v>
      </c>
      <c r="L5464" s="38" t="s">
        <v>15097</v>
      </c>
      <c r="M5464" s="38" t="s">
        <v>48</v>
      </c>
      <c r="N5464" s="38" t="s">
        <v>11320</v>
      </c>
      <c r="O5464" s="38" t="s">
        <v>16161</v>
      </c>
      <c r="P5464" s="38">
        <v>0</v>
      </c>
    </row>
    <row r="5465" spans="1:16" x14ac:dyDescent="0.3">
      <c r="A5465" s="38">
        <v>20180206.5</v>
      </c>
      <c r="B5465" s="38">
        <v>2458156</v>
      </c>
      <c r="C5465" s="38" t="s">
        <v>17435</v>
      </c>
      <c r="D5465" s="38" t="s">
        <v>10276</v>
      </c>
      <c r="E5465" s="43" t="s">
        <v>5916</v>
      </c>
      <c r="F5465" s="38" t="s">
        <v>12349</v>
      </c>
      <c r="G5465" s="38" t="s">
        <v>48</v>
      </c>
      <c r="H5465" s="38" t="s">
        <v>17436</v>
      </c>
      <c r="I5465" s="38" t="s">
        <v>12528</v>
      </c>
      <c r="J5465" s="38">
        <f t="shared" si="85"/>
        <v>2018.1651999999995</v>
      </c>
      <c r="K5465" s="44">
        <v>1399.2012</v>
      </c>
      <c r="L5465" s="38" t="s">
        <v>13267</v>
      </c>
      <c r="M5465" s="38" t="s">
        <v>48</v>
      </c>
      <c r="N5465" s="38" t="s">
        <v>10312</v>
      </c>
      <c r="O5465" s="38" t="s">
        <v>16178</v>
      </c>
      <c r="P5465" s="38">
        <v>0</v>
      </c>
    </row>
    <row r="5466" spans="1:16" x14ac:dyDescent="0.3">
      <c r="A5466" s="38">
        <v>20180207.5</v>
      </c>
      <c r="B5466" s="38">
        <v>2458157</v>
      </c>
      <c r="C5466" s="38" t="s">
        <v>17437</v>
      </c>
      <c r="D5466" s="38" t="s">
        <v>3821</v>
      </c>
      <c r="E5466" s="43" t="s">
        <v>17438</v>
      </c>
      <c r="F5466" s="38" t="s">
        <v>12349</v>
      </c>
      <c r="G5466" s="38" t="s">
        <v>48</v>
      </c>
      <c r="H5466" s="38" t="s">
        <v>15172</v>
      </c>
      <c r="I5466" s="38" t="s">
        <v>17259</v>
      </c>
      <c r="J5466" s="38">
        <f t="shared" si="85"/>
        <v>2018.1659999999993</v>
      </c>
      <c r="K5466" s="44">
        <v>1398.6744000000001</v>
      </c>
      <c r="L5466" s="38" t="s">
        <v>14459</v>
      </c>
      <c r="M5466" s="38" t="s">
        <v>48</v>
      </c>
      <c r="N5466" s="38" t="s">
        <v>16253</v>
      </c>
      <c r="O5466" s="38" t="s">
        <v>17172</v>
      </c>
      <c r="P5466" s="38">
        <v>0</v>
      </c>
    </row>
    <row r="5467" spans="1:16" x14ac:dyDescent="0.3">
      <c r="A5467" s="38">
        <v>20180208.5</v>
      </c>
      <c r="B5467" s="38">
        <v>2458158</v>
      </c>
      <c r="C5467" s="38" t="s">
        <v>17439</v>
      </c>
      <c r="D5467" s="38" t="s">
        <v>17440</v>
      </c>
      <c r="E5467" s="43" t="s">
        <v>17441</v>
      </c>
      <c r="F5467" s="38" t="s">
        <v>12349</v>
      </c>
      <c r="G5467" s="38" t="s">
        <v>48</v>
      </c>
      <c r="H5467" s="38" t="s">
        <v>768</v>
      </c>
      <c r="I5467" s="38" t="s">
        <v>12574</v>
      </c>
      <c r="J5467" s="38">
        <f t="shared" si="85"/>
        <v>2018.1668000000009</v>
      </c>
      <c r="K5467" s="44">
        <v>1398.0525</v>
      </c>
      <c r="L5467" s="38" t="s">
        <v>13292</v>
      </c>
      <c r="M5467" s="38" t="s">
        <v>48</v>
      </c>
      <c r="N5467" s="38" t="s">
        <v>2503</v>
      </c>
      <c r="O5467" s="38" t="s">
        <v>17442</v>
      </c>
      <c r="P5467" s="38">
        <v>0</v>
      </c>
    </row>
    <row r="5468" spans="1:16" x14ac:dyDescent="0.3">
      <c r="A5468" s="38">
        <v>20180209.5</v>
      </c>
      <c r="B5468" s="38">
        <v>2458159</v>
      </c>
      <c r="C5468" s="38" t="s">
        <v>17443</v>
      </c>
      <c r="D5468" s="38" t="s">
        <v>1086</v>
      </c>
      <c r="E5468" s="43" t="s">
        <v>7160</v>
      </c>
      <c r="F5468" s="38" t="s">
        <v>15443</v>
      </c>
      <c r="G5468" s="38" t="s">
        <v>48</v>
      </c>
      <c r="H5468" s="38" t="s">
        <v>14654</v>
      </c>
      <c r="I5468" s="38" t="s">
        <v>15093</v>
      </c>
      <c r="J5468" s="38">
        <f t="shared" si="85"/>
        <v>2018.1676000000007</v>
      </c>
      <c r="K5468" s="44">
        <v>1397.4618</v>
      </c>
      <c r="L5468" s="38" t="s">
        <v>17270</v>
      </c>
      <c r="M5468" s="38" t="s">
        <v>48</v>
      </c>
      <c r="N5468" s="38" t="s">
        <v>13793</v>
      </c>
      <c r="O5468" s="38" t="s">
        <v>17140</v>
      </c>
      <c r="P5468" s="38">
        <v>0</v>
      </c>
    </row>
    <row r="5469" spans="1:16" x14ac:dyDescent="0.3">
      <c r="A5469" s="38">
        <v>20180210.5</v>
      </c>
      <c r="B5469" s="38">
        <v>2458160</v>
      </c>
      <c r="C5469" s="38" t="s">
        <v>17444</v>
      </c>
      <c r="D5469" s="38" t="s">
        <v>2184</v>
      </c>
      <c r="E5469" s="43" t="s">
        <v>16866</v>
      </c>
      <c r="F5469" s="38" t="s">
        <v>15443</v>
      </c>
      <c r="G5469" s="38" t="s">
        <v>48</v>
      </c>
      <c r="H5469" s="38" t="s">
        <v>14445</v>
      </c>
      <c r="I5469" s="38" t="s">
        <v>15468</v>
      </c>
      <c r="J5469" s="38">
        <f t="shared" si="85"/>
        <v>2018.1684000000005</v>
      </c>
      <c r="K5469" s="44">
        <v>1396.9414999999999</v>
      </c>
      <c r="L5469" s="38" t="s">
        <v>17266</v>
      </c>
      <c r="M5469" s="38" t="s">
        <v>48</v>
      </c>
      <c r="N5469" s="38" t="s">
        <v>5529</v>
      </c>
      <c r="O5469" s="38" t="s">
        <v>13229</v>
      </c>
      <c r="P5469" s="38">
        <v>0</v>
      </c>
    </row>
    <row r="5470" spans="1:16" x14ac:dyDescent="0.3">
      <c r="A5470" s="38">
        <v>20180211.5</v>
      </c>
      <c r="B5470" s="38">
        <v>2458161</v>
      </c>
      <c r="C5470" s="38" t="s">
        <v>17445</v>
      </c>
      <c r="D5470" s="38" t="s">
        <v>17446</v>
      </c>
      <c r="E5470" s="43" t="s">
        <v>17447</v>
      </c>
      <c r="F5470" s="38" t="s">
        <v>15443</v>
      </c>
      <c r="G5470" s="38" t="s">
        <v>48</v>
      </c>
      <c r="H5470" s="38" t="s">
        <v>455</v>
      </c>
      <c r="I5470" s="38" t="s">
        <v>13483</v>
      </c>
      <c r="J5470" s="38">
        <f t="shared" si="85"/>
        <v>2018.1692000000003</v>
      </c>
      <c r="K5470" s="44">
        <v>1396.3912</v>
      </c>
      <c r="L5470" s="38" t="s">
        <v>16106</v>
      </c>
      <c r="M5470" s="38" t="s">
        <v>48</v>
      </c>
      <c r="N5470" s="38" t="s">
        <v>4618</v>
      </c>
      <c r="O5470" s="38" t="s">
        <v>16216</v>
      </c>
      <c r="P5470" s="38">
        <v>0</v>
      </c>
    </row>
    <row r="5471" spans="1:16" x14ac:dyDescent="0.3">
      <c r="A5471" s="38">
        <v>20180212.5</v>
      </c>
      <c r="B5471" s="38">
        <v>2458162</v>
      </c>
      <c r="C5471" s="38" t="s">
        <v>17448</v>
      </c>
      <c r="D5471" s="38" t="s">
        <v>17449</v>
      </c>
      <c r="E5471" s="43" t="s">
        <v>8756</v>
      </c>
      <c r="F5471" s="38" t="s">
        <v>12349</v>
      </c>
      <c r="G5471" s="38" t="s">
        <v>48</v>
      </c>
      <c r="H5471" s="38" t="s">
        <v>7008</v>
      </c>
      <c r="I5471" s="38" t="s">
        <v>14766</v>
      </c>
      <c r="J5471" s="38">
        <f t="shared" si="85"/>
        <v>2018.17</v>
      </c>
      <c r="K5471" s="44">
        <v>1395.9622999999999</v>
      </c>
      <c r="L5471" s="38" t="s">
        <v>13367</v>
      </c>
      <c r="M5471" s="38" t="s">
        <v>48</v>
      </c>
      <c r="N5471" s="38" t="s">
        <v>1213</v>
      </c>
      <c r="O5471" s="38" t="s">
        <v>15643</v>
      </c>
      <c r="P5471" s="38">
        <v>0</v>
      </c>
    </row>
    <row r="5472" spans="1:16" x14ac:dyDescent="0.3">
      <c r="A5472" s="38">
        <v>20180213.5</v>
      </c>
      <c r="B5472" s="38">
        <v>2458163</v>
      </c>
      <c r="C5472" s="38" t="s">
        <v>17450</v>
      </c>
      <c r="D5472" s="38" t="s">
        <v>14946</v>
      </c>
      <c r="E5472" s="43" t="s">
        <v>17451</v>
      </c>
      <c r="F5472" s="38" t="s">
        <v>12349</v>
      </c>
      <c r="G5472" s="38" t="s">
        <v>48</v>
      </c>
      <c r="H5472" s="38" t="s">
        <v>17452</v>
      </c>
      <c r="I5472" s="38" t="s">
        <v>15358</v>
      </c>
      <c r="J5472" s="38">
        <f t="shared" si="85"/>
        <v>2018.1707999999999</v>
      </c>
      <c r="K5472" s="44">
        <v>1395.5365999999999</v>
      </c>
      <c r="L5472" s="38" t="s">
        <v>14592</v>
      </c>
      <c r="M5472" s="38" t="s">
        <v>48</v>
      </c>
      <c r="N5472" s="38" t="s">
        <v>8072</v>
      </c>
      <c r="O5472" s="38" t="s">
        <v>17453</v>
      </c>
      <c r="P5472" s="38">
        <v>0</v>
      </c>
    </row>
    <row r="5473" spans="1:16" x14ac:dyDescent="0.3">
      <c r="A5473" s="38">
        <v>20180214.5</v>
      </c>
      <c r="B5473" s="38">
        <v>2458164</v>
      </c>
      <c r="C5473" s="38" t="s">
        <v>17454</v>
      </c>
      <c r="D5473" s="38" t="s">
        <v>8067</v>
      </c>
      <c r="E5473" s="43" t="s">
        <v>17455</v>
      </c>
      <c r="F5473" s="38" t="s">
        <v>12349</v>
      </c>
      <c r="G5473" s="38" t="s">
        <v>48</v>
      </c>
      <c r="H5473" s="38" t="s">
        <v>5352</v>
      </c>
      <c r="I5473" s="38" t="s">
        <v>14321</v>
      </c>
      <c r="J5473" s="38">
        <f t="shared" si="85"/>
        <v>2018.1715999999997</v>
      </c>
      <c r="K5473" s="44">
        <v>1395.0763999999999</v>
      </c>
      <c r="L5473" s="38" t="s">
        <v>14493</v>
      </c>
      <c r="M5473" s="38" t="s">
        <v>48</v>
      </c>
      <c r="N5473" s="38" t="s">
        <v>17456</v>
      </c>
      <c r="O5473" s="38" t="s">
        <v>17070</v>
      </c>
      <c r="P5473" s="38">
        <v>0</v>
      </c>
    </row>
    <row r="5474" spans="1:16" x14ac:dyDescent="0.3">
      <c r="A5474" s="38">
        <v>20180215.5</v>
      </c>
      <c r="B5474" s="38">
        <v>2458165</v>
      </c>
      <c r="C5474" s="38" t="s">
        <v>17457</v>
      </c>
      <c r="D5474" s="38" t="s">
        <v>5123</v>
      </c>
      <c r="E5474" s="43" t="s">
        <v>17458</v>
      </c>
      <c r="F5474" s="38" t="s">
        <v>15432</v>
      </c>
      <c r="G5474" s="38" t="s">
        <v>48</v>
      </c>
      <c r="H5474" s="38" t="s">
        <v>3236</v>
      </c>
      <c r="I5474" s="38" t="s">
        <v>1564</v>
      </c>
      <c r="J5474" s="38">
        <f t="shared" si="85"/>
        <v>2018.1723999999995</v>
      </c>
      <c r="K5474" s="44">
        <v>1394.5705</v>
      </c>
      <c r="L5474" s="38" t="s">
        <v>15676</v>
      </c>
      <c r="M5474" s="38" t="s">
        <v>48</v>
      </c>
      <c r="N5474" s="38" t="s">
        <v>14432</v>
      </c>
      <c r="O5474" s="38" t="s">
        <v>17247</v>
      </c>
      <c r="P5474" s="38">
        <v>0</v>
      </c>
    </row>
    <row r="5475" spans="1:16" x14ac:dyDescent="0.3">
      <c r="A5475" s="38">
        <v>20180216.5</v>
      </c>
      <c r="B5475" s="38">
        <v>2458166</v>
      </c>
      <c r="C5475" s="38" t="s">
        <v>17459</v>
      </c>
      <c r="D5475" s="38" t="s">
        <v>337</v>
      </c>
      <c r="E5475" s="43" t="s">
        <v>9456</v>
      </c>
      <c r="F5475" s="38" t="s">
        <v>15432</v>
      </c>
      <c r="G5475" s="38" t="s">
        <v>48</v>
      </c>
      <c r="H5475" s="38" t="s">
        <v>1832</v>
      </c>
      <c r="I5475" s="38" t="s">
        <v>14365</v>
      </c>
      <c r="J5475" s="38">
        <f t="shared" si="85"/>
        <v>2018.1731999999993</v>
      </c>
      <c r="K5475" s="44">
        <v>1393.9666</v>
      </c>
      <c r="L5475" s="38" t="s">
        <v>14064</v>
      </c>
      <c r="M5475" s="38" t="s">
        <v>48</v>
      </c>
      <c r="N5475" s="38" t="s">
        <v>7774</v>
      </c>
      <c r="O5475" s="38" t="s">
        <v>17460</v>
      </c>
      <c r="P5475" s="38">
        <v>0</v>
      </c>
    </row>
    <row r="5476" spans="1:16" x14ac:dyDescent="0.3">
      <c r="A5476" s="38">
        <v>20180217.5</v>
      </c>
      <c r="B5476" s="38">
        <v>2458167</v>
      </c>
      <c r="C5476" s="38" t="s">
        <v>17461</v>
      </c>
      <c r="D5476" s="38" t="s">
        <v>9175</v>
      </c>
      <c r="E5476" s="43" t="s">
        <v>17462</v>
      </c>
      <c r="F5476" s="38" t="s">
        <v>12405</v>
      </c>
      <c r="G5476" s="38" t="s">
        <v>48</v>
      </c>
      <c r="H5476" s="38" t="s">
        <v>17463</v>
      </c>
      <c r="I5476" s="38" t="s">
        <v>17259</v>
      </c>
      <c r="J5476" s="38">
        <f t="shared" si="85"/>
        <v>2018.1740000000009</v>
      </c>
      <c r="K5476" s="44">
        <v>1393.3521000000001</v>
      </c>
      <c r="L5476" s="38" t="s">
        <v>12458</v>
      </c>
      <c r="M5476" s="38" t="s">
        <v>48</v>
      </c>
      <c r="N5476" s="38" t="s">
        <v>17464</v>
      </c>
      <c r="O5476" s="38" t="s">
        <v>17236</v>
      </c>
      <c r="P5476" s="38">
        <v>0</v>
      </c>
    </row>
    <row r="5477" spans="1:16" x14ac:dyDescent="0.3">
      <c r="A5477" s="38">
        <v>20180218.5</v>
      </c>
      <c r="B5477" s="38">
        <v>2458168</v>
      </c>
      <c r="C5477" s="38" t="s">
        <v>17465</v>
      </c>
      <c r="D5477" s="38" t="s">
        <v>14074</v>
      </c>
      <c r="E5477" s="43" t="s">
        <v>8784</v>
      </c>
      <c r="F5477" s="38" t="s">
        <v>15432</v>
      </c>
      <c r="G5477" s="38" t="s">
        <v>48</v>
      </c>
      <c r="H5477" s="38" t="s">
        <v>8679</v>
      </c>
      <c r="I5477" s="38" t="s">
        <v>12370</v>
      </c>
      <c r="J5477" s="38">
        <f t="shared" si="85"/>
        <v>2018.1748000000007</v>
      </c>
      <c r="K5477" s="44">
        <v>1392.7017000000001</v>
      </c>
      <c r="L5477" s="38" t="s">
        <v>14182</v>
      </c>
      <c r="M5477" s="38" t="s">
        <v>48</v>
      </c>
      <c r="N5477" s="38" t="s">
        <v>6567</v>
      </c>
      <c r="O5477" s="38" t="s">
        <v>17110</v>
      </c>
      <c r="P5477" s="38">
        <v>0</v>
      </c>
    </row>
    <row r="5478" spans="1:16" x14ac:dyDescent="0.3">
      <c r="A5478" s="38">
        <v>20180219.5</v>
      </c>
      <c r="B5478" s="38">
        <v>2458169</v>
      </c>
      <c r="C5478" s="38" t="s">
        <v>17466</v>
      </c>
      <c r="D5478" s="38" t="s">
        <v>5692</v>
      </c>
      <c r="E5478" s="43" t="s">
        <v>17467</v>
      </c>
      <c r="F5478" s="38" t="s">
        <v>15432</v>
      </c>
      <c r="G5478" s="38" t="s">
        <v>48</v>
      </c>
      <c r="H5478" s="38" t="s">
        <v>8915</v>
      </c>
      <c r="I5478" s="38" t="s">
        <v>14697</v>
      </c>
      <c r="J5478" s="38">
        <f t="shared" si="85"/>
        <v>2018.1756000000005</v>
      </c>
      <c r="K5478" s="44">
        <v>1392.0650000000001</v>
      </c>
      <c r="L5478" s="38" t="s">
        <v>14718</v>
      </c>
      <c r="M5478" s="38" t="s">
        <v>48</v>
      </c>
      <c r="N5478" s="38" t="s">
        <v>4155</v>
      </c>
      <c r="O5478" s="38" t="s">
        <v>16474</v>
      </c>
      <c r="P5478" s="38">
        <v>0</v>
      </c>
    </row>
    <row r="5479" spans="1:16" x14ac:dyDescent="0.3">
      <c r="A5479" s="38">
        <v>20180220.5</v>
      </c>
      <c r="B5479" s="38">
        <v>2458170</v>
      </c>
      <c r="C5479" s="38" t="s">
        <v>17468</v>
      </c>
      <c r="D5479" s="38" t="s">
        <v>2299</v>
      </c>
      <c r="E5479" s="43" t="s">
        <v>8782</v>
      </c>
      <c r="F5479" s="38" t="s">
        <v>15432</v>
      </c>
      <c r="G5479" s="38" t="s">
        <v>48</v>
      </c>
      <c r="H5479" s="38" t="s">
        <v>6711</v>
      </c>
      <c r="I5479" s="38" t="s">
        <v>14230</v>
      </c>
      <c r="J5479" s="38">
        <f t="shared" si="85"/>
        <v>2018.1764000000003</v>
      </c>
      <c r="K5479" s="44">
        <v>1391.4591</v>
      </c>
      <c r="L5479" s="38" t="s">
        <v>16120</v>
      </c>
      <c r="M5479" s="38" t="s">
        <v>48</v>
      </c>
      <c r="N5479" s="38" t="s">
        <v>7722</v>
      </c>
      <c r="O5479" s="38" t="s">
        <v>13316</v>
      </c>
      <c r="P5479" s="38">
        <v>0</v>
      </c>
    </row>
    <row r="5480" spans="1:16" x14ac:dyDescent="0.3">
      <c r="A5480" s="38">
        <v>20180221.5</v>
      </c>
      <c r="B5480" s="38">
        <v>2458171</v>
      </c>
      <c r="C5480" s="38" t="s">
        <v>17469</v>
      </c>
      <c r="D5480" s="38" t="s">
        <v>1025</v>
      </c>
      <c r="E5480" s="43" t="s">
        <v>6988</v>
      </c>
      <c r="F5480" s="38" t="s">
        <v>15432</v>
      </c>
      <c r="G5480" s="38" t="s">
        <v>48</v>
      </c>
      <c r="H5480" s="38" t="s">
        <v>17470</v>
      </c>
      <c r="I5480" s="38" t="s">
        <v>15093</v>
      </c>
      <c r="J5480" s="38">
        <f t="shared" si="85"/>
        <v>2018.1772000000001</v>
      </c>
      <c r="K5480" s="44">
        <v>1390.87</v>
      </c>
      <c r="L5480" s="38" t="s">
        <v>12539</v>
      </c>
      <c r="M5480" s="38" t="s">
        <v>48</v>
      </c>
      <c r="N5480" s="38" t="s">
        <v>4482</v>
      </c>
      <c r="O5480" s="38" t="s">
        <v>17471</v>
      </c>
      <c r="P5480" s="38">
        <v>0</v>
      </c>
    </row>
    <row r="5481" spans="1:16" x14ac:dyDescent="0.3">
      <c r="A5481" s="38">
        <v>20180222.5</v>
      </c>
      <c r="B5481" s="38">
        <v>2458172</v>
      </c>
      <c r="C5481" s="38" t="s">
        <v>17472</v>
      </c>
      <c r="D5481" s="38" t="s">
        <v>3538</v>
      </c>
      <c r="E5481" s="43" t="s">
        <v>15242</v>
      </c>
      <c r="F5481" s="38" t="s">
        <v>15432</v>
      </c>
      <c r="G5481" s="38" t="s">
        <v>48</v>
      </c>
      <c r="H5481" s="38" t="s">
        <v>17473</v>
      </c>
      <c r="I5481" s="38" t="s">
        <v>14766</v>
      </c>
      <c r="J5481" s="38">
        <f t="shared" si="85"/>
        <v>2018.1779999999999</v>
      </c>
      <c r="K5481" s="44">
        <v>1390.3407999999999</v>
      </c>
      <c r="L5481" s="38" t="s">
        <v>15544</v>
      </c>
      <c r="M5481" s="38" t="s">
        <v>48</v>
      </c>
      <c r="N5481" s="38" t="s">
        <v>421</v>
      </c>
      <c r="O5481" s="38" t="s">
        <v>17267</v>
      </c>
      <c r="P5481" s="38">
        <v>0</v>
      </c>
    </row>
    <row r="5482" spans="1:16" x14ac:dyDescent="0.3">
      <c r="A5482" s="38">
        <v>20180223.5</v>
      </c>
      <c r="B5482" s="38">
        <v>2458173</v>
      </c>
      <c r="C5482" s="38" t="s">
        <v>17474</v>
      </c>
      <c r="D5482" s="38" t="s">
        <v>1517</v>
      </c>
      <c r="E5482" s="43" t="s">
        <v>17475</v>
      </c>
      <c r="F5482" s="38" t="s">
        <v>15432</v>
      </c>
      <c r="G5482" s="38" t="s">
        <v>48</v>
      </c>
      <c r="H5482" s="38" t="s">
        <v>17476</v>
      </c>
      <c r="I5482" s="38" t="s">
        <v>16582</v>
      </c>
      <c r="J5482" s="38">
        <f t="shared" si="85"/>
        <v>2018.1787999999997</v>
      </c>
      <c r="K5482" s="44">
        <v>1389.7594999999999</v>
      </c>
      <c r="L5482" s="38" t="s">
        <v>16455</v>
      </c>
      <c r="M5482" s="38" t="s">
        <v>48</v>
      </c>
      <c r="N5482" s="38" t="s">
        <v>1089</v>
      </c>
      <c r="O5482" s="38" t="s">
        <v>17477</v>
      </c>
      <c r="P5482" s="38">
        <v>0</v>
      </c>
    </row>
    <row r="5483" spans="1:16" x14ac:dyDescent="0.3">
      <c r="A5483" s="38">
        <v>20180224.5</v>
      </c>
      <c r="B5483" s="38">
        <v>2458174</v>
      </c>
      <c r="C5483" s="38" t="s">
        <v>17478</v>
      </c>
      <c r="D5483" s="38" t="s">
        <v>15550</v>
      </c>
      <c r="E5483" s="43" t="s">
        <v>17479</v>
      </c>
      <c r="F5483" s="38" t="s">
        <v>15432</v>
      </c>
      <c r="G5483" s="38" t="s">
        <v>48</v>
      </c>
      <c r="H5483" s="38" t="s">
        <v>4264</v>
      </c>
      <c r="I5483" s="38" t="s">
        <v>14230</v>
      </c>
      <c r="J5483" s="38">
        <f t="shared" si="85"/>
        <v>2018.1795999999995</v>
      </c>
      <c r="K5483" s="44">
        <v>1389.1315</v>
      </c>
      <c r="L5483" s="38" t="s">
        <v>14469</v>
      </c>
      <c r="M5483" s="38" t="s">
        <v>48</v>
      </c>
      <c r="N5483" s="38" t="s">
        <v>2551</v>
      </c>
      <c r="O5483" s="38" t="s">
        <v>17480</v>
      </c>
      <c r="P5483" s="38">
        <v>0</v>
      </c>
    </row>
    <row r="5484" spans="1:16" x14ac:dyDescent="0.3">
      <c r="A5484" s="38">
        <v>20180225.5</v>
      </c>
      <c r="B5484" s="38">
        <v>2458175</v>
      </c>
      <c r="C5484" s="38" t="s">
        <v>17481</v>
      </c>
      <c r="D5484" s="38" t="s">
        <v>15565</v>
      </c>
      <c r="E5484" s="43" t="s">
        <v>17482</v>
      </c>
      <c r="F5484" s="38" t="s">
        <v>15432</v>
      </c>
      <c r="G5484" s="38" t="s">
        <v>48</v>
      </c>
      <c r="H5484" s="38" t="s">
        <v>12261</v>
      </c>
      <c r="I5484" s="38" t="s">
        <v>17259</v>
      </c>
      <c r="J5484" s="38">
        <f t="shared" si="85"/>
        <v>2018.1803999999993</v>
      </c>
      <c r="K5484" s="44">
        <v>1388.4340999999999</v>
      </c>
      <c r="L5484" s="38" t="s">
        <v>16463</v>
      </c>
      <c r="M5484" s="38" t="s">
        <v>48</v>
      </c>
      <c r="N5484" s="38" t="s">
        <v>4482</v>
      </c>
      <c r="O5484" s="38" t="s">
        <v>14077</v>
      </c>
      <c r="P5484" s="38">
        <v>0</v>
      </c>
    </row>
    <row r="5485" spans="1:16" x14ac:dyDescent="0.3">
      <c r="A5485" s="38">
        <v>20180226.5</v>
      </c>
      <c r="B5485" s="38">
        <v>2458176</v>
      </c>
      <c r="C5485" s="38" t="s">
        <v>17483</v>
      </c>
      <c r="D5485" s="38" t="s">
        <v>3830</v>
      </c>
      <c r="E5485" s="43" t="s">
        <v>17484</v>
      </c>
      <c r="F5485" s="38" t="s">
        <v>15432</v>
      </c>
      <c r="G5485" s="38" t="s">
        <v>48</v>
      </c>
      <c r="H5485" s="38" t="s">
        <v>4948</v>
      </c>
      <c r="I5485" s="38" t="s">
        <v>13483</v>
      </c>
      <c r="J5485" s="38">
        <f t="shared" si="85"/>
        <v>2018.1812000000009</v>
      </c>
      <c r="K5485" s="44">
        <v>1387.8690999999999</v>
      </c>
      <c r="L5485" s="38" t="s">
        <v>12536</v>
      </c>
      <c r="M5485" s="38" t="s">
        <v>48</v>
      </c>
      <c r="N5485" s="38" t="s">
        <v>3192</v>
      </c>
      <c r="O5485" s="38" t="s">
        <v>17485</v>
      </c>
      <c r="P5485" s="38">
        <v>0</v>
      </c>
    </row>
    <row r="5486" spans="1:16" x14ac:dyDescent="0.3">
      <c r="A5486" s="38">
        <v>20180227.5</v>
      </c>
      <c r="B5486" s="38">
        <v>2458177</v>
      </c>
      <c r="C5486" s="38" t="s">
        <v>17486</v>
      </c>
      <c r="D5486" s="38" t="s">
        <v>17487</v>
      </c>
      <c r="E5486" s="43" t="s">
        <v>17488</v>
      </c>
      <c r="F5486" s="38" t="s">
        <v>12405</v>
      </c>
      <c r="G5486" s="38" t="s">
        <v>48</v>
      </c>
      <c r="H5486" s="38" t="s">
        <v>3201</v>
      </c>
      <c r="I5486" s="38" t="s">
        <v>17259</v>
      </c>
      <c r="J5486" s="38">
        <f t="shared" si="85"/>
        <v>2018.1820000000007</v>
      </c>
      <c r="K5486" s="44">
        <v>1387.2461000000001</v>
      </c>
      <c r="L5486" s="38" t="s">
        <v>16285</v>
      </c>
      <c r="M5486" s="38" t="s">
        <v>48</v>
      </c>
      <c r="N5486" s="38" t="s">
        <v>2456</v>
      </c>
      <c r="O5486" s="38" t="s">
        <v>17485</v>
      </c>
      <c r="P5486" s="38">
        <v>0</v>
      </c>
    </row>
    <row r="5487" spans="1:16" x14ac:dyDescent="0.3">
      <c r="A5487" s="38">
        <v>20180228.5</v>
      </c>
      <c r="B5487" s="38">
        <v>2458178</v>
      </c>
      <c r="C5487" s="38" t="s">
        <v>17489</v>
      </c>
      <c r="D5487" s="38" t="s">
        <v>4421</v>
      </c>
      <c r="E5487" s="43" t="s">
        <v>4441</v>
      </c>
      <c r="F5487" s="38" t="s">
        <v>14228</v>
      </c>
      <c r="G5487" s="38" t="s">
        <v>48</v>
      </c>
      <c r="H5487" s="38" t="s">
        <v>1389</v>
      </c>
      <c r="I5487" s="38" t="s">
        <v>14373</v>
      </c>
      <c r="J5487" s="38">
        <f t="shared" si="85"/>
        <v>2018.1828000000005</v>
      </c>
      <c r="K5487" s="44">
        <v>1386.5918999999999</v>
      </c>
      <c r="L5487" s="38" t="s">
        <v>14440</v>
      </c>
      <c r="M5487" s="38" t="s">
        <v>48</v>
      </c>
      <c r="N5487" s="38" t="s">
        <v>7070</v>
      </c>
      <c r="O5487" s="38" t="s">
        <v>17490</v>
      </c>
      <c r="P5487" s="38">
        <v>0</v>
      </c>
    </row>
    <row r="5488" spans="1:16" x14ac:dyDescent="0.3">
      <c r="A5488" s="38">
        <v>20180301.5</v>
      </c>
      <c r="B5488" s="38">
        <v>2458179</v>
      </c>
      <c r="C5488" s="38" t="s">
        <v>17491</v>
      </c>
      <c r="D5488" s="38" t="s">
        <v>16745</v>
      </c>
      <c r="E5488" s="43" t="s">
        <v>17492</v>
      </c>
      <c r="F5488" s="38" t="s">
        <v>14228</v>
      </c>
      <c r="G5488" s="38" t="s">
        <v>48</v>
      </c>
      <c r="H5488" s="38" t="s">
        <v>5655</v>
      </c>
      <c r="I5488" s="38" t="s">
        <v>17259</v>
      </c>
      <c r="J5488" s="38">
        <f t="shared" si="85"/>
        <v>2018.2412000000004</v>
      </c>
      <c r="K5488" s="44">
        <v>1385.9527</v>
      </c>
      <c r="L5488" s="38" t="s">
        <v>15155</v>
      </c>
      <c r="M5488" s="38" t="s">
        <v>48</v>
      </c>
      <c r="N5488" s="38" t="s">
        <v>7672</v>
      </c>
      <c r="O5488" s="38" t="s">
        <v>17493</v>
      </c>
      <c r="P5488" s="38">
        <v>0</v>
      </c>
    </row>
    <row r="5489" spans="1:16" x14ac:dyDescent="0.3">
      <c r="A5489" s="38">
        <v>20180302.5</v>
      </c>
      <c r="B5489" s="38">
        <v>2458180</v>
      </c>
      <c r="C5489" s="38" t="s">
        <v>17494</v>
      </c>
      <c r="D5489" s="38" t="s">
        <v>9701</v>
      </c>
      <c r="E5489" s="43" t="s">
        <v>17495</v>
      </c>
      <c r="F5489" s="38" t="s">
        <v>14228</v>
      </c>
      <c r="G5489" s="38" t="s">
        <v>48</v>
      </c>
      <c r="H5489" s="38" t="s">
        <v>17496</v>
      </c>
      <c r="I5489" s="38" t="s">
        <v>13354</v>
      </c>
      <c r="J5489" s="38">
        <f t="shared" si="85"/>
        <v>2018.2420000000002</v>
      </c>
      <c r="K5489" s="44">
        <v>1385.1956</v>
      </c>
      <c r="L5489" s="38" t="s">
        <v>14628</v>
      </c>
      <c r="M5489" s="38" t="s">
        <v>48</v>
      </c>
      <c r="N5489" s="38" t="s">
        <v>12527</v>
      </c>
      <c r="O5489" s="38" t="s">
        <v>15720</v>
      </c>
      <c r="P5489" s="38">
        <v>0</v>
      </c>
    </row>
    <row r="5490" spans="1:16" x14ac:dyDescent="0.3">
      <c r="A5490" s="38">
        <v>20180303.5</v>
      </c>
      <c r="B5490" s="38">
        <v>2458181</v>
      </c>
      <c r="C5490" s="38" t="s">
        <v>17497</v>
      </c>
      <c r="D5490" s="38" t="s">
        <v>14924</v>
      </c>
      <c r="E5490" s="43" t="s">
        <v>17498</v>
      </c>
      <c r="F5490" s="38" t="s">
        <v>14228</v>
      </c>
      <c r="G5490" s="38" t="s">
        <v>48</v>
      </c>
      <c r="H5490" s="38" t="s">
        <v>16815</v>
      </c>
      <c r="I5490" s="38" t="s">
        <v>14697</v>
      </c>
      <c r="J5490" s="38">
        <f t="shared" si="85"/>
        <v>2018.2428</v>
      </c>
      <c r="K5490" s="44">
        <v>1384.3870999999999</v>
      </c>
      <c r="L5490" s="38" t="s">
        <v>13254</v>
      </c>
      <c r="M5490" s="38" t="s">
        <v>48</v>
      </c>
      <c r="N5490" s="38" t="s">
        <v>6550</v>
      </c>
      <c r="O5490" s="38" t="s">
        <v>17140</v>
      </c>
      <c r="P5490" s="38">
        <v>0</v>
      </c>
    </row>
    <row r="5491" spans="1:16" x14ac:dyDescent="0.3">
      <c r="A5491" s="38">
        <v>20180304.5</v>
      </c>
      <c r="B5491" s="38">
        <v>2458182</v>
      </c>
      <c r="C5491" s="38" t="s">
        <v>17499</v>
      </c>
      <c r="D5491" s="38" t="s">
        <v>4836</v>
      </c>
      <c r="E5491" s="43" t="s">
        <v>17500</v>
      </c>
      <c r="F5491" s="38" t="s">
        <v>14228</v>
      </c>
      <c r="G5491" s="38" t="s">
        <v>48</v>
      </c>
      <c r="H5491" s="38" t="s">
        <v>9786</v>
      </c>
      <c r="I5491" s="38" t="s">
        <v>14417</v>
      </c>
      <c r="J5491" s="38">
        <f t="shared" si="85"/>
        <v>2018.2435999999998</v>
      </c>
      <c r="K5491" s="44">
        <v>1383.7112</v>
      </c>
      <c r="L5491" s="38" t="s">
        <v>12524</v>
      </c>
      <c r="M5491" s="38" t="s">
        <v>48</v>
      </c>
      <c r="N5491" s="38" t="s">
        <v>8236</v>
      </c>
      <c r="O5491" s="38" t="s">
        <v>17501</v>
      </c>
      <c r="P5491" s="38">
        <v>0</v>
      </c>
    </row>
    <row r="5492" spans="1:16" x14ac:dyDescent="0.3">
      <c r="A5492" s="38">
        <v>20180305.5</v>
      </c>
      <c r="B5492" s="38">
        <v>2458183</v>
      </c>
      <c r="C5492" s="38" t="s">
        <v>17502</v>
      </c>
      <c r="D5492" s="38" t="s">
        <v>7359</v>
      </c>
      <c r="E5492" s="43" t="s">
        <v>17503</v>
      </c>
      <c r="F5492" s="38" t="s">
        <v>14228</v>
      </c>
      <c r="G5492" s="38" t="s">
        <v>48</v>
      </c>
      <c r="H5492" s="38" t="s">
        <v>13732</v>
      </c>
      <c r="I5492" s="38" t="s">
        <v>12528</v>
      </c>
      <c r="J5492" s="38">
        <f t="shared" si="85"/>
        <v>2018.2443999999996</v>
      </c>
      <c r="K5492" s="44">
        <v>1383.0416</v>
      </c>
      <c r="L5492" s="38" t="s">
        <v>17207</v>
      </c>
      <c r="M5492" s="38" t="s">
        <v>48</v>
      </c>
      <c r="N5492" s="38" t="s">
        <v>17504</v>
      </c>
      <c r="O5492" s="38" t="s">
        <v>17505</v>
      </c>
      <c r="P5492" s="38">
        <v>0</v>
      </c>
    </row>
    <row r="5493" spans="1:16" x14ac:dyDescent="0.3">
      <c r="A5493" s="38">
        <v>20180306.5</v>
      </c>
      <c r="B5493" s="38">
        <v>2458184</v>
      </c>
      <c r="C5493" s="38" t="s">
        <v>17506</v>
      </c>
      <c r="D5493" s="38" t="s">
        <v>17507</v>
      </c>
      <c r="E5493" s="43" t="s">
        <v>17508</v>
      </c>
      <c r="F5493" s="38" t="s">
        <v>14228</v>
      </c>
      <c r="G5493" s="38" t="s">
        <v>48</v>
      </c>
      <c r="H5493" s="38" t="s">
        <v>17509</v>
      </c>
      <c r="I5493" s="38" t="s">
        <v>1564</v>
      </c>
      <c r="J5493" s="38">
        <f t="shared" si="85"/>
        <v>2018.2451999999994</v>
      </c>
      <c r="K5493" s="44">
        <v>1382.4422999999999</v>
      </c>
      <c r="L5493" s="38" t="s">
        <v>14995</v>
      </c>
      <c r="M5493" s="38" t="s">
        <v>48</v>
      </c>
      <c r="N5493" s="38" t="s">
        <v>14005</v>
      </c>
      <c r="O5493" s="38" t="s">
        <v>17510</v>
      </c>
      <c r="P5493" s="38">
        <v>0</v>
      </c>
    </row>
    <row r="5494" spans="1:16" x14ac:dyDescent="0.3">
      <c r="A5494" s="38">
        <v>20180307.5</v>
      </c>
      <c r="B5494" s="38">
        <v>2458185</v>
      </c>
      <c r="C5494" s="38" t="s">
        <v>17511</v>
      </c>
      <c r="D5494" s="38" t="s">
        <v>9037</v>
      </c>
      <c r="E5494" s="43" t="s">
        <v>15714</v>
      </c>
      <c r="F5494" s="38" t="s">
        <v>14228</v>
      </c>
      <c r="G5494" s="38" t="s">
        <v>48</v>
      </c>
      <c r="H5494" s="38" t="s">
        <v>5116</v>
      </c>
      <c r="I5494" s="38" t="s">
        <v>15468</v>
      </c>
      <c r="J5494" s="38">
        <f t="shared" si="85"/>
        <v>2018.2459999999992</v>
      </c>
      <c r="K5494" s="44">
        <v>1381.6727000000001</v>
      </c>
      <c r="L5494" s="38" t="s">
        <v>16497</v>
      </c>
      <c r="M5494" s="38" t="s">
        <v>48</v>
      </c>
      <c r="N5494" s="38" t="s">
        <v>1574</v>
      </c>
      <c r="O5494" s="38" t="s">
        <v>14554</v>
      </c>
      <c r="P5494" s="38">
        <v>0</v>
      </c>
    </row>
    <row r="5495" spans="1:16" x14ac:dyDescent="0.3">
      <c r="A5495" s="38">
        <v>20180308.5</v>
      </c>
      <c r="B5495" s="38">
        <v>2458186</v>
      </c>
      <c r="C5495" s="38" t="s">
        <v>17512</v>
      </c>
      <c r="D5495" s="38" t="s">
        <v>13945</v>
      </c>
      <c r="E5495" s="43" t="s">
        <v>10296</v>
      </c>
      <c r="F5495" s="38" t="s">
        <v>14228</v>
      </c>
      <c r="G5495" s="38" t="s">
        <v>48</v>
      </c>
      <c r="H5495" s="38" t="s">
        <v>6302</v>
      </c>
      <c r="I5495" s="38" t="s">
        <v>17259</v>
      </c>
      <c r="J5495" s="38">
        <f t="shared" si="85"/>
        <v>2018.2468000000008</v>
      </c>
      <c r="K5495" s="44">
        <v>1380.9811999999999</v>
      </c>
      <c r="L5495" s="38" t="s">
        <v>14217</v>
      </c>
      <c r="M5495" s="38" t="s">
        <v>48</v>
      </c>
      <c r="N5495" s="38" t="s">
        <v>6656</v>
      </c>
      <c r="O5495" s="38" t="s">
        <v>16543</v>
      </c>
      <c r="P5495" s="38">
        <v>0</v>
      </c>
    </row>
    <row r="5496" spans="1:16" x14ac:dyDescent="0.3">
      <c r="A5496" s="38">
        <v>20180309.5</v>
      </c>
      <c r="B5496" s="38">
        <v>2458187</v>
      </c>
      <c r="C5496" s="38" t="s">
        <v>17513</v>
      </c>
      <c r="D5496" s="38" t="s">
        <v>17514</v>
      </c>
      <c r="E5496" s="43" t="s">
        <v>17515</v>
      </c>
      <c r="F5496" s="38" t="s">
        <v>14228</v>
      </c>
      <c r="G5496" s="38" t="s">
        <v>48</v>
      </c>
      <c r="H5496" s="38" t="s">
        <v>1146</v>
      </c>
      <c r="I5496" s="38" t="s">
        <v>14417</v>
      </c>
      <c r="J5496" s="38">
        <f t="shared" si="85"/>
        <v>2018.2476000000006</v>
      </c>
      <c r="K5496" s="44">
        <v>1380.2860000000001</v>
      </c>
      <c r="L5496" s="38" t="s">
        <v>12072</v>
      </c>
      <c r="M5496" s="38" t="s">
        <v>48</v>
      </c>
      <c r="N5496" s="38" t="s">
        <v>11454</v>
      </c>
      <c r="O5496" s="38" t="s">
        <v>17516</v>
      </c>
      <c r="P5496" s="38">
        <v>0</v>
      </c>
    </row>
    <row r="5497" spans="1:16" x14ac:dyDescent="0.3">
      <c r="A5497" s="38">
        <v>20180310.5</v>
      </c>
      <c r="B5497" s="38">
        <v>2458188</v>
      </c>
      <c r="C5497" s="38" t="s">
        <v>17517</v>
      </c>
      <c r="D5497" s="38" t="s">
        <v>949</v>
      </c>
      <c r="E5497" s="43" t="s">
        <v>17508</v>
      </c>
      <c r="F5497" s="38" t="s">
        <v>10402</v>
      </c>
      <c r="G5497" s="38" t="s">
        <v>48</v>
      </c>
      <c r="H5497" s="38" t="s">
        <v>17518</v>
      </c>
      <c r="I5497" s="38" t="s">
        <v>1564</v>
      </c>
      <c r="J5497" s="38">
        <f t="shared" si="85"/>
        <v>2018.2484000000004</v>
      </c>
      <c r="K5497" s="44">
        <v>1379.5462</v>
      </c>
      <c r="L5497" s="38" t="s">
        <v>16504</v>
      </c>
      <c r="M5497" s="38" t="s">
        <v>48</v>
      </c>
      <c r="N5497" s="38" t="s">
        <v>17519</v>
      </c>
      <c r="O5497" s="38" t="s">
        <v>17520</v>
      </c>
      <c r="P5497" s="38">
        <v>0</v>
      </c>
    </row>
    <row r="5498" spans="1:16" x14ac:dyDescent="0.3">
      <c r="A5498" s="38">
        <v>20180311.5</v>
      </c>
      <c r="B5498" s="38">
        <v>2458189</v>
      </c>
      <c r="C5498" s="38" t="s">
        <v>17521</v>
      </c>
      <c r="D5498" s="38" t="s">
        <v>17522</v>
      </c>
      <c r="E5498" s="43" t="s">
        <v>17523</v>
      </c>
      <c r="F5498" s="38" t="s">
        <v>10402</v>
      </c>
      <c r="G5498" s="38" t="s">
        <v>48</v>
      </c>
      <c r="H5498" s="38" t="s">
        <v>17524</v>
      </c>
      <c r="I5498" s="38" t="s">
        <v>12528</v>
      </c>
      <c r="J5498" s="38">
        <f t="shared" si="85"/>
        <v>2018.2492000000002</v>
      </c>
      <c r="K5498" s="44">
        <v>1378.7502999999999</v>
      </c>
      <c r="L5498" s="38" t="s">
        <v>13247</v>
      </c>
      <c r="M5498" s="38" t="s">
        <v>48</v>
      </c>
      <c r="N5498" s="38" t="s">
        <v>17525</v>
      </c>
      <c r="O5498" s="38" t="s">
        <v>17526</v>
      </c>
      <c r="P5498" s="38">
        <v>0</v>
      </c>
    </row>
    <row r="5499" spans="1:16" x14ac:dyDescent="0.3">
      <c r="A5499" s="38">
        <v>20180312.5</v>
      </c>
      <c r="B5499" s="38">
        <v>2458190</v>
      </c>
      <c r="C5499" s="38" t="s">
        <v>17527</v>
      </c>
      <c r="D5499" s="38" t="s">
        <v>6915</v>
      </c>
      <c r="E5499" s="43" t="s">
        <v>17528</v>
      </c>
      <c r="F5499" s="38" t="s">
        <v>10402</v>
      </c>
      <c r="G5499" s="38" t="s">
        <v>48</v>
      </c>
      <c r="H5499" s="38" t="s">
        <v>17529</v>
      </c>
      <c r="I5499" s="38" t="s">
        <v>14321</v>
      </c>
      <c r="J5499" s="38">
        <f t="shared" si="85"/>
        <v>2018.25</v>
      </c>
      <c r="K5499" s="44">
        <v>1378.0849000000001</v>
      </c>
      <c r="L5499" s="38" t="s">
        <v>14611</v>
      </c>
      <c r="M5499" s="38" t="s">
        <v>48</v>
      </c>
      <c r="N5499" s="38" t="s">
        <v>3055</v>
      </c>
      <c r="O5499" s="38" t="s">
        <v>17175</v>
      </c>
      <c r="P5499" s="38">
        <v>0</v>
      </c>
    </row>
    <row r="5500" spans="1:16" x14ac:dyDescent="0.3">
      <c r="A5500" s="38">
        <v>20180313.5</v>
      </c>
      <c r="B5500" s="38">
        <v>2458191</v>
      </c>
      <c r="C5500" s="38" t="s">
        <v>17530</v>
      </c>
      <c r="D5500" s="38" t="s">
        <v>16564</v>
      </c>
      <c r="E5500" s="43" t="s">
        <v>17531</v>
      </c>
      <c r="F5500" s="38" t="s">
        <v>10402</v>
      </c>
      <c r="G5500" s="38" t="s">
        <v>48</v>
      </c>
      <c r="H5500" s="38" t="s">
        <v>10496</v>
      </c>
      <c r="I5500" s="38" t="s">
        <v>14230</v>
      </c>
      <c r="J5500" s="38">
        <f t="shared" si="85"/>
        <v>2018.2507999999998</v>
      </c>
      <c r="K5500" s="44">
        <v>1377.162</v>
      </c>
      <c r="L5500" s="38" t="s">
        <v>15504</v>
      </c>
      <c r="M5500" s="38" t="s">
        <v>48</v>
      </c>
      <c r="N5500" s="38" t="s">
        <v>17532</v>
      </c>
      <c r="O5500" s="38" t="s">
        <v>17533</v>
      </c>
      <c r="P5500" s="38">
        <v>0</v>
      </c>
    </row>
    <row r="5501" spans="1:16" x14ac:dyDescent="0.3">
      <c r="A5501" s="38">
        <v>20180314.5</v>
      </c>
      <c r="B5501" s="38">
        <v>2458192</v>
      </c>
      <c r="C5501" s="38" t="s">
        <v>17534</v>
      </c>
      <c r="D5501" s="38" t="s">
        <v>9735</v>
      </c>
      <c r="E5501" s="43" t="s">
        <v>17535</v>
      </c>
      <c r="F5501" s="38" t="s">
        <v>10402</v>
      </c>
      <c r="G5501" s="38" t="s">
        <v>48</v>
      </c>
      <c r="H5501" s="38" t="s">
        <v>4103</v>
      </c>
      <c r="I5501" s="38" t="s">
        <v>15468</v>
      </c>
      <c r="J5501" s="38">
        <f t="shared" si="85"/>
        <v>2018.2515999999996</v>
      </c>
      <c r="K5501" s="44">
        <v>1376.5226</v>
      </c>
      <c r="L5501" s="38" t="s">
        <v>12373</v>
      </c>
      <c r="M5501" s="38" t="s">
        <v>48</v>
      </c>
      <c r="N5501" s="38" t="s">
        <v>9553</v>
      </c>
      <c r="O5501" s="38" t="s">
        <v>17536</v>
      </c>
      <c r="P5501" s="38">
        <v>0</v>
      </c>
    </row>
    <row r="5502" spans="1:16" x14ac:dyDescent="0.3">
      <c r="A5502" s="38">
        <v>20180315.5</v>
      </c>
      <c r="B5502" s="38">
        <v>2458193</v>
      </c>
      <c r="C5502" s="38" t="s">
        <v>17537</v>
      </c>
      <c r="D5502" s="38" t="s">
        <v>208</v>
      </c>
      <c r="E5502" s="43" t="s">
        <v>17538</v>
      </c>
      <c r="F5502" s="38" t="s">
        <v>10402</v>
      </c>
      <c r="G5502" s="38" t="s">
        <v>48</v>
      </c>
      <c r="H5502" s="38" t="s">
        <v>17539</v>
      </c>
      <c r="I5502" s="38" t="s">
        <v>14010</v>
      </c>
      <c r="J5502" s="38">
        <f t="shared" si="85"/>
        <v>2018.2523999999994</v>
      </c>
      <c r="K5502" s="44">
        <v>1375.6962000000001</v>
      </c>
      <c r="L5502" s="38" t="s">
        <v>12420</v>
      </c>
      <c r="M5502" s="38" t="s">
        <v>48</v>
      </c>
      <c r="N5502" s="38" t="s">
        <v>6625</v>
      </c>
      <c r="O5502" s="38" t="s">
        <v>17540</v>
      </c>
      <c r="P5502" s="38">
        <v>0</v>
      </c>
    </row>
    <row r="5503" spans="1:16" x14ac:dyDescent="0.3">
      <c r="A5503" s="38">
        <v>20180316.5</v>
      </c>
      <c r="B5503" s="38">
        <v>2458194</v>
      </c>
      <c r="C5503" s="38" t="s">
        <v>17541</v>
      </c>
      <c r="D5503" s="38" t="s">
        <v>17542</v>
      </c>
      <c r="E5503" s="43" t="s">
        <v>9318</v>
      </c>
      <c r="F5503" s="38" t="s">
        <v>10402</v>
      </c>
      <c r="G5503" s="38" t="s">
        <v>48</v>
      </c>
      <c r="H5503" s="38" t="s">
        <v>17543</v>
      </c>
      <c r="I5503" s="38" t="s">
        <v>14417</v>
      </c>
      <c r="J5503" s="38">
        <f t="shared" si="85"/>
        <v>2018.2531999999992</v>
      </c>
      <c r="K5503" s="44">
        <v>1374.9023999999999</v>
      </c>
      <c r="L5503" s="38" t="s">
        <v>13902</v>
      </c>
      <c r="M5503" s="38" t="s">
        <v>48</v>
      </c>
      <c r="N5503" s="38" t="s">
        <v>9474</v>
      </c>
      <c r="O5503" s="38" t="s">
        <v>17544</v>
      </c>
      <c r="P5503" s="38">
        <v>0</v>
      </c>
    </row>
    <row r="5504" spans="1:16" x14ac:dyDescent="0.3">
      <c r="A5504" s="38">
        <v>20180317.5</v>
      </c>
      <c r="B5504" s="38">
        <v>2458195</v>
      </c>
      <c r="C5504" s="38" t="s">
        <v>17545</v>
      </c>
      <c r="D5504" s="38" t="s">
        <v>13700</v>
      </c>
      <c r="E5504" s="43" t="s">
        <v>2993</v>
      </c>
      <c r="F5504" s="38" t="s">
        <v>10402</v>
      </c>
      <c r="G5504" s="38" t="s">
        <v>48</v>
      </c>
      <c r="H5504" s="38" t="s">
        <v>9515</v>
      </c>
      <c r="I5504" s="38" t="s">
        <v>17259</v>
      </c>
      <c r="J5504" s="38">
        <f t="shared" si="85"/>
        <v>2018.2540000000008</v>
      </c>
      <c r="K5504" s="44">
        <v>1374.1452999999999</v>
      </c>
      <c r="L5504" s="38" t="s">
        <v>14369</v>
      </c>
      <c r="M5504" s="38" t="s">
        <v>48</v>
      </c>
      <c r="N5504" s="38" t="s">
        <v>11027</v>
      </c>
      <c r="O5504" s="38" t="s">
        <v>17546</v>
      </c>
      <c r="P5504" s="38">
        <v>0</v>
      </c>
    </row>
    <row r="5505" spans="1:16" x14ac:dyDescent="0.3">
      <c r="A5505" s="38">
        <v>20180318.5</v>
      </c>
      <c r="B5505" s="38">
        <v>2458196</v>
      </c>
      <c r="C5505" s="38" t="s">
        <v>17547</v>
      </c>
      <c r="D5505" s="38" t="s">
        <v>15441</v>
      </c>
      <c r="E5505" s="43" t="s">
        <v>17548</v>
      </c>
      <c r="F5505" s="38" t="s">
        <v>10402</v>
      </c>
      <c r="G5505" s="38" t="s">
        <v>48</v>
      </c>
      <c r="H5505" s="38" t="s">
        <v>17549</v>
      </c>
      <c r="I5505" s="38" t="s">
        <v>15468</v>
      </c>
      <c r="J5505" s="38">
        <f t="shared" si="85"/>
        <v>2018.2548000000006</v>
      </c>
      <c r="K5505" s="44">
        <v>1373.3100999999999</v>
      </c>
      <c r="L5505" s="38" t="s">
        <v>12513</v>
      </c>
      <c r="M5505" s="38" t="s">
        <v>48</v>
      </c>
      <c r="N5505" s="38" t="s">
        <v>5951</v>
      </c>
      <c r="O5505" s="38" t="s">
        <v>1538</v>
      </c>
      <c r="P5505" s="38">
        <v>0</v>
      </c>
    </row>
    <row r="5506" spans="1:16" x14ac:dyDescent="0.3">
      <c r="A5506" s="38">
        <v>20180319.5</v>
      </c>
      <c r="B5506" s="38">
        <v>2458197</v>
      </c>
      <c r="C5506" s="38" t="s">
        <v>17550</v>
      </c>
      <c r="D5506" s="38" t="s">
        <v>4303</v>
      </c>
      <c r="E5506" s="43" t="s">
        <v>7714</v>
      </c>
      <c r="F5506" s="38" t="s">
        <v>10402</v>
      </c>
      <c r="G5506" s="38" t="s">
        <v>48</v>
      </c>
      <c r="H5506" s="38" t="s">
        <v>6896</v>
      </c>
      <c r="I5506" s="38" t="s">
        <v>14230</v>
      </c>
      <c r="J5506" s="38">
        <f t="shared" si="85"/>
        <v>2018.2556000000004</v>
      </c>
      <c r="K5506" s="44">
        <v>1372.6171999999999</v>
      </c>
      <c r="L5506" s="38" t="s">
        <v>16539</v>
      </c>
      <c r="M5506" s="38" t="s">
        <v>48</v>
      </c>
      <c r="N5506" s="38" t="s">
        <v>3266</v>
      </c>
      <c r="O5506" s="38" t="s">
        <v>17551</v>
      </c>
      <c r="P5506" s="38">
        <v>0</v>
      </c>
    </row>
    <row r="5507" spans="1:16" x14ac:dyDescent="0.3">
      <c r="A5507" s="38">
        <v>20180320.5</v>
      </c>
      <c r="B5507" s="38">
        <v>2458198</v>
      </c>
      <c r="C5507" s="38" t="s">
        <v>17552</v>
      </c>
      <c r="D5507" s="38" t="s">
        <v>3576</v>
      </c>
      <c r="E5507" s="43" t="s">
        <v>17553</v>
      </c>
      <c r="F5507" s="38" t="s">
        <v>10402</v>
      </c>
      <c r="G5507" s="38" t="s">
        <v>48</v>
      </c>
      <c r="H5507" s="38" t="s">
        <v>2228</v>
      </c>
      <c r="I5507" s="38" t="s">
        <v>15468</v>
      </c>
      <c r="J5507" s="38">
        <f t="shared" si="85"/>
        <v>2018.2564000000002</v>
      </c>
      <c r="K5507" s="44">
        <v>1371.8382999999999</v>
      </c>
      <c r="L5507" s="38" t="s">
        <v>12542</v>
      </c>
      <c r="M5507" s="38" t="s">
        <v>48</v>
      </c>
      <c r="N5507" s="38" t="s">
        <v>14596</v>
      </c>
      <c r="O5507" s="38" t="s">
        <v>15141</v>
      </c>
      <c r="P5507" s="38">
        <v>0</v>
      </c>
    </row>
    <row r="5508" spans="1:16" x14ac:dyDescent="0.3">
      <c r="A5508" s="38">
        <v>20180321.5</v>
      </c>
      <c r="B5508" s="38">
        <v>2458199</v>
      </c>
      <c r="C5508" s="38" t="s">
        <v>17554</v>
      </c>
      <c r="D5508" s="38" t="s">
        <v>3640</v>
      </c>
      <c r="E5508" s="43" t="s">
        <v>8728</v>
      </c>
      <c r="F5508" s="38" t="s">
        <v>12709</v>
      </c>
      <c r="G5508" s="38" t="s">
        <v>48</v>
      </c>
      <c r="H5508" s="38" t="s">
        <v>4524</v>
      </c>
      <c r="I5508" s="38" t="s">
        <v>14373</v>
      </c>
      <c r="J5508" s="38">
        <f t="shared" si="85"/>
        <v>2018.2572</v>
      </c>
      <c r="K5508" s="44">
        <v>1371.0434</v>
      </c>
      <c r="L5508" s="38" t="s">
        <v>14204</v>
      </c>
      <c r="M5508" s="38" t="s">
        <v>48</v>
      </c>
      <c r="N5508" s="38" t="s">
        <v>2873</v>
      </c>
      <c r="O5508" s="38" t="s">
        <v>17477</v>
      </c>
      <c r="P5508" s="38">
        <v>0</v>
      </c>
    </row>
    <row r="5509" spans="1:16" x14ac:dyDescent="0.3">
      <c r="A5509" s="38">
        <v>20180322.5</v>
      </c>
      <c r="B5509" s="38">
        <v>2458200</v>
      </c>
      <c r="C5509" s="38" t="s">
        <v>17555</v>
      </c>
      <c r="D5509" s="38" t="s">
        <v>1896</v>
      </c>
      <c r="E5509" s="43" t="s">
        <v>17556</v>
      </c>
      <c r="F5509" s="38" t="s">
        <v>12366</v>
      </c>
      <c r="G5509" s="38" t="s">
        <v>48</v>
      </c>
      <c r="H5509" s="38" t="s">
        <v>5553</v>
      </c>
      <c r="I5509" s="38" t="s">
        <v>14417</v>
      </c>
      <c r="J5509" s="38">
        <f t="shared" si="85"/>
        <v>2018.2579999999998</v>
      </c>
      <c r="K5509" s="44">
        <v>1370.3195000000001</v>
      </c>
      <c r="L5509" s="38" t="s">
        <v>12023</v>
      </c>
      <c r="M5509" s="38" t="s">
        <v>48</v>
      </c>
      <c r="N5509" s="38" t="s">
        <v>3093</v>
      </c>
      <c r="O5509" s="38" t="s">
        <v>16607</v>
      </c>
      <c r="P5509" s="38">
        <v>0</v>
      </c>
    </row>
    <row r="5510" spans="1:16" x14ac:dyDescent="0.3">
      <c r="A5510" s="38">
        <v>20180323.5</v>
      </c>
      <c r="B5510" s="38">
        <v>2458201</v>
      </c>
      <c r="C5510" s="38" t="s">
        <v>17557</v>
      </c>
      <c r="D5510" s="38" t="s">
        <v>3399</v>
      </c>
      <c r="E5510" s="43" t="s">
        <v>17558</v>
      </c>
      <c r="F5510" s="38" t="s">
        <v>12366</v>
      </c>
      <c r="G5510" s="38" t="s">
        <v>48</v>
      </c>
      <c r="H5510" s="38" t="s">
        <v>7416</v>
      </c>
      <c r="I5510" s="38" t="s">
        <v>13483</v>
      </c>
      <c r="J5510" s="38">
        <f t="shared" ref="J5510:J5573" si="86">INT(A5510/10000)+8*(A5510/10000-INT(A5510/10000))</f>
        <v>2018.2587999999996</v>
      </c>
      <c r="K5510" s="44">
        <v>1369.5834</v>
      </c>
      <c r="L5510" s="38" t="s">
        <v>11598</v>
      </c>
      <c r="M5510" s="38" t="s">
        <v>48</v>
      </c>
      <c r="N5510" s="38" t="s">
        <v>17559</v>
      </c>
      <c r="O5510" s="38" t="s">
        <v>17560</v>
      </c>
      <c r="P5510" s="38">
        <v>0</v>
      </c>
    </row>
    <row r="5511" spans="1:16" x14ac:dyDescent="0.3">
      <c r="A5511" s="38">
        <v>20180324.5</v>
      </c>
      <c r="B5511" s="38">
        <v>2458202</v>
      </c>
      <c r="C5511" s="38" t="s">
        <v>17561</v>
      </c>
      <c r="D5511" s="38" t="s">
        <v>13211</v>
      </c>
      <c r="E5511" s="43" t="s">
        <v>5785</v>
      </c>
      <c r="F5511" s="38" t="s">
        <v>12366</v>
      </c>
      <c r="G5511" s="38" t="s">
        <v>48</v>
      </c>
      <c r="H5511" s="38" t="s">
        <v>8878</v>
      </c>
      <c r="I5511" s="38" t="s">
        <v>14373</v>
      </c>
      <c r="J5511" s="38">
        <f t="shared" si="86"/>
        <v>2018.2595999999994</v>
      </c>
      <c r="K5511" s="44">
        <v>1368.8677</v>
      </c>
      <c r="L5511" s="38" t="s">
        <v>15456</v>
      </c>
      <c r="M5511" s="38" t="s">
        <v>48</v>
      </c>
      <c r="N5511" s="38" t="s">
        <v>11027</v>
      </c>
      <c r="O5511" s="38" t="s">
        <v>17110</v>
      </c>
      <c r="P5511" s="38">
        <v>0</v>
      </c>
    </row>
    <row r="5512" spans="1:16" x14ac:dyDescent="0.3">
      <c r="A5512" s="38">
        <v>20180325.5</v>
      </c>
      <c r="B5512" s="38">
        <v>2458203</v>
      </c>
      <c r="C5512" s="38" t="s">
        <v>17562</v>
      </c>
      <c r="D5512" s="38" t="s">
        <v>17563</v>
      </c>
      <c r="E5512" s="43" t="s">
        <v>17564</v>
      </c>
      <c r="F5512" s="38" t="s">
        <v>12366</v>
      </c>
      <c r="G5512" s="38" t="s">
        <v>48</v>
      </c>
      <c r="H5512" s="38" t="s">
        <v>664</v>
      </c>
      <c r="I5512" s="38" t="s">
        <v>14624</v>
      </c>
      <c r="J5512" s="38">
        <f t="shared" si="86"/>
        <v>2018.2603999999992</v>
      </c>
      <c r="K5512" s="44">
        <v>1368.0726</v>
      </c>
      <c r="L5512" s="38" t="s">
        <v>15391</v>
      </c>
      <c r="M5512" s="38" t="s">
        <v>48</v>
      </c>
      <c r="N5512" s="38" t="s">
        <v>16080</v>
      </c>
      <c r="O5512" s="38" t="s">
        <v>17565</v>
      </c>
      <c r="P5512" s="38">
        <v>0</v>
      </c>
    </row>
    <row r="5513" spans="1:16" x14ac:dyDescent="0.3">
      <c r="A5513" s="38">
        <v>20180326.5</v>
      </c>
      <c r="B5513" s="38">
        <v>2458204</v>
      </c>
      <c r="C5513" s="38" t="s">
        <v>17566</v>
      </c>
      <c r="D5513" s="38" t="s">
        <v>2084</v>
      </c>
      <c r="E5513" s="43" t="s">
        <v>17567</v>
      </c>
      <c r="F5513" s="38" t="s">
        <v>12709</v>
      </c>
      <c r="G5513" s="38" t="s">
        <v>48</v>
      </c>
      <c r="H5513" s="38" t="s">
        <v>2428</v>
      </c>
      <c r="I5513" s="38" t="s">
        <v>14321</v>
      </c>
      <c r="J5513" s="38">
        <f t="shared" si="86"/>
        <v>2018.2612000000008</v>
      </c>
      <c r="K5513" s="44">
        <v>1367.3806</v>
      </c>
      <c r="L5513" s="38" t="s">
        <v>15466</v>
      </c>
      <c r="M5513" s="38" t="s">
        <v>48</v>
      </c>
      <c r="N5513" s="38" t="s">
        <v>17568</v>
      </c>
      <c r="O5513" s="38" t="s">
        <v>17569</v>
      </c>
      <c r="P5513" s="38">
        <v>0</v>
      </c>
    </row>
    <row r="5514" spans="1:16" x14ac:dyDescent="0.3">
      <c r="A5514" s="38">
        <v>20180327.5</v>
      </c>
      <c r="B5514" s="38">
        <v>2458205</v>
      </c>
      <c r="C5514" s="38" t="s">
        <v>17570</v>
      </c>
      <c r="D5514" s="38" t="s">
        <v>17571</v>
      </c>
      <c r="E5514" s="43" t="s">
        <v>6353</v>
      </c>
      <c r="F5514" s="38" t="s">
        <v>12709</v>
      </c>
      <c r="G5514" s="38" t="s">
        <v>48</v>
      </c>
      <c r="H5514" s="38" t="s">
        <v>7233</v>
      </c>
      <c r="I5514" s="38" t="s">
        <v>14373</v>
      </c>
      <c r="J5514" s="38">
        <f t="shared" si="86"/>
        <v>2018.2620000000006</v>
      </c>
      <c r="K5514" s="44">
        <v>1366.5592999999999</v>
      </c>
      <c r="L5514" s="38" t="s">
        <v>13657</v>
      </c>
      <c r="M5514" s="38" t="s">
        <v>48</v>
      </c>
      <c r="N5514" s="38" t="s">
        <v>17572</v>
      </c>
      <c r="O5514" s="38" t="s">
        <v>17573</v>
      </c>
      <c r="P5514" s="38">
        <v>0</v>
      </c>
    </row>
    <row r="5515" spans="1:16" x14ac:dyDescent="0.3">
      <c r="A5515" s="38">
        <v>20180328.5</v>
      </c>
      <c r="B5515" s="38">
        <v>2458206</v>
      </c>
      <c r="C5515" s="38" t="s">
        <v>17574</v>
      </c>
      <c r="D5515" s="38" t="s">
        <v>2327</v>
      </c>
      <c r="E5515" s="43" t="s">
        <v>17575</v>
      </c>
      <c r="F5515" s="38" t="s">
        <v>12709</v>
      </c>
      <c r="G5515" s="38" t="s">
        <v>48</v>
      </c>
      <c r="H5515" s="38" t="s">
        <v>11410</v>
      </c>
      <c r="I5515" s="38" t="s">
        <v>17259</v>
      </c>
      <c r="J5515" s="38">
        <f t="shared" si="86"/>
        <v>2018.2628000000004</v>
      </c>
      <c r="K5515" s="44">
        <v>1365.7405000000001</v>
      </c>
      <c r="L5515" s="38" t="s">
        <v>15358</v>
      </c>
      <c r="M5515" s="38" t="s">
        <v>48</v>
      </c>
      <c r="N5515" s="38" t="s">
        <v>4029</v>
      </c>
      <c r="O5515" s="38" t="s">
        <v>17215</v>
      </c>
      <c r="P5515" s="38">
        <v>0</v>
      </c>
    </row>
    <row r="5516" spans="1:16" x14ac:dyDescent="0.3">
      <c r="A5516" s="38">
        <v>20180329.5</v>
      </c>
      <c r="B5516" s="38">
        <v>2458207</v>
      </c>
      <c r="C5516" s="38" t="s">
        <v>17576</v>
      </c>
      <c r="D5516" s="38" t="s">
        <v>4426</v>
      </c>
      <c r="E5516" s="43" t="s">
        <v>17577</v>
      </c>
      <c r="F5516" s="38" t="s">
        <v>12709</v>
      </c>
      <c r="G5516" s="38" t="s">
        <v>48</v>
      </c>
      <c r="H5516" s="38" t="s">
        <v>9093</v>
      </c>
      <c r="I5516" s="38" t="s">
        <v>14321</v>
      </c>
      <c r="J5516" s="38">
        <f t="shared" si="86"/>
        <v>2018.2636000000002</v>
      </c>
      <c r="K5516" s="44">
        <v>1364.9519</v>
      </c>
      <c r="L5516" s="38" t="s">
        <v>17259</v>
      </c>
      <c r="M5516" s="38" t="s">
        <v>48</v>
      </c>
      <c r="N5516" s="38" t="s">
        <v>5436</v>
      </c>
      <c r="O5516" s="38" t="s">
        <v>16156</v>
      </c>
      <c r="P5516" s="38">
        <v>0</v>
      </c>
    </row>
    <row r="5517" spans="1:16" x14ac:dyDescent="0.3">
      <c r="A5517" s="38">
        <v>20180330.5</v>
      </c>
      <c r="B5517" s="38">
        <v>2458208</v>
      </c>
      <c r="C5517" s="38" t="s">
        <v>17578</v>
      </c>
      <c r="D5517" s="38" t="s">
        <v>966</v>
      </c>
      <c r="E5517" s="43" t="s">
        <v>17579</v>
      </c>
      <c r="F5517" s="38" t="s">
        <v>12709</v>
      </c>
      <c r="G5517" s="38" t="s">
        <v>48</v>
      </c>
      <c r="H5517" s="38" t="s">
        <v>5901</v>
      </c>
      <c r="I5517" s="38" t="s">
        <v>14417</v>
      </c>
      <c r="J5517" s="38">
        <f t="shared" si="86"/>
        <v>2018.2644</v>
      </c>
      <c r="K5517" s="44">
        <v>1364.2184</v>
      </c>
      <c r="L5517" s="38" t="s">
        <v>12583</v>
      </c>
      <c r="M5517" s="38" t="s">
        <v>48</v>
      </c>
      <c r="N5517" s="38" t="s">
        <v>13301</v>
      </c>
      <c r="O5517" s="38" t="s">
        <v>15109</v>
      </c>
      <c r="P5517" s="38">
        <v>0</v>
      </c>
    </row>
    <row r="5518" spans="1:16" x14ac:dyDescent="0.3">
      <c r="A5518" s="38">
        <v>20180331.5</v>
      </c>
      <c r="B5518" s="38">
        <v>2458209</v>
      </c>
      <c r="C5518" s="38" t="s">
        <v>17580</v>
      </c>
      <c r="D5518" s="38" t="s">
        <v>910</v>
      </c>
      <c r="E5518" s="43" t="s">
        <v>5957</v>
      </c>
      <c r="F5518" s="38" t="s">
        <v>15378</v>
      </c>
      <c r="G5518" s="38" t="s">
        <v>48</v>
      </c>
      <c r="H5518" s="38" t="s">
        <v>10947</v>
      </c>
      <c r="I5518" s="38" t="s">
        <v>15466</v>
      </c>
      <c r="J5518" s="38">
        <f t="shared" si="86"/>
        <v>2018.2651999999998</v>
      </c>
      <c r="K5518" s="44">
        <v>1363.4583</v>
      </c>
      <c r="L5518" s="38" t="s">
        <v>14697</v>
      </c>
      <c r="M5518" s="38" t="s">
        <v>48</v>
      </c>
      <c r="N5518" s="38" t="s">
        <v>4638</v>
      </c>
      <c r="O5518" s="38" t="s">
        <v>14002</v>
      </c>
      <c r="P5518" s="38">
        <v>0</v>
      </c>
    </row>
    <row r="5519" spans="1:16" x14ac:dyDescent="0.3">
      <c r="A5519" s="38">
        <v>20180401.5</v>
      </c>
      <c r="B5519" s="38">
        <v>2458210</v>
      </c>
      <c r="C5519" s="38" t="s">
        <v>17581</v>
      </c>
      <c r="D5519" s="38" t="s">
        <v>6678</v>
      </c>
      <c r="E5519" s="43" t="s">
        <v>17582</v>
      </c>
      <c r="F5519" s="38" t="s">
        <v>15378</v>
      </c>
      <c r="G5519" s="38" t="s">
        <v>48</v>
      </c>
      <c r="H5519" s="38" t="s">
        <v>8250</v>
      </c>
      <c r="I5519" s="38" t="s">
        <v>14166</v>
      </c>
      <c r="J5519" s="38">
        <f t="shared" si="86"/>
        <v>2018.3212000000003</v>
      </c>
      <c r="K5519" s="44">
        <v>1362.7195999999999</v>
      </c>
      <c r="L5519" s="38" t="s">
        <v>15093</v>
      </c>
      <c r="M5519" s="38" t="s">
        <v>48</v>
      </c>
      <c r="N5519" s="38" t="s">
        <v>17583</v>
      </c>
      <c r="O5519" s="38" t="s">
        <v>17540</v>
      </c>
      <c r="P5519" s="38">
        <v>0</v>
      </c>
    </row>
    <row r="5520" spans="1:16" x14ac:dyDescent="0.3">
      <c r="A5520" s="38">
        <v>20180402.5</v>
      </c>
      <c r="B5520" s="38">
        <v>2458211</v>
      </c>
      <c r="C5520" s="38" t="s">
        <v>17584</v>
      </c>
      <c r="D5520" s="38" t="s">
        <v>6787</v>
      </c>
      <c r="E5520" s="43" t="s">
        <v>5303</v>
      </c>
      <c r="F5520" s="38" t="s">
        <v>15378</v>
      </c>
      <c r="G5520" s="38" t="s">
        <v>48</v>
      </c>
      <c r="H5520" s="38" t="s">
        <v>4454</v>
      </c>
      <c r="I5520" s="38" t="s">
        <v>15358</v>
      </c>
      <c r="J5520" s="38">
        <f t="shared" si="86"/>
        <v>2018.3220000000001</v>
      </c>
      <c r="K5520" s="44">
        <v>1361.9757999999999</v>
      </c>
      <c r="L5520" s="38" t="s">
        <v>16582</v>
      </c>
      <c r="M5520" s="38" t="s">
        <v>48</v>
      </c>
      <c r="N5520" s="38" t="s">
        <v>14498</v>
      </c>
      <c r="O5520" s="38" t="s">
        <v>16159</v>
      </c>
      <c r="P5520" s="38">
        <v>0</v>
      </c>
    </row>
    <row r="5521" spans="1:16" x14ac:dyDescent="0.3">
      <c r="A5521" s="38">
        <v>20180403.5</v>
      </c>
      <c r="B5521" s="38">
        <v>2458212</v>
      </c>
      <c r="C5521" s="38" t="s">
        <v>17585</v>
      </c>
      <c r="D5521" s="38" t="s">
        <v>6678</v>
      </c>
      <c r="E5521" s="43" t="s">
        <v>17586</v>
      </c>
      <c r="F5521" s="38" t="s">
        <v>15378</v>
      </c>
      <c r="G5521" s="38" t="s">
        <v>48</v>
      </c>
      <c r="H5521" s="38" t="s">
        <v>6116</v>
      </c>
      <c r="I5521" s="38" t="s">
        <v>14624</v>
      </c>
      <c r="J5521" s="38">
        <f t="shared" si="86"/>
        <v>2018.3227999999999</v>
      </c>
      <c r="K5521" s="44">
        <v>1361.0839000000001</v>
      </c>
      <c r="L5521" s="38" t="s">
        <v>13434</v>
      </c>
      <c r="M5521" s="38" t="s">
        <v>48</v>
      </c>
      <c r="N5521" s="38" t="s">
        <v>6541</v>
      </c>
      <c r="O5521" s="38" t="s">
        <v>17587</v>
      </c>
      <c r="P5521" s="38">
        <v>0</v>
      </c>
    </row>
    <row r="5522" spans="1:16" x14ac:dyDescent="0.3">
      <c r="A5522" s="38">
        <v>20180404.5</v>
      </c>
      <c r="B5522" s="38">
        <v>2458213</v>
      </c>
      <c r="C5522" s="38" t="s">
        <v>17588</v>
      </c>
      <c r="D5522" s="38" t="s">
        <v>2319</v>
      </c>
      <c r="E5522" s="43" t="s">
        <v>10149</v>
      </c>
      <c r="F5522" s="38" t="s">
        <v>15378</v>
      </c>
      <c r="G5522" s="38" t="s">
        <v>48</v>
      </c>
      <c r="H5522" s="38" t="s">
        <v>1400</v>
      </c>
      <c r="I5522" s="38" t="s">
        <v>13483</v>
      </c>
      <c r="J5522" s="38">
        <f t="shared" si="86"/>
        <v>2018.3235999999997</v>
      </c>
      <c r="K5522" s="44">
        <v>1360.2974999999999</v>
      </c>
      <c r="L5522" s="38" t="s">
        <v>12709</v>
      </c>
      <c r="M5522" s="38" t="s">
        <v>48</v>
      </c>
      <c r="N5522" s="38" t="s">
        <v>2176</v>
      </c>
      <c r="O5522" s="38" t="s">
        <v>16644</v>
      </c>
      <c r="P5522" s="38">
        <v>0</v>
      </c>
    </row>
    <row r="5523" spans="1:16" x14ac:dyDescent="0.3">
      <c r="A5523" s="38">
        <v>20180405.5</v>
      </c>
      <c r="B5523" s="38">
        <v>2458214</v>
      </c>
      <c r="C5523" s="38" t="s">
        <v>17589</v>
      </c>
      <c r="D5523" s="38" t="s">
        <v>16749</v>
      </c>
      <c r="E5523" s="43" t="s">
        <v>4922</v>
      </c>
      <c r="F5523" s="38" t="s">
        <v>15378</v>
      </c>
      <c r="G5523" s="38" t="s">
        <v>48</v>
      </c>
      <c r="H5523" s="38" t="s">
        <v>17590</v>
      </c>
      <c r="I5523" s="38" t="s">
        <v>12370</v>
      </c>
      <c r="J5523" s="38">
        <f t="shared" si="86"/>
        <v>2018.3243999999995</v>
      </c>
      <c r="K5523" s="44">
        <v>1359.5543</v>
      </c>
      <c r="L5523" s="38" t="s">
        <v>12405</v>
      </c>
      <c r="M5523" s="38" t="s">
        <v>48</v>
      </c>
      <c r="N5523" s="38" t="s">
        <v>5348</v>
      </c>
      <c r="O5523" s="38" t="s">
        <v>16607</v>
      </c>
      <c r="P5523" s="38">
        <v>0</v>
      </c>
    </row>
    <row r="5524" spans="1:16" x14ac:dyDescent="0.3">
      <c r="A5524" s="38">
        <v>20180406.5</v>
      </c>
      <c r="B5524" s="38">
        <v>2458215</v>
      </c>
      <c r="C5524" s="38" t="s">
        <v>17591</v>
      </c>
      <c r="D5524" s="38" t="s">
        <v>17592</v>
      </c>
      <c r="E5524" s="43" t="s">
        <v>17531</v>
      </c>
      <c r="F5524" s="38" t="s">
        <v>15378</v>
      </c>
      <c r="G5524" s="38" t="s">
        <v>48</v>
      </c>
      <c r="H5524" s="38" t="s">
        <v>9629</v>
      </c>
      <c r="I5524" s="38" t="s">
        <v>13483</v>
      </c>
      <c r="J5524" s="38">
        <f t="shared" si="86"/>
        <v>2018.3251999999993</v>
      </c>
      <c r="K5524" s="44">
        <v>1358.7872</v>
      </c>
      <c r="L5524" s="38" t="s">
        <v>15443</v>
      </c>
      <c r="M5524" s="38" t="s">
        <v>48</v>
      </c>
      <c r="N5524" s="38" t="s">
        <v>17593</v>
      </c>
      <c r="O5524" s="38" t="s">
        <v>17594</v>
      </c>
      <c r="P5524" s="38">
        <v>0</v>
      </c>
    </row>
    <row r="5525" spans="1:16" x14ac:dyDescent="0.3">
      <c r="A5525" s="38">
        <v>20180407.5</v>
      </c>
      <c r="B5525" s="38">
        <v>2458216</v>
      </c>
      <c r="C5525" s="38" t="s">
        <v>17595</v>
      </c>
      <c r="D5525" s="38" t="s">
        <v>1558</v>
      </c>
      <c r="E5525" s="43" t="s">
        <v>17596</v>
      </c>
      <c r="F5525" s="38" t="s">
        <v>15378</v>
      </c>
      <c r="G5525" s="38" t="s">
        <v>48</v>
      </c>
      <c r="H5525" s="38" t="s">
        <v>15448</v>
      </c>
      <c r="I5525" s="38" t="s">
        <v>14010</v>
      </c>
      <c r="J5525" s="38">
        <f t="shared" si="86"/>
        <v>2018.3259999999991</v>
      </c>
      <c r="K5525" s="44">
        <v>1357.9380000000001</v>
      </c>
      <c r="L5525" s="38" t="s">
        <v>13987</v>
      </c>
      <c r="M5525" s="38" t="s">
        <v>48</v>
      </c>
      <c r="N5525" s="38" t="s">
        <v>4040</v>
      </c>
      <c r="O5525" s="38" t="s">
        <v>17149</v>
      </c>
      <c r="P5525" s="38">
        <v>0</v>
      </c>
    </row>
    <row r="5526" spans="1:16" x14ac:dyDescent="0.3">
      <c r="A5526" s="38">
        <v>20180408.5</v>
      </c>
      <c r="B5526" s="38">
        <v>2458217</v>
      </c>
      <c r="C5526" s="38" t="s">
        <v>17597</v>
      </c>
      <c r="D5526" s="38" t="s">
        <v>2002</v>
      </c>
      <c r="E5526" s="43" t="s">
        <v>17598</v>
      </c>
      <c r="F5526" s="38" t="s">
        <v>15378</v>
      </c>
      <c r="G5526" s="38" t="s">
        <v>48</v>
      </c>
      <c r="H5526" s="38" t="s">
        <v>3873</v>
      </c>
      <c r="I5526" s="38" t="s">
        <v>13483</v>
      </c>
      <c r="J5526" s="38">
        <f t="shared" si="86"/>
        <v>2018.3268000000007</v>
      </c>
      <c r="K5526" s="44">
        <v>1357.1385</v>
      </c>
      <c r="L5526" s="38" t="s">
        <v>12345</v>
      </c>
      <c r="M5526" s="38" t="s">
        <v>48</v>
      </c>
      <c r="N5526" s="38" t="s">
        <v>2547</v>
      </c>
      <c r="O5526" s="38" t="s">
        <v>17599</v>
      </c>
      <c r="P5526" s="38">
        <v>0</v>
      </c>
    </row>
    <row r="5527" spans="1:16" x14ac:dyDescent="0.3">
      <c r="A5527" s="38">
        <v>20180409.5</v>
      </c>
      <c r="B5527" s="38">
        <v>2458218</v>
      </c>
      <c r="C5527" s="38" t="s">
        <v>17600</v>
      </c>
      <c r="D5527" s="38" t="s">
        <v>1558</v>
      </c>
      <c r="E5527" s="43" t="s">
        <v>9342</v>
      </c>
      <c r="F5527" s="38" t="s">
        <v>15378</v>
      </c>
      <c r="G5527" s="38" t="s">
        <v>48</v>
      </c>
      <c r="H5527" s="38" t="s">
        <v>17601</v>
      </c>
      <c r="I5527" s="38" t="s">
        <v>14010</v>
      </c>
      <c r="J5527" s="38">
        <f t="shared" si="86"/>
        <v>2018.3276000000005</v>
      </c>
      <c r="K5527" s="44">
        <v>1356.4023999999999</v>
      </c>
      <c r="L5527" s="38" t="s">
        <v>14276</v>
      </c>
      <c r="M5527" s="38" t="s">
        <v>48</v>
      </c>
      <c r="N5527" s="38" t="s">
        <v>9997</v>
      </c>
      <c r="O5527" s="38" t="s">
        <v>17215</v>
      </c>
      <c r="P5527" s="38">
        <v>0</v>
      </c>
    </row>
    <row r="5528" spans="1:16" x14ac:dyDescent="0.3">
      <c r="A5528" s="38">
        <v>20180410.5</v>
      </c>
      <c r="B5528" s="38">
        <v>2458219</v>
      </c>
      <c r="C5528" s="38" t="s">
        <v>17602</v>
      </c>
      <c r="D5528" s="38" t="s">
        <v>1800</v>
      </c>
      <c r="E5528" s="43" t="s">
        <v>3669</v>
      </c>
      <c r="F5528" s="38" t="s">
        <v>15378</v>
      </c>
      <c r="G5528" s="38" t="s">
        <v>48</v>
      </c>
      <c r="H5528" s="38" t="s">
        <v>6876</v>
      </c>
      <c r="I5528" s="38" t="s">
        <v>13483</v>
      </c>
      <c r="J5528" s="38">
        <f t="shared" si="86"/>
        <v>2018.3284000000003</v>
      </c>
      <c r="K5528" s="44">
        <v>1355.6207999999999</v>
      </c>
      <c r="L5528" s="38" t="s">
        <v>14286</v>
      </c>
      <c r="M5528" s="38" t="s">
        <v>48</v>
      </c>
      <c r="N5528" s="38" t="s">
        <v>14588</v>
      </c>
      <c r="O5528" s="38" t="s">
        <v>17236</v>
      </c>
      <c r="P5528" s="38">
        <v>0</v>
      </c>
    </row>
    <row r="5529" spans="1:16" x14ac:dyDescent="0.3">
      <c r="A5529" s="38">
        <v>20180411.5</v>
      </c>
      <c r="B5529" s="38">
        <v>2458220</v>
      </c>
      <c r="C5529" s="38" t="s">
        <v>17603</v>
      </c>
      <c r="D5529" s="38" t="s">
        <v>14178</v>
      </c>
      <c r="E5529" s="43" t="s">
        <v>17604</v>
      </c>
      <c r="F5529" s="38" t="s">
        <v>15378</v>
      </c>
      <c r="G5529" s="38" t="s">
        <v>48</v>
      </c>
      <c r="H5529" s="38" t="s">
        <v>5716</v>
      </c>
      <c r="I5529" s="38" t="s">
        <v>14727</v>
      </c>
      <c r="J5529" s="38">
        <f t="shared" si="86"/>
        <v>2018.3292000000001</v>
      </c>
      <c r="K5529" s="44">
        <v>1354.7927</v>
      </c>
      <c r="L5529" s="38" t="s">
        <v>14620</v>
      </c>
      <c r="M5529" s="38" t="s">
        <v>48</v>
      </c>
      <c r="N5529" s="38" t="s">
        <v>17605</v>
      </c>
      <c r="O5529" s="38" t="s">
        <v>17606</v>
      </c>
      <c r="P5529" s="38">
        <v>0</v>
      </c>
    </row>
    <row r="5530" spans="1:16" x14ac:dyDescent="0.3">
      <c r="A5530" s="38">
        <v>20180412.5</v>
      </c>
      <c r="B5530" s="38">
        <v>2458221</v>
      </c>
      <c r="C5530" s="38" t="s">
        <v>17607</v>
      </c>
      <c r="D5530" s="38" t="s">
        <v>15590</v>
      </c>
      <c r="E5530" s="43" t="s">
        <v>17608</v>
      </c>
      <c r="F5530" s="38" t="s">
        <v>15089</v>
      </c>
      <c r="G5530" s="38" t="s">
        <v>48</v>
      </c>
      <c r="H5530" s="38" t="s">
        <v>2844</v>
      </c>
      <c r="I5530" s="38" t="s">
        <v>14321</v>
      </c>
      <c r="J5530" s="38">
        <f t="shared" si="86"/>
        <v>2018.33</v>
      </c>
      <c r="K5530" s="44">
        <v>1353.9440999999999</v>
      </c>
      <c r="L5530" s="38" t="s">
        <v>14389</v>
      </c>
      <c r="M5530" s="38" t="s">
        <v>48</v>
      </c>
      <c r="N5530" s="38" t="s">
        <v>11424</v>
      </c>
      <c r="O5530" s="38" t="s">
        <v>17609</v>
      </c>
      <c r="P5530" s="38">
        <v>0</v>
      </c>
    </row>
    <row r="5531" spans="1:16" x14ac:dyDescent="0.3">
      <c r="A5531" s="38">
        <v>20180413.5</v>
      </c>
      <c r="B5531" s="38">
        <v>2458222</v>
      </c>
      <c r="C5531" s="38" t="s">
        <v>17610</v>
      </c>
      <c r="D5531" s="38" t="s">
        <v>881</v>
      </c>
      <c r="E5531" s="43" t="s">
        <v>6183</v>
      </c>
      <c r="F5531" s="38" t="s">
        <v>15089</v>
      </c>
      <c r="G5531" s="38" t="s">
        <v>48</v>
      </c>
      <c r="H5531" s="38" t="s">
        <v>2730</v>
      </c>
      <c r="I5531" s="38" t="s">
        <v>14010</v>
      </c>
      <c r="J5531" s="38">
        <f t="shared" si="86"/>
        <v>2018.3307999999997</v>
      </c>
      <c r="K5531" s="44">
        <v>1353.1956</v>
      </c>
      <c r="L5531" s="38" t="s">
        <v>109</v>
      </c>
      <c r="M5531" s="38" t="s">
        <v>48</v>
      </c>
      <c r="N5531" s="38" t="s">
        <v>1479</v>
      </c>
      <c r="O5531" s="38" t="s">
        <v>13378</v>
      </c>
      <c r="P5531" s="38">
        <v>0</v>
      </c>
    </row>
    <row r="5532" spans="1:16" x14ac:dyDescent="0.3">
      <c r="A5532" s="38">
        <v>20180414.5</v>
      </c>
      <c r="B5532" s="38">
        <v>2458223</v>
      </c>
      <c r="C5532" s="38" t="s">
        <v>17611</v>
      </c>
      <c r="D5532" s="38" t="s">
        <v>15866</v>
      </c>
      <c r="E5532" s="43" t="s">
        <v>17612</v>
      </c>
      <c r="F5532" s="38" t="s">
        <v>15089</v>
      </c>
      <c r="G5532" s="38" t="s">
        <v>48</v>
      </c>
      <c r="H5532" s="38" t="s">
        <v>17613</v>
      </c>
      <c r="I5532" s="38" t="s">
        <v>12583</v>
      </c>
      <c r="J5532" s="38">
        <f t="shared" si="86"/>
        <v>2018.3315999999995</v>
      </c>
      <c r="K5532" s="44">
        <v>1352.4384</v>
      </c>
      <c r="L5532" s="38" t="s">
        <v>13556</v>
      </c>
      <c r="M5532" s="38" t="s">
        <v>48</v>
      </c>
      <c r="N5532" s="38" t="s">
        <v>6000</v>
      </c>
      <c r="O5532" s="38" t="s">
        <v>16629</v>
      </c>
      <c r="P5532" s="38">
        <v>0</v>
      </c>
    </row>
    <row r="5533" spans="1:16" x14ac:dyDescent="0.3">
      <c r="A5533" s="38">
        <v>20180415.5</v>
      </c>
      <c r="B5533" s="38">
        <v>2458224</v>
      </c>
      <c r="C5533" s="38" t="s">
        <v>17614</v>
      </c>
      <c r="D5533" s="38" t="s">
        <v>6985</v>
      </c>
      <c r="E5533" s="43" t="s">
        <v>10475</v>
      </c>
      <c r="F5533" s="38" t="s">
        <v>15089</v>
      </c>
      <c r="G5533" s="38" t="s">
        <v>48</v>
      </c>
      <c r="H5533" s="38" t="s">
        <v>9329</v>
      </c>
      <c r="I5533" s="38" t="s">
        <v>14010</v>
      </c>
      <c r="J5533" s="38">
        <f t="shared" si="86"/>
        <v>2018.3323999999993</v>
      </c>
      <c r="K5533" s="44">
        <v>1351.7190000000001</v>
      </c>
      <c r="L5533" s="38" t="s">
        <v>13845</v>
      </c>
      <c r="M5533" s="38" t="s">
        <v>48</v>
      </c>
      <c r="N5533" s="38" t="s">
        <v>1083</v>
      </c>
      <c r="O5533" s="38" t="s">
        <v>15716</v>
      </c>
      <c r="P5533" s="38">
        <v>0</v>
      </c>
    </row>
    <row r="5534" spans="1:16" x14ac:dyDescent="0.3">
      <c r="A5534" s="38">
        <v>20180416.5</v>
      </c>
      <c r="B5534" s="38">
        <v>2458225</v>
      </c>
      <c r="C5534" s="38" t="s">
        <v>17615</v>
      </c>
      <c r="D5534" s="38" t="s">
        <v>17616</v>
      </c>
      <c r="E5534" s="43" t="s">
        <v>6397</v>
      </c>
      <c r="F5534" s="38" t="s">
        <v>15089</v>
      </c>
      <c r="G5534" s="38" t="s">
        <v>48</v>
      </c>
      <c r="H5534" s="38" t="s">
        <v>5460</v>
      </c>
      <c r="I5534" s="38" t="s">
        <v>13657</v>
      </c>
      <c r="J5534" s="38">
        <f t="shared" si="86"/>
        <v>2018.3331999999991</v>
      </c>
      <c r="K5534" s="44">
        <v>1350.9556</v>
      </c>
      <c r="L5534" s="38" t="s">
        <v>14225</v>
      </c>
      <c r="M5534" s="38" t="s">
        <v>48</v>
      </c>
      <c r="N5534" s="38" t="s">
        <v>5976</v>
      </c>
      <c r="O5534" s="38" t="s">
        <v>17617</v>
      </c>
      <c r="P5534" s="38">
        <v>0</v>
      </c>
    </row>
    <row r="5535" spans="1:16" x14ac:dyDescent="0.3">
      <c r="A5535" s="38">
        <v>20180417.5</v>
      </c>
      <c r="B5535" s="38">
        <v>2458226</v>
      </c>
      <c r="C5535" s="38" t="s">
        <v>17618</v>
      </c>
      <c r="D5535" s="38" t="s">
        <v>6208</v>
      </c>
      <c r="E5535" s="43" t="s">
        <v>17619</v>
      </c>
      <c r="F5535" s="38" t="s">
        <v>15089</v>
      </c>
      <c r="G5535" s="38" t="s">
        <v>48</v>
      </c>
      <c r="H5535" s="38" t="s">
        <v>17620</v>
      </c>
      <c r="I5535" s="38" t="s">
        <v>15119</v>
      </c>
      <c r="J5535" s="38">
        <f t="shared" si="86"/>
        <v>2018.3340000000007</v>
      </c>
      <c r="K5535" s="44">
        <v>1350.1510000000001</v>
      </c>
      <c r="L5535" s="38" t="s">
        <v>14304</v>
      </c>
      <c r="M5535" s="38" t="s">
        <v>48</v>
      </c>
      <c r="N5535" s="38" t="s">
        <v>6011</v>
      </c>
      <c r="O5535" s="38" t="s">
        <v>13948</v>
      </c>
      <c r="P5535" s="38">
        <v>0</v>
      </c>
    </row>
    <row r="5536" spans="1:16" x14ac:dyDescent="0.3">
      <c r="A5536" s="38">
        <v>20180418.5</v>
      </c>
      <c r="B5536" s="38">
        <v>2458227</v>
      </c>
      <c r="C5536" s="38" t="s">
        <v>17621</v>
      </c>
      <c r="D5536" s="38" t="s">
        <v>17079</v>
      </c>
      <c r="E5536" s="43" t="s">
        <v>9908</v>
      </c>
      <c r="F5536" s="38" t="s">
        <v>15089</v>
      </c>
      <c r="G5536" s="38" t="s">
        <v>48</v>
      </c>
      <c r="H5536" s="38" t="s">
        <v>2905</v>
      </c>
      <c r="I5536" s="38" t="s">
        <v>14624</v>
      </c>
      <c r="J5536" s="38">
        <f t="shared" si="86"/>
        <v>2018.3348000000005</v>
      </c>
      <c r="K5536" s="44">
        <v>1349.4948999999999</v>
      </c>
      <c r="L5536" s="38" t="s">
        <v>12111</v>
      </c>
      <c r="M5536" s="38" t="s">
        <v>48</v>
      </c>
      <c r="N5536" s="38" t="s">
        <v>7612</v>
      </c>
      <c r="O5536" s="38" t="s">
        <v>17622</v>
      </c>
      <c r="P5536" s="38">
        <v>0</v>
      </c>
    </row>
    <row r="5537" spans="1:16" x14ac:dyDescent="0.3">
      <c r="A5537" s="38">
        <v>20180419.5</v>
      </c>
      <c r="B5537" s="38">
        <v>2458228</v>
      </c>
      <c r="C5537" s="38" t="s">
        <v>17623</v>
      </c>
      <c r="D5537" s="38" t="s">
        <v>17624</v>
      </c>
      <c r="E5537" s="43" t="s">
        <v>11693</v>
      </c>
      <c r="F5537" s="38" t="s">
        <v>15089</v>
      </c>
      <c r="G5537" s="38" t="s">
        <v>48</v>
      </c>
      <c r="H5537" s="38" t="s">
        <v>5655</v>
      </c>
      <c r="I5537" s="38" t="s">
        <v>13483</v>
      </c>
      <c r="J5537" s="38">
        <f t="shared" si="86"/>
        <v>2018.3356000000003</v>
      </c>
      <c r="K5537" s="44">
        <v>1348.7891999999999</v>
      </c>
      <c r="L5537" s="38" t="s">
        <v>14256</v>
      </c>
      <c r="M5537" s="38" t="s">
        <v>48</v>
      </c>
      <c r="N5537" s="38" t="s">
        <v>2291</v>
      </c>
      <c r="O5537" s="38" t="s">
        <v>16245</v>
      </c>
      <c r="P5537" s="38">
        <v>0</v>
      </c>
    </row>
    <row r="5538" spans="1:16" x14ac:dyDescent="0.3">
      <c r="A5538" s="38">
        <v>20180420.5</v>
      </c>
      <c r="B5538" s="38">
        <v>2458229</v>
      </c>
      <c r="C5538" s="38" t="s">
        <v>17625</v>
      </c>
      <c r="D5538" s="38" t="s">
        <v>468</v>
      </c>
      <c r="E5538" s="43" t="s">
        <v>5177</v>
      </c>
      <c r="F5538" s="38" t="s">
        <v>15089</v>
      </c>
      <c r="G5538" s="38" t="s">
        <v>48</v>
      </c>
      <c r="H5538" s="38" t="s">
        <v>17626</v>
      </c>
      <c r="I5538" s="38" t="s">
        <v>12583</v>
      </c>
      <c r="J5538" s="38">
        <f t="shared" si="86"/>
        <v>2018.3364000000001</v>
      </c>
      <c r="K5538" s="44">
        <v>1348.0716</v>
      </c>
      <c r="L5538" s="38" t="s">
        <v>14252</v>
      </c>
      <c r="M5538" s="38" t="s">
        <v>48</v>
      </c>
      <c r="N5538" s="38" t="s">
        <v>4610</v>
      </c>
      <c r="O5538" s="38" t="s">
        <v>14584</v>
      </c>
      <c r="P5538" s="38">
        <v>0</v>
      </c>
    </row>
    <row r="5539" spans="1:16" x14ac:dyDescent="0.3">
      <c r="A5539" s="38">
        <v>20180421.5</v>
      </c>
      <c r="B5539" s="38">
        <v>2458230</v>
      </c>
      <c r="C5539" s="38" t="s">
        <v>17627</v>
      </c>
      <c r="D5539" s="38" t="s">
        <v>13356</v>
      </c>
      <c r="E5539" s="43" t="s">
        <v>17628</v>
      </c>
      <c r="F5539" s="38" t="s">
        <v>13434</v>
      </c>
      <c r="G5539" s="38" t="s">
        <v>48</v>
      </c>
      <c r="H5539" s="38" t="s">
        <v>6313</v>
      </c>
      <c r="I5539" s="38" t="s">
        <v>15468</v>
      </c>
      <c r="J5539" s="38">
        <f t="shared" si="86"/>
        <v>2018.3371999999999</v>
      </c>
      <c r="K5539" s="44">
        <v>1347.3918000000001</v>
      </c>
      <c r="L5539" s="38" t="s">
        <v>14247</v>
      </c>
      <c r="M5539" s="38" t="s">
        <v>48</v>
      </c>
      <c r="N5539" s="38" t="s">
        <v>11548</v>
      </c>
      <c r="O5539" s="38" t="s">
        <v>17629</v>
      </c>
      <c r="P5539" s="38">
        <v>0</v>
      </c>
    </row>
    <row r="5540" spans="1:16" x14ac:dyDescent="0.3">
      <c r="A5540" s="38">
        <v>20180422.5</v>
      </c>
      <c r="B5540" s="38">
        <v>2458231</v>
      </c>
      <c r="C5540" s="38" t="s">
        <v>17630</v>
      </c>
      <c r="D5540" s="38" t="s">
        <v>505</v>
      </c>
      <c r="E5540" s="43" t="s">
        <v>17344</v>
      </c>
      <c r="F5540" s="38" t="s">
        <v>13813</v>
      </c>
      <c r="G5540" s="38" t="s">
        <v>48</v>
      </c>
      <c r="H5540" s="38" t="s">
        <v>6496</v>
      </c>
      <c r="I5540" s="38" t="s">
        <v>15468</v>
      </c>
      <c r="J5540" s="38">
        <f t="shared" si="86"/>
        <v>2018.3379999999997</v>
      </c>
      <c r="K5540" s="44">
        <v>1346.6168</v>
      </c>
      <c r="L5540" s="38" t="s">
        <v>14224</v>
      </c>
      <c r="M5540" s="38" t="s">
        <v>48</v>
      </c>
      <c r="N5540" s="38" t="s">
        <v>1346</v>
      </c>
      <c r="O5540" s="38" t="s">
        <v>17267</v>
      </c>
      <c r="P5540" s="38">
        <v>0</v>
      </c>
    </row>
    <row r="5541" spans="1:16" x14ac:dyDescent="0.3">
      <c r="A5541" s="38">
        <v>20180423.5</v>
      </c>
      <c r="B5541" s="38">
        <v>2458232</v>
      </c>
      <c r="C5541" s="38" t="s">
        <v>17631</v>
      </c>
      <c r="D5541" s="38" t="s">
        <v>6975</v>
      </c>
      <c r="E5541" s="43" t="s">
        <v>17632</v>
      </c>
      <c r="F5541" s="38" t="s">
        <v>13813</v>
      </c>
      <c r="G5541" s="38" t="s">
        <v>48</v>
      </c>
      <c r="H5541" s="38" t="s">
        <v>3063</v>
      </c>
      <c r="I5541" s="38" t="s">
        <v>13483</v>
      </c>
      <c r="J5541" s="38">
        <f t="shared" si="86"/>
        <v>2018.3387999999995</v>
      </c>
      <c r="K5541" s="44">
        <v>1345.8807999999999</v>
      </c>
      <c r="L5541" s="38" t="s">
        <v>14138</v>
      </c>
      <c r="M5541" s="38" t="s">
        <v>48</v>
      </c>
      <c r="N5541" s="38" t="s">
        <v>1228</v>
      </c>
      <c r="O5541" s="38" t="s">
        <v>17140</v>
      </c>
      <c r="P5541" s="38">
        <v>0</v>
      </c>
    </row>
    <row r="5542" spans="1:16" x14ac:dyDescent="0.3">
      <c r="A5542" s="38">
        <v>20180424.5</v>
      </c>
      <c r="B5542" s="38">
        <v>2458233</v>
      </c>
      <c r="C5542" s="38" t="s">
        <v>17633</v>
      </c>
      <c r="D5542" s="38" t="s">
        <v>1787</v>
      </c>
      <c r="E5542" s="43" t="s">
        <v>17634</v>
      </c>
      <c r="F5542" s="38" t="s">
        <v>13813</v>
      </c>
      <c r="G5542" s="38" t="s">
        <v>48</v>
      </c>
      <c r="H5542" s="38" t="s">
        <v>12048</v>
      </c>
      <c r="I5542" s="38" t="s">
        <v>14417</v>
      </c>
      <c r="J5542" s="38">
        <f t="shared" si="86"/>
        <v>2018.3395999999993</v>
      </c>
      <c r="K5542" s="44">
        <v>1345.2426</v>
      </c>
      <c r="L5542" s="38" t="s">
        <v>13886</v>
      </c>
      <c r="M5542" s="38" t="s">
        <v>48</v>
      </c>
      <c r="N5542" s="38" t="s">
        <v>287</v>
      </c>
      <c r="O5542" s="38" t="s">
        <v>13239</v>
      </c>
      <c r="P5542" s="38">
        <v>0</v>
      </c>
    </row>
    <row r="5543" spans="1:16" x14ac:dyDescent="0.3">
      <c r="A5543" s="38">
        <v>20180425.5</v>
      </c>
      <c r="B5543" s="38">
        <v>2458234</v>
      </c>
      <c r="C5543" s="38" t="s">
        <v>17635</v>
      </c>
      <c r="D5543" s="38" t="s">
        <v>1284</v>
      </c>
      <c r="E5543" s="43" t="s">
        <v>9062</v>
      </c>
      <c r="F5543" s="38" t="s">
        <v>13813</v>
      </c>
      <c r="G5543" s="38" t="s">
        <v>48</v>
      </c>
      <c r="H5543" s="38" t="s">
        <v>793</v>
      </c>
      <c r="I5543" s="38" t="s">
        <v>14624</v>
      </c>
      <c r="J5543" s="38">
        <f t="shared" si="86"/>
        <v>2018.3403999999991</v>
      </c>
      <c r="K5543" s="44">
        <v>1344.4702</v>
      </c>
      <c r="L5543" s="38" t="s">
        <v>12129</v>
      </c>
      <c r="M5543" s="38" t="s">
        <v>48</v>
      </c>
      <c r="N5543" s="38" t="s">
        <v>10378</v>
      </c>
      <c r="O5543" s="38" t="s">
        <v>14429</v>
      </c>
      <c r="P5543" s="38">
        <v>0</v>
      </c>
    </row>
    <row r="5544" spans="1:16" x14ac:dyDescent="0.3">
      <c r="A5544" s="38">
        <v>20180426.5</v>
      </c>
      <c r="B5544" s="38">
        <v>2458235</v>
      </c>
      <c r="C5544" s="38" t="s">
        <v>17636</v>
      </c>
      <c r="D5544" s="38" t="s">
        <v>17507</v>
      </c>
      <c r="E5544" s="43" t="s">
        <v>17637</v>
      </c>
      <c r="F5544" s="38" t="s">
        <v>13813</v>
      </c>
      <c r="G5544" s="38" t="s">
        <v>48</v>
      </c>
      <c r="H5544" s="38" t="s">
        <v>7076</v>
      </c>
      <c r="I5544" s="38" t="s">
        <v>14727</v>
      </c>
      <c r="J5544" s="38">
        <f t="shared" si="86"/>
        <v>2018.3412000000008</v>
      </c>
      <c r="K5544" s="44">
        <v>1343.7516000000001</v>
      </c>
      <c r="L5544" s="38" t="s">
        <v>14124</v>
      </c>
      <c r="M5544" s="38" t="s">
        <v>48</v>
      </c>
      <c r="N5544" s="38" t="s">
        <v>3957</v>
      </c>
      <c r="O5544" s="38" t="s">
        <v>17477</v>
      </c>
      <c r="P5544" s="38">
        <v>0</v>
      </c>
    </row>
    <row r="5545" spans="1:16" x14ac:dyDescent="0.3">
      <c r="A5545" s="38">
        <v>20180427.5</v>
      </c>
      <c r="B5545" s="38">
        <v>2458236</v>
      </c>
      <c r="C5545" s="38" t="s">
        <v>17638</v>
      </c>
      <c r="D5545" s="38" t="s">
        <v>6627</v>
      </c>
      <c r="E5545" s="43" t="s">
        <v>16477</v>
      </c>
      <c r="F5545" s="38" t="s">
        <v>13813</v>
      </c>
      <c r="G5545" s="38" t="s">
        <v>48</v>
      </c>
      <c r="H5545" s="38" t="s">
        <v>16954</v>
      </c>
      <c r="I5545" s="38" t="s">
        <v>15358</v>
      </c>
      <c r="J5545" s="38">
        <f t="shared" si="86"/>
        <v>2018.3420000000006</v>
      </c>
      <c r="K5545" s="44">
        <v>1343.1799000000001</v>
      </c>
      <c r="L5545" s="38" t="s">
        <v>14428</v>
      </c>
      <c r="M5545" s="38" t="s">
        <v>48</v>
      </c>
      <c r="N5545" s="38" t="s">
        <v>17639</v>
      </c>
      <c r="O5545" s="38" t="s">
        <v>14655</v>
      </c>
      <c r="P5545" s="38">
        <v>0</v>
      </c>
    </row>
    <row r="5546" spans="1:16" x14ac:dyDescent="0.3">
      <c r="A5546" s="38">
        <v>20180428.5</v>
      </c>
      <c r="B5546" s="38">
        <v>2458237</v>
      </c>
      <c r="C5546" s="38" t="s">
        <v>17640</v>
      </c>
      <c r="D5546" s="38" t="s">
        <v>824</v>
      </c>
      <c r="E5546" s="43" t="s">
        <v>5050</v>
      </c>
      <c r="F5546" s="38" t="s">
        <v>13813</v>
      </c>
      <c r="G5546" s="38" t="s">
        <v>48</v>
      </c>
      <c r="H5546" s="38" t="s">
        <v>8863</v>
      </c>
      <c r="I5546" s="38" t="s">
        <v>14010</v>
      </c>
      <c r="J5546" s="38">
        <f t="shared" si="86"/>
        <v>2018.3428000000004</v>
      </c>
      <c r="K5546" s="44">
        <v>1342.482</v>
      </c>
      <c r="L5546" s="38" t="s">
        <v>12447</v>
      </c>
      <c r="M5546" s="38" t="s">
        <v>48</v>
      </c>
      <c r="N5546" s="38" t="s">
        <v>3387</v>
      </c>
      <c r="O5546" s="38" t="s">
        <v>17312</v>
      </c>
      <c r="P5546" s="38">
        <v>0</v>
      </c>
    </row>
    <row r="5547" spans="1:16" x14ac:dyDescent="0.3">
      <c r="A5547" s="38">
        <v>20180429.5</v>
      </c>
      <c r="B5547" s="38">
        <v>2458238</v>
      </c>
      <c r="C5547" s="38" t="s">
        <v>17641</v>
      </c>
      <c r="D5547" s="38" t="s">
        <v>7527</v>
      </c>
      <c r="E5547" s="43" t="s">
        <v>17642</v>
      </c>
      <c r="F5547" s="38" t="s">
        <v>13813</v>
      </c>
      <c r="G5547" s="38" t="s">
        <v>48</v>
      </c>
      <c r="H5547" s="38" t="s">
        <v>6200</v>
      </c>
      <c r="I5547" s="38" t="s">
        <v>15236</v>
      </c>
      <c r="J5547" s="38">
        <f t="shared" si="86"/>
        <v>2018.3436000000002</v>
      </c>
      <c r="K5547" s="44">
        <v>1341.7348999999999</v>
      </c>
      <c r="L5547" s="38" t="s">
        <v>14190</v>
      </c>
      <c r="M5547" s="38" t="s">
        <v>48</v>
      </c>
      <c r="N5547" s="38" t="s">
        <v>3251</v>
      </c>
      <c r="O5547" s="38" t="s">
        <v>16677</v>
      </c>
      <c r="P5547" s="38">
        <v>0</v>
      </c>
    </row>
    <row r="5548" spans="1:16" x14ac:dyDescent="0.3">
      <c r="A5548" s="38">
        <v>20180430.5</v>
      </c>
      <c r="B5548" s="38">
        <v>2458239</v>
      </c>
      <c r="C5548" s="38" t="s">
        <v>17643</v>
      </c>
      <c r="D5548" s="38" t="s">
        <v>3538</v>
      </c>
      <c r="E5548" s="43" t="s">
        <v>17644</v>
      </c>
      <c r="F5548" s="38" t="s">
        <v>13813</v>
      </c>
      <c r="G5548" s="38" t="s">
        <v>48</v>
      </c>
      <c r="H5548" s="38" t="s">
        <v>8423</v>
      </c>
      <c r="I5548" s="38" t="s">
        <v>13657</v>
      </c>
      <c r="J5548" s="38">
        <f t="shared" si="86"/>
        <v>2018.3444</v>
      </c>
      <c r="K5548" s="44">
        <v>1341.0893000000001</v>
      </c>
      <c r="L5548" s="38" t="s">
        <v>16068</v>
      </c>
      <c r="M5548" s="38" t="s">
        <v>48</v>
      </c>
      <c r="N5548" s="38" t="s">
        <v>4741</v>
      </c>
      <c r="O5548" s="38" t="s">
        <v>15196</v>
      </c>
      <c r="P5548" s="38">
        <v>0</v>
      </c>
    </row>
    <row r="5549" spans="1:16" x14ac:dyDescent="0.3">
      <c r="A5549" s="38">
        <v>20180501.5</v>
      </c>
      <c r="B5549" s="38">
        <v>2458240</v>
      </c>
      <c r="C5549" s="38" t="s">
        <v>17645</v>
      </c>
      <c r="D5549" s="38" t="s">
        <v>16918</v>
      </c>
      <c r="E5549" s="43" t="s">
        <v>6394</v>
      </c>
      <c r="F5549" s="38" t="s">
        <v>13813</v>
      </c>
      <c r="G5549" s="38" t="s">
        <v>48</v>
      </c>
      <c r="H5549" s="38" t="s">
        <v>17327</v>
      </c>
      <c r="I5549" s="38" t="s">
        <v>14727</v>
      </c>
      <c r="J5549" s="38">
        <f t="shared" si="86"/>
        <v>2018.4012000000002</v>
      </c>
      <c r="K5549" s="44">
        <v>1340.2782999999999</v>
      </c>
      <c r="L5549" s="38" t="s">
        <v>13800</v>
      </c>
      <c r="M5549" s="38" t="s">
        <v>48</v>
      </c>
      <c r="N5549" s="38" t="s">
        <v>17646</v>
      </c>
      <c r="O5549" s="38" t="s">
        <v>14550</v>
      </c>
      <c r="P5549" s="38">
        <v>0</v>
      </c>
    </row>
    <row r="5550" spans="1:16" x14ac:dyDescent="0.3">
      <c r="A5550" s="38">
        <v>20180502.5</v>
      </c>
      <c r="B5550" s="38">
        <v>2458241</v>
      </c>
      <c r="C5550" s="38" t="s">
        <v>17647</v>
      </c>
      <c r="D5550" s="38" t="s">
        <v>2946</v>
      </c>
      <c r="E5550" s="43" t="s">
        <v>5286</v>
      </c>
      <c r="F5550" s="38" t="s">
        <v>13854</v>
      </c>
      <c r="G5550" s="38" t="s">
        <v>48</v>
      </c>
      <c r="H5550" s="38" t="s">
        <v>9616</v>
      </c>
      <c r="I5550" s="38" t="s">
        <v>15468</v>
      </c>
      <c r="J5550" s="38">
        <f t="shared" si="86"/>
        <v>2018.402</v>
      </c>
      <c r="K5550" s="44">
        <v>1339.6373000000001</v>
      </c>
      <c r="L5550" s="38" t="s">
        <v>12623</v>
      </c>
      <c r="M5550" s="38" t="s">
        <v>48</v>
      </c>
      <c r="N5550" s="38" t="s">
        <v>9178</v>
      </c>
      <c r="O5550" s="38" t="s">
        <v>14567</v>
      </c>
      <c r="P5550" s="38">
        <v>0</v>
      </c>
    </row>
    <row r="5551" spans="1:16" x14ac:dyDescent="0.3">
      <c r="A5551" s="38">
        <v>20180503.5</v>
      </c>
      <c r="B5551" s="38">
        <v>2458242</v>
      </c>
      <c r="C5551" s="38" t="s">
        <v>17648</v>
      </c>
      <c r="D5551" s="38" t="s">
        <v>16671</v>
      </c>
      <c r="E5551" s="43" t="s">
        <v>17649</v>
      </c>
      <c r="F5551" s="38" t="s">
        <v>13854</v>
      </c>
      <c r="G5551" s="38" t="s">
        <v>48</v>
      </c>
      <c r="H5551" s="38" t="s">
        <v>942</v>
      </c>
      <c r="I5551" s="38" t="s">
        <v>12574</v>
      </c>
      <c r="J5551" s="38">
        <f t="shared" si="86"/>
        <v>2018.4027999999998</v>
      </c>
      <c r="K5551" s="44">
        <v>1338.9765</v>
      </c>
      <c r="L5551" s="38" t="s">
        <v>12580</v>
      </c>
      <c r="M5551" s="38" t="s">
        <v>48</v>
      </c>
      <c r="N5551" s="38" t="s">
        <v>7124</v>
      </c>
      <c r="O5551" s="38" t="s">
        <v>17650</v>
      </c>
      <c r="P5551" s="38">
        <v>0</v>
      </c>
    </row>
    <row r="5552" spans="1:16" x14ac:dyDescent="0.3">
      <c r="A5552" s="38">
        <v>20180504.5</v>
      </c>
      <c r="B5552" s="38">
        <v>2458243</v>
      </c>
      <c r="C5552" s="38" t="s">
        <v>17651</v>
      </c>
      <c r="D5552" s="38" t="s">
        <v>4421</v>
      </c>
      <c r="E5552" s="43" t="s">
        <v>9123</v>
      </c>
      <c r="F5552" s="38" t="s">
        <v>13854</v>
      </c>
      <c r="G5552" s="38" t="s">
        <v>48</v>
      </c>
      <c r="H5552" s="38" t="s">
        <v>17652</v>
      </c>
      <c r="I5552" s="38" t="s">
        <v>14624</v>
      </c>
      <c r="J5552" s="38">
        <f t="shared" si="86"/>
        <v>2018.4035999999996</v>
      </c>
      <c r="K5552" s="44">
        <v>1338.2491</v>
      </c>
      <c r="L5552" s="38" t="s">
        <v>12353</v>
      </c>
      <c r="M5552" s="38" t="s">
        <v>48</v>
      </c>
      <c r="N5552" s="38" t="s">
        <v>17211</v>
      </c>
      <c r="O5552" s="38" t="s">
        <v>15275</v>
      </c>
      <c r="P5552" s="38">
        <v>0</v>
      </c>
    </row>
    <row r="5553" spans="1:16" x14ac:dyDescent="0.3">
      <c r="A5553" s="38">
        <v>20180505.5</v>
      </c>
      <c r="B5553" s="38">
        <v>2458244</v>
      </c>
      <c r="C5553" s="38" t="s">
        <v>17653</v>
      </c>
      <c r="D5553" s="38" t="s">
        <v>8614</v>
      </c>
      <c r="E5553" s="43" t="s">
        <v>17654</v>
      </c>
      <c r="F5553" s="38" t="s">
        <v>13854</v>
      </c>
      <c r="G5553" s="38" t="s">
        <v>48</v>
      </c>
      <c r="H5553" s="38" t="s">
        <v>8273</v>
      </c>
      <c r="I5553" s="38" t="s">
        <v>15358</v>
      </c>
      <c r="J5553" s="38">
        <f t="shared" si="86"/>
        <v>2018.4043999999994</v>
      </c>
      <c r="K5553" s="44">
        <v>1337.7325000000001</v>
      </c>
      <c r="L5553" s="38" t="s">
        <v>15271</v>
      </c>
      <c r="M5553" s="38" t="s">
        <v>48</v>
      </c>
      <c r="N5553" s="38" t="s">
        <v>4116</v>
      </c>
      <c r="O5553" s="38" t="s">
        <v>13393</v>
      </c>
      <c r="P5553" s="38">
        <v>0</v>
      </c>
    </row>
    <row r="5554" spans="1:16" x14ac:dyDescent="0.3">
      <c r="A5554" s="38">
        <v>20180506.5</v>
      </c>
      <c r="B5554" s="38">
        <v>2458245</v>
      </c>
      <c r="C5554" s="38" t="s">
        <v>17655</v>
      </c>
      <c r="D5554" s="38" t="s">
        <v>732</v>
      </c>
      <c r="E5554" s="43" t="s">
        <v>16071</v>
      </c>
      <c r="F5554" s="38" t="s">
        <v>13854</v>
      </c>
      <c r="G5554" s="38" t="s">
        <v>48</v>
      </c>
      <c r="H5554" s="38" t="s">
        <v>4981</v>
      </c>
      <c r="I5554" s="38" t="s">
        <v>13483</v>
      </c>
      <c r="J5554" s="38">
        <f t="shared" si="86"/>
        <v>2018.4051999999992</v>
      </c>
      <c r="K5554" s="44">
        <v>1337.0628999999999</v>
      </c>
      <c r="L5554" s="38" t="s">
        <v>12298</v>
      </c>
      <c r="M5554" s="38" t="s">
        <v>48</v>
      </c>
      <c r="N5554" s="38" t="s">
        <v>10419</v>
      </c>
      <c r="O5554" s="38" t="s">
        <v>13983</v>
      </c>
      <c r="P5554" s="38">
        <v>0</v>
      </c>
    </row>
    <row r="5555" spans="1:16" x14ac:dyDescent="0.3">
      <c r="A5555" s="38">
        <v>20180507.5</v>
      </c>
      <c r="B5555" s="38">
        <v>2458246</v>
      </c>
      <c r="C5555" s="38" t="s">
        <v>17656</v>
      </c>
      <c r="D5555" s="38" t="s">
        <v>9286</v>
      </c>
      <c r="E5555" s="43" t="s">
        <v>1910</v>
      </c>
      <c r="F5555" s="38" t="s">
        <v>13854</v>
      </c>
      <c r="G5555" s="38" t="s">
        <v>48</v>
      </c>
      <c r="H5555" s="38" t="s">
        <v>17657</v>
      </c>
      <c r="I5555" s="38" t="s">
        <v>14321</v>
      </c>
      <c r="J5555" s="38">
        <f t="shared" si="86"/>
        <v>2018.4060000000009</v>
      </c>
      <c r="K5555" s="44">
        <v>1336.3834999999999</v>
      </c>
      <c r="L5555" s="38" t="s">
        <v>12396</v>
      </c>
      <c r="M5555" s="38" t="s">
        <v>48</v>
      </c>
      <c r="N5555" s="38" t="s">
        <v>10094</v>
      </c>
      <c r="O5555" s="38" t="s">
        <v>14597</v>
      </c>
      <c r="P5555" s="38">
        <v>0</v>
      </c>
    </row>
    <row r="5556" spans="1:16" x14ac:dyDescent="0.3">
      <c r="A5556" s="38">
        <v>20180508.5</v>
      </c>
      <c r="B5556" s="38">
        <v>2458247</v>
      </c>
      <c r="C5556" s="38" t="s">
        <v>17658</v>
      </c>
      <c r="D5556" s="38" t="s">
        <v>4827</v>
      </c>
      <c r="E5556" s="43" t="s">
        <v>17659</v>
      </c>
      <c r="F5556" s="38" t="s">
        <v>13854</v>
      </c>
      <c r="G5556" s="38" t="s">
        <v>48</v>
      </c>
      <c r="H5556" s="38" t="s">
        <v>1011</v>
      </c>
      <c r="I5556" s="38" t="s">
        <v>15119</v>
      </c>
      <c r="J5556" s="38">
        <f t="shared" si="86"/>
        <v>2018.4068000000007</v>
      </c>
      <c r="K5556" s="44">
        <v>1335.7634</v>
      </c>
      <c r="L5556" s="38" t="s">
        <v>14149</v>
      </c>
      <c r="M5556" s="38" t="s">
        <v>48</v>
      </c>
      <c r="N5556" s="38" t="s">
        <v>4183</v>
      </c>
      <c r="O5556" s="38" t="s">
        <v>13943</v>
      </c>
      <c r="P5556" s="38">
        <v>0</v>
      </c>
    </row>
    <row r="5557" spans="1:16" x14ac:dyDescent="0.3">
      <c r="A5557" s="38">
        <v>20180509.5</v>
      </c>
      <c r="B5557" s="38">
        <v>2458248</v>
      </c>
      <c r="C5557" s="38" t="s">
        <v>17660</v>
      </c>
      <c r="D5557" s="38" t="s">
        <v>3538</v>
      </c>
      <c r="E5557" s="43" t="s">
        <v>17661</v>
      </c>
      <c r="F5557" s="38" t="s">
        <v>13854</v>
      </c>
      <c r="G5557" s="38" t="s">
        <v>48</v>
      </c>
      <c r="H5557" s="38" t="s">
        <v>5175</v>
      </c>
      <c r="I5557" s="38" t="s">
        <v>15468</v>
      </c>
      <c r="J5557" s="38">
        <f t="shared" si="86"/>
        <v>2018.4076000000005</v>
      </c>
      <c r="K5557" s="44">
        <v>1335.1738</v>
      </c>
      <c r="L5557" s="38" t="s">
        <v>12359</v>
      </c>
      <c r="M5557" s="38" t="s">
        <v>48</v>
      </c>
      <c r="N5557" s="38" t="s">
        <v>15123</v>
      </c>
      <c r="O5557" s="38" t="s">
        <v>16455</v>
      </c>
      <c r="P5557" s="38">
        <v>0</v>
      </c>
    </row>
    <row r="5558" spans="1:16" x14ac:dyDescent="0.3">
      <c r="A5558" s="38">
        <v>20180510.5</v>
      </c>
      <c r="B5558" s="38">
        <v>2458249</v>
      </c>
      <c r="C5558" s="38" t="s">
        <v>17662</v>
      </c>
      <c r="D5558" s="38" t="s">
        <v>4763</v>
      </c>
      <c r="E5558" s="43" t="s">
        <v>17252</v>
      </c>
      <c r="F5558" s="38" t="s">
        <v>13854</v>
      </c>
      <c r="G5558" s="38" t="s">
        <v>48</v>
      </c>
      <c r="H5558" s="38" t="s">
        <v>2296</v>
      </c>
      <c r="I5558" s="38" t="s">
        <v>15468</v>
      </c>
      <c r="J5558" s="38">
        <f t="shared" si="86"/>
        <v>2018.4084000000003</v>
      </c>
      <c r="K5558" s="44">
        <v>1334.5046</v>
      </c>
      <c r="L5558" s="38" t="s">
        <v>14143</v>
      </c>
      <c r="M5558" s="38" t="s">
        <v>48</v>
      </c>
      <c r="N5558" s="38" t="s">
        <v>11309</v>
      </c>
      <c r="O5558" s="38" t="s">
        <v>13363</v>
      </c>
      <c r="P5558" s="38">
        <v>0</v>
      </c>
    </row>
    <row r="5559" spans="1:16" x14ac:dyDescent="0.3">
      <c r="A5559" s="38">
        <v>20180511.5</v>
      </c>
      <c r="B5559" s="38">
        <v>2458250</v>
      </c>
      <c r="C5559" s="38" t="s">
        <v>17663</v>
      </c>
      <c r="D5559" s="38" t="s">
        <v>17664</v>
      </c>
      <c r="E5559" s="43" t="s">
        <v>17665</v>
      </c>
      <c r="F5559" s="38" t="s">
        <v>13854</v>
      </c>
      <c r="G5559" s="38" t="s">
        <v>48</v>
      </c>
      <c r="H5559" s="38" t="s">
        <v>16209</v>
      </c>
      <c r="I5559" s="38" t="s">
        <v>15468</v>
      </c>
      <c r="J5559" s="38">
        <f t="shared" si="86"/>
        <v>2018.4092000000001</v>
      </c>
      <c r="K5559" s="44">
        <v>1333.9232</v>
      </c>
      <c r="L5559" s="38" t="s">
        <v>12511</v>
      </c>
      <c r="M5559" s="38" t="s">
        <v>48</v>
      </c>
      <c r="N5559" s="38" t="s">
        <v>749</v>
      </c>
      <c r="O5559" s="38" t="s">
        <v>16497</v>
      </c>
      <c r="P5559" s="38">
        <v>0</v>
      </c>
    </row>
    <row r="5560" spans="1:16" x14ac:dyDescent="0.3">
      <c r="A5560" s="38">
        <v>20180512.5</v>
      </c>
      <c r="B5560" s="38">
        <v>2458251</v>
      </c>
      <c r="C5560" s="38" t="s">
        <v>17666</v>
      </c>
      <c r="D5560" s="38" t="s">
        <v>1753</v>
      </c>
      <c r="E5560" s="43" t="s">
        <v>17667</v>
      </c>
      <c r="F5560" s="38" t="s">
        <v>13854</v>
      </c>
      <c r="G5560" s="38" t="s">
        <v>48</v>
      </c>
      <c r="H5560" s="38" t="s">
        <v>17668</v>
      </c>
      <c r="I5560" s="38" t="s">
        <v>15391</v>
      </c>
      <c r="J5560" s="38">
        <f t="shared" si="86"/>
        <v>2018.4099999999999</v>
      </c>
      <c r="K5560" s="44">
        <v>1333.2311999999999</v>
      </c>
      <c r="L5560" s="38" t="s">
        <v>1548</v>
      </c>
      <c r="M5560" s="38" t="s">
        <v>48</v>
      </c>
      <c r="N5560" s="38" t="s">
        <v>7275</v>
      </c>
      <c r="O5560" s="38" t="s">
        <v>13292</v>
      </c>
      <c r="P5560" s="38">
        <v>0</v>
      </c>
    </row>
    <row r="5561" spans="1:16" x14ac:dyDescent="0.3">
      <c r="A5561" s="38">
        <v>20180513.5</v>
      </c>
      <c r="B5561" s="38">
        <v>2458252</v>
      </c>
      <c r="C5561" s="38" t="s">
        <v>17669</v>
      </c>
      <c r="D5561" s="38" t="s">
        <v>3030</v>
      </c>
      <c r="E5561" s="43" t="s">
        <v>17298</v>
      </c>
      <c r="F5561" s="38" t="s">
        <v>16582</v>
      </c>
      <c r="G5561" s="38" t="s">
        <v>48</v>
      </c>
      <c r="H5561" s="38" t="s">
        <v>4017</v>
      </c>
      <c r="I5561" s="38" t="s">
        <v>13657</v>
      </c>
      <c r="J5561" s="38">
        <f t="shared" si="86"/>
        <v>2018.4107999999997</v>
      </c>
      <c r="K5561" s="44">
        <v>1332.6687999999999</v>
      </c>
      <c r="L5561" s="38" t="s">
        <v>12315</v>
      </c>
      <c r="M5561" s="38" t="s">
        <v>48</v>
      </c>
      <c r="N5561" s="38" t="s">
        <v>4497</v>
      </c>
      <c r="O5561" s="38" t="s">
        <v>14493</v>
      </c>
      <c r="P5561" s="38">
        <v>0</v>
      </c>
    </row>
    <row r="5562" spans="1:16" x14ac:dyDescent="0.3">
      <c r="A5562" s="38">
        <v>20180514.5</v>
      </c>
      <c r="B5562" s="38">
        <v>2458253</v>
      </c>
      <c r="C5562" s="38" t="s">
        <v>17670</v>
      </c>
      <c r="D5562" s="38" t="s">
        <v>17671</v>
      </c>
      <c r="E5562" s="43" t="s">
        <v>17672</v>
      </c>
      <c r="F5562" s="38" t="s">
        <v>16582</v>
      </c>
      <c r="G5562" s="38" t="s">
        <v>48</v>
      </c>
      <c r="H5562" s="38" t="s">
        <v>17673</v>
      </c>
      <c r="I5562" s="38" t="s">
        <v>17259</v>
      </c>
      <c r="J5562" s="38">
        <f t="shared" si="86"/>
        <v>2018.4115999999995</v>
      </c>
      <c r="K5562" s="44">
        <v>1332.0714</v>
      </c>
      <c r="L5562" s="38" t="s">
        <v>12278</v>
      </c>
      <c r="M5562" s="38" t="s">
        <v>48</v>
      </c>
      <c r="N5562" s="38" t="s">
        <v>1180</v>
      </c>
      <c r="O5562" s="38" t="s">
        <v>15682</v>
      </c>
      <c r="P5562" s="38">
        <v>0</v>
      </c>
    </row>
    <row r="5563" spans="1:16" x14ac:dyDescent="0.3">
      <c r="A5563" s="38">
        <v>20180515.5</v>
      </c>
      <c r="B5563" s="38">
        <v>2458254</v>
      </c>
      <c r="C5563" s="38" t="s">
        <v>17674</v>
      </c>
      <c r="D5563" s="38" t="s">
        <v>5776</v>
      </c>
      <c r="E5563" s="43" t="s">
        <v>5614</v>
      </c>
      <c r="F5563" s="38" t="s">
        <v>16582</v>
      </c>
      <c r="G5563" s="38" t="s">
        <v>48</v>
      </c>
      <c r="H5563" s="38" t="s">
        <v>9339</v>
      </c>
      <c r="I5563" s="38" t="s">
        <v>13483</v>
      </c>
      <c r="J5563" s="38">
        <f t="shared" si="86"/>
        <v>2018.4123999999993</v>
      </c>
      <c r="K5563" s="44">
        <v>1331.4123</v>
      </c>
      <c r="L5563" s="38" t="s">
        <v>13401</v>
      </c>
      <c r="M5563" s="38" t="s">
        <v>48</v>
      </c>
      <c r="N5563" s="38" t="s">
        <v>7322</v>
      </c>
      <c r="O5563" s="38" t="s">
        <v>14241</v>
      </c>
      <c r="P5563" s="38">
        <v>0</v>
      </c>
    </row>
    <row r="5564" spans="1:16" x14ac:dyDescent="0.3">
      <c r="A5564" s="38">
        <v>20180516.5</v>
      </c>
      <c r="B5564" s="38">
        <v>2458255</v>
      </c>
      <c r="C5564" s="38" t="s">
        <v>17675</v>
      </c>
      <c r="D5564" s="38" t="s">
        <v>17676</v>
      </c>
      <c r="E5564" s="43" t="s">
        <v>17677</v>
      </c>
      <c r="F5564" s="38" t="s">
        <v>16582</v>
      </c>
      <c r="G5564" s="38" t="s">
        <v>48</v>
      </c>
      <c r="H5564" s="38" t="s">
        <v>8869</v>
      </c>
      <c r="I5564" s="38" t="s">
        <v>15236</v>
      </c>
      <c r="J5564" s="38">
        <f t="shared" si="86"/>
        <v>2018.4132000000009</v>
      </c>
      <c r="K5564" s="44">
        <v>1330.9703999999999</v>
      </c>
      <c r="L5564" s="38" t="s">
        <v>12327</v>
      </c>
      <c r="M5564" s="38" t="s">
        <v>48</v>
      </c>
      <c r="N5564" s="38" t="s">
        <v>3665</v>
      </c>
      <c r="O5564" s="38" t="s">
        <v>13359</v>
      </c>
      <c r="P5564" s="38">
        <v>0</v>
      </c>
    </row>
    <row r="5565" spans="1:16" x14ac:dyDescent="0.3">
      <c r="A5565" s="38">
        <v>20180517.5</v>
      </c>
      <c r="B5565" s="38">
        <v>2458256</v>
      </c>
      <c r="C5565" s="38" t="s">
        <v>17678</v>
      </c>
      <c r="D5565" s="38" t="s">
        <v>2540</v>
      </c>
      <c r="E5565" s="43" t="s">
        <v>17679</v>
      </c>
      <c r="F5565" s="38" t="s">
        <v>16582</v>
      </c>
      <c r="G5565" s="38" t="s">
        <v>48</v>
      </c>
      <c r="H5565" s="38" t="s">
        <v>10083</v>
      </c>
      <c r="I5565" s="38" t="s">
        <v>13483</v>
      </c>
      <c r="J5565" s="38">
        <f t="shared" si="86"/>
        <v>2018.4140000000007</v>
      </c>
      <c r="K5565" s="44">
        <v>1330.4224999999999</v>
      </c>
      <c r="L5565" s="38" t="s">
        <v>15244</v>
      </c>
      <c r="M5565" s="38" t="s">
        <v>48</v>
      </c>
      <c r="N5565" s="38" t="s">
        <v>17680</v>
      </c>
      <c r="O5565" s="38" t="s">
        <v>12376</v>
      </c>
      <c r="P5565" s="38">
        <v>0</v>
      </c>
    </row>
    <row r="5566" spans="1:16" x14ac:dyDescent="0.3">
      <c r="A5566" s="38">
        <v>20180518.5</v>
      </c>
      <c r="B5566" s="38">
        <v>2458257</v>
      </c>
      <c r="C5566" s="38" t="s">
        <v>17681</v>
      </c>
      <c r="D5566" s="38" t="s">
        <v>5776</v>
      </c>
      <c r="E5566" s="43" t="s">
        <v>17338</v>
      </c>
      <c r="F5566" s="38" t="s">
        <v>16582</v>
      </c>
      <c r="G5566" s="38" t="s">
        <v>48</v>
      </c>
      <c r="H5566" s="38" t="s">
        <v>3803</v>
      </c>
      <c r="I5566" s="38" t="s">
        <v>14010</v>
      </c>
      <c r="J5566" s="38">
        <f t="shared" si="86"/>
        <v>2018.4148000000005</v>
      </c>
      <c r="K5566" s="44">
        <v>1329.9342999999999</v>
      </c>
      <c r="L5566" s="38" t="s">
        <v>13407</v>
      </c>
      <c r="M5566" s="38" t="s">
        <v>48</v>
      </c>
      <c r="N5566" s="38" t="s">
        <v>8506</v>
      </c>
      <c r="O5566" s="38" t="s">
        <v>13881</v>
      </c>
      <c r="P5566" s="38">
        <v>0</v>
      </c>
    </row>
    <row r="5567" spans="1:16" x14ac:dyDescent="0.3">
      <c r="A5567" s="38">
        <v>20180519.5</v>
      </c>
      <c r="B5567" s="38">
        <v>2458258</v>
      </c>
      <c r="C5567" s="38" t="s">
        <v>17682</v>
      </c>
      <c r="D5567" s="38" t="s">
        <v>17683</v>
      </c>
      <c r="E5567" s="43" t="s">
        <v>17684</v>
      </c>
      <c r="F5567" s="38" t="s">
        <v>16582</v>
      </c>
      <c r="G5567" s="38" t="s">
        <v>48</v>
      </c>
      <c r="H5567" s="38" t="s">
        <v>1687</v>
      </c>
      <c r="I5567" s="38" t="s">
        <v>14166</v>
      </c>
      <c r="J5567" s="38">
        <f t="shared" si="86"/>
        <v>2018.4156000000003</v>
      </c>
      <c r="K5567" s="44">
        <v>1329.3536999999999</v>
      </c>
      <c r="L5567" s="38" t="s">
        <v>12169</v>
      </c>
      <c r="M5567" s="38" t="s">
        <v>48</v>
      </c>
      <c r="N5567" s="38" t="s">
        <v>8740</v>
      </c>
      <c r="O5567" s="38" t="s">
        <v>14186</v>
      </c>
      <c r="P5567" s="38">
        <v>0</v>
      </c>
    </row>
    <row r="5568" spans="1:16" x14ac:dyDescent="0.3">
      <c r="A5568" s="38">
        <v>20180520.5</v>
      </c>
      <c r="B5568" s="38">
        <v>2458259</v>
      </c>
      <c r="C5568" s="38" t="s">
        <v>17685</v>
      </c>
      <c r="D5568" s="38" t="s">
        <v>2029</v>
      </c>
      <c r="E5568" s="43" t="s">
        <v>17523</v>
      </c>
      <c r="F5568" s="38" t="s">
        <v>16582</v>
      </c>
      <c r="G5568" s="38" t="s">
        <v>48</v>
      </c>
      <c r="H5568" s="38" t="s">
        <v>16305</v>
      </c>
      <c r="I5568" s="38" t="s">
        <v>15358</v>
      </c>
      <c r="J5568" s="38">
        <f t="shared" si="86"/>
        <v>2018.4164000000001</v>
      </c>
      <c r="K5568" s="44">
        <v>1328.867</v>
      </c>
      <c r="L5568" s="38" t="s">
        <v>13794</v>
      </c>
      <c r="M5568" s="38" t="s">
        <v>48</v>
      </c>
      <c r="N5568" s="38" t="s">
        <v>3750</v>
      </c>
      <c r="O5568" s="38" t="s">
        <v>17686</v>
      </c>
      <c r="P5568" s="38">
        <v>0</v>
      </c>
    </row>
    <row r="5569" spans="1:16" x14ac:dyDescent="0.3">
      <c r="A5569" s="38">
        <v>20180521.5</v>
      </c>
      <c r="B5569" s="38">
        <v>2458260</v>
      </c>
      <c r="C5569" s="38" t="s">
        <v>17687</v>
      </c>
      <c r="D5569" s="38" t="s">
        <v>5582</v>
      </c>
      <c r="E5569" s="43" t="s">
        <v>17688</v>
      </c>
      <c r="F5569" s="38" t="s">
        <v>16582</v>
      </c>
      <c r="G5569" s="38" t="s">
        <v>48</v>
      </c>
      <c r="H5569" s="38" t="s">
        <v>9093</v>
      </c>
      <c r="I5569" s="38" t="s">
        <v>15236</v>
      </c>
      <c r="J5569" s="38">
        <f t="shared" si="86"/>
        <v>2018.4171999999999</v>
      </c>
      <c r="K5569" s="44">
        <v>1328.3416</v>
      </c>
      <c r="L5569" s="38" t="s">
        <v>14243</v>
      </c>
      <c r="M5569" s="38" t="s">
        <v>48</v>
      </c>
      <c r="N5569" s="38" t="s">
        <v>17689</v>
      </c>
      <c r="O5569" s="38" t="s">
        <v>14230</v>
      </c>
      <c r="P5569" s="38">
        <v>0</v>
      </c>
    </row>
    <row r="5570" spans="1:16" x14ac:dyDescent="0.3">
      <c r="A5570" s="38">
        <v>20180522.5</v>
      </c>
      <c r="B5570" s="38">
        <v>2458261</v>
      </c>
      <c r="C5570" s="38" t="s">
        <v>17690</v>
      </c>
      <c r="D5570" s="38" t="s">
        <v>17691</v>
      </c>
      <c r="E5570" s="43" t="s">
        <v>17692</v>
      </c>
      <c r="F5570" s="38" t="s">
        <v>16582</v>
      </c>
      <c r="G5570" s="38" t="s">
        <v>48</v>
      </c>
      <c r="H5570" s="38" t="s">
        <v>5120</v>
      </c>
      <c r="I5570" s="38" t="s">
        <v>13483</v>
      </c>
      <c r="J5570" s="38">
        <f t="shared" si="86"/>
        <v>2018.4179999999997</v>
      </c>
      <c r="K5570" s="44">
        <v>1327.8207</v>
      </c>
      <c r="L5570" s="38" t="s">
        <v>12330</v>
      </c>
      <c r="M5570" s="38" t="s">
        <v>48</v>
      </c>
      <c r="N5570" s="38" t="s">
        <v>14485</v>
      </c>
      <c r="O5570" s="38" t="s">
        <v>15314</v>
      </c>
      <c r="P5570" s="38">
        <v>0</v>
      </c>
    </row>
    <row r="5571" spans="1:16" x14ac:dyDescent="0.3">
      <c r="A5571" s="38">
        <v>20180523.5</v>
      </c>
      <c r="B5571" s="38">
        <v>2458262</v>
      </c>
      <c r="C5571" s="38" t="s">
        <v>17693</v>
      </c>
      <c r="D5571" s="38" t="s">
        <v>4901</v>
      </c>
      <c r="E5571" s="43" t="s">
        <v>4503</v>
      </c>
      <c r="F5571" s="38" t="s">
        <v>16582</v>
      </c>
      <c r="G5571" s="38" t="s">
        <v>48</v>
      </c>
      <c r="H5571" s="38" t="s">
        <v>7407</v>
      </c>
      <c r="I5571" s="38" t="s">
        <v>15119</v>
      </c>
      <c r="J5571" s="38">
        <f t="shared" si="86"/>
        <v>2018.4187999999995</v>
      </c>
      <c r="K5571" s="44">
        <v>1327.3502000000001</v>
      </c>
      <c r="L5571" s="38" t="s">
        <v>12083</v>
      </c>
      <c r="M5571" s="38" t="s">
        <v>48</v>
      </c>
      <c r="N5571" s="38" t="s">
        <v>9877</v>
      </c>
      <c r="O5571" s="38" t="s">
        <v>15336</v>
      </c>
      <c r="P5571" s="38">
        <v>0</v>
      </c>
    </row>
    <row r="5572" spans="1:16" x14ac:dyDescent="0.3">
      <c r="A5572" s="38">
        <v>20180524.5</v>
      </c>
      <c r="B5572" s="38">
        <v>2458263</v>
      </c>
      <c r="C5572" s="38" t="s">
        <v>17694</v>
      </c>
      <c r="D5572" s="38" t="s">
        <v>17151</v>
      </c>
      <c r="E5572" s="43" t="s">
        <v>17695</v>
      </c>
      <c r="F5572" s="38" t="s">
        <v>14766</v>
      </c>
      <c r="G5572" s="38" t="s">
        <v>48</v>
      </c>
      <c r="H5572" s="38" t="s">
        <v>3535</v>
      </c>
      <c r="I5572" s="38" t="s">
        <v>15391</v>
      </c>
      <c r="J5572" s="38">
        <f t="shared" si="86"/>
        <v>2018.4195999999993</v>
      </c>
      <c r="K5572" s="44">
        <v>1326.8958</v>
      </c>
      <c r="L5572" s="38" t="s">
        <v>12083</v>
      </c>
      <c r="M5572" s="38" t="s">
        <v>48</v>
      </c>
      <c r="N5572" s="38" t="s">
        <v>4490</v>
      </c>
      <c r="O5572" s="38" t="s">
        <v>12454</v>
      </c>
      <c r="P5572" s="38">
        <v>0</v>
      </c>
    </row>
    <row r="5573" spans="1:16" x14ac:dyDescent="0.3">
      <c r="A5573" s="38">
        <v>20180525.5</v>
      </c>
      <c r="B5573" s="38">
        <v>2458264</v>
      </c>
      <c r="C5573" s="38" t="s">
        <v>17696</v>
      </c>
      <c r="D5573" s="38" t="s">
        <v>3830</v>
      </c>
      <c r="E5573" s="43" t="s">
        <v>15870</v>
      </c>
      <c r="F5573" s="38" t="s">
        <v>14766</v>
      </c>
      <c r="G5573" s="38" t="s">
        <v>48</v>
      </c>
      <c r="H5573" s="38" t="s">
        <v>5816</v>
      </c>
      <c r="I5573" s="38" t="s">
        <v>15236</v>
      </c>
      <c r="J5573" s="38">
        <f t="shared" si="86"/>
        <v>2018.4204000000009</v>
      </c>
      <c r="K5573" s="44">
        <v>1326.5074999999999</v>
      </c>
      <c r="L5573" s="38" t="s">
        <v>12106</v>
      </c>
      <c r="M5573" s="38" t="s">
        <v>48</v>
      </c>
      <c r="N5573" s="38" t="s">
        <v>9652</v>
      </c>
      <c r="O5573" s="38" t="s">
        <v>14333</v>
      </c>
      <c r="P5573" s="38">
        <v>0</v>
      </c>
    </row>
    <row r="5574" spans="1:16" x14ac:dyDescent="0.3">
      <c r="A5574" s="38">
        <v>20180526.5</v>
      </c>
      <c r="B5574" s="38">
        <v>2458265</v>
      </c>
      <c r="C5574" s="38" t="s">
        <v>17697</v>
      </c>
      <c r="D5574" s="38" t="s">
        <v>4298</v>
      </c>
      <c r="E5574" s="43" t="s">
        <v>17698</v>
      </c>
      <c r="F5574" s="38" t="s">
        <v>14766</v>
      </c>
      <c r="G5574" s="38" t="s">
        <v>48</v>
      </c>
      <c r="H5574" s="38" t="s">
        <v>2625</v>
      </c>
      <c r="I5574" s="38" t="s">
        <v>12574</v>
      </c>
      <c r="J5574" s="38">
        <f t="shared" ref="J5574:J5637" si="87">INT(A5574/10000)+8*(A5574/10000-INT(A5574/10000))</f>
        <v>2018.4212000000007</v>
      </c>
      <c r="K5574" s="44">
        <v>1326.1068</v>
      </c>
      <c r="L5574" s="38" t="s">
        <v>13567</v>
      </c>
      <c r="M5574" s="38" t="s">
        <v>48</v>
      </c>
      <c r="N5574" s="38" t="s">
        <v>165</v>
      </c>
      <c r="O5574" s="38" t="s">
        <v>12709</v>
      </c>
      <c r="P5574" s="38">
        <v>0</v>
      </c>
    </row>
    <row r="5575" spans="1:16" x14ac:dyDescent="0.3">
      <c r="A5575" s="38">
        <v>20180527.5</v>
      </c>
      <c r="B5575" s="38">
        <v>2458266</v>
      </c>
      <c r="C5575" s="38" t="s">
        <v>17699</v>
      </c>
      <c r="D5575" s="38" t="s">
        <v>4807</v>
      </c>
      <c r="E5575" s="43" t="s">
        <v>17700</v>
      </c>
      <c r="F5575" s="38" t="s">
        <v>14766</v>
      </c>
      <c r="G5575" s="38" t="s">
        <v>48</v>
      </c>
      <c r="H5575" s="38" t="s">
        <v>8707</v>
      </c>
      <c r="I5575" s="38" t="s">
        <v>15466</v>
      </c>
      <c r="J5575" s="38">
        <f t="shared" si="87"/>
        <v>2018.4220000000005</v>
      </c>
      <c r="K5575" s="44">
        <v>1325.6358</v>
      </c>
      <c r="L5575" s="38" t="s">
        <v>13121</v>
      </c>
      <c r="M5575" s="38" t="s">
        <v>48</v>
      </c>
      <c r="N5575" s="38" t="s">
        <v>1504</v>
      </c>
      <c r="O5575" s="38" t="s">
        <v>12542</v>
      </c>
      <c r="P5575" s="38">
        <v>0</v>
      </c>
    </row>
    <row r="5576" spans="1:16" x14ac:dyDescent="0.3">
      <c r="A5576" s="38">
        <v>20180528.5</v>
      </c>
      <c r="B5576" s="38">
        <v>2458267</v>
      </c>
      <c r="C5576" s="38" t="s">
        <v>17701</v>
      </c>
      <c r="D5576" s="38" t="s">
        <v>14188</v>
      </c>
      <c r="E5576" s="43" t="s">
        <v>17702</v>
      </c>
      <c r="F5576" s="38" t="s">
        <v>14766</v>
      </c>
      <c r="G5576" s="38" t="s">
        <v>48</v>
      </c>
      <c r="H5576" s="38" t="s">
        <v>17703</v>
      </c>
      <c r="I5576" s="38" t="s">
        <v>15336</v>
      </c>
      <c r="J5576" s="38">
        <f t="shared" si="87"/>
        <v>2018.4228000000003</v>
      </c>
      <c r="K5576" s="44">
        <v>1325.1005</v>
      </c>
      <c r="L5576" s="38" t="s">
        <v>15410</v>
      </c>
      <c r="M5576" s="38" t="s">
        <v>48</v>
      </c>
      <c r="N5576" s="38" t="s">
        <v>8314</v>
      </c>
      <c r="O5576" s="38" t="s">
        <v>14156</v>
      </c>
      <c r="P5576" s="38">
        <v>0</v>
      </c>
    </row>
    <row r="5577" spans="1:16" x14ac:dyDescent="0.3">
      <c r="A5577" s="38">
        <v>20180529.5</v>
      </c>
      <c r="B5577" s="38">
        <v>2458268</v>
      </c>
      <c r="C5577" s="38" t="s">
        <v>17704</v>
      </c>
      <c r="D5577" s="38" t="s">
        <v>9735</v>
      </c>
      <c r="E5577" s="43" t="s">
        <v>17705</v>
      </c>
      <c r="F5577" s="38" t="s">
        <v>14766</v>
      </c>
      <c r="G5577" s="38" t="s">
        <v>48</v>
      </c>
      <c r="H5577" s="38" t="s">
        <v>17706</v>
      </c>
      <c r="I5577" s="38" t="s">
        <v>13657</v>
      </c>
      <c r="J5577" s="38">
        <f t="shared" si="87"/>
        <v>2018.4236000000001</v>
      </c>
      <c r="K5577" s="44">
        <v>1324.6066000000001</v>
      </c>
      <c r="L5577" s="38" t="s">
        <v>13477</v>
      </c>
      <c r="M5577" s="38" t="s">
        <v>48</v>
      </c>
      <c r="N5577" s="38" t="s">
        <v>12134</v>
      </c>
      <c r="O5577" s="38" t="s">
        <v>14170</v>
      </c>
      <c r="P5577" s="38">
        <v>0</v>
      </c>
    </row>
    <row r="5578" spans="1:16" x14ac:dyDescent="0.3">
      <c r="A5578" s="38">
        <v>20180530.5</v>
      </c>
      <c r="B5578" s="38">
        <v>2458269</v>
      </c>
      <c r="C5578" s="38" t="s">
        <v>17707</v>
      </c>
      <c r="D5578" s="38" t="s">
        <v>402</v>
      </c>
      <c r="E5578" s="43" t="s">
        <v>17688</v>
      </c>
      <c r="F5578" s="38" t="s">
        <v>14766</v>
      </c>
      <c r="G5578" s="38" t="s">
        <v>48</v>
      </c>
      <c r="H5578" s="38" t="s">
        <v>17708</v>
      </c>
      <c r="I5578" s="38" t="s">
        <v>12023</v>
      </c>
      <c r="J5578" s="38">
        <f t="shared" si="87"/>
        <v>2018.4243999999999</v>
      </c>
      <c r="K5578" s="44">
        <v>1324.1594</v>
      </c>
      <c r="L5578" s="38" t="s">
        <v>12305</v>
      </c>
      <c r="M5578" s="38" t="s">
        <v>48</v>
      </c>
      <c r="N5578" s="38" t="s">
        <v>13491</v>
      </c>
      <c r="O5578" s="38" t="s">
        <v>14204</v>
      </c>
      <c r="P5578" s="38">
        <v>0</v>
      </c>
    </row>
    <row r="5579" spans="1:16" x14ac:dyDescent="0.3">
      <c r="A5579" s="38">
        <v>20180531.5</v>
      </c>
      <c r="B5579" s="38">
        <v>2458270</v>
      </c>
      <c r="C5579" s="38" t="s">
        <v>17709</v>
      </c>
      <c r="D5579" s="38" t="s">
        <v>5319</v>
      </c>
      <c r="E5579" s="43" t="s">
        <v>10478</v>
      </c>
      <c r="F5579" s="38" t="s">
        <v>14766</v>
      </c>
      <c r="G5579" s="38" t="s">
        <v>48</v>
      </c>
      <c r="H5579" s="38" t="s">
        <v>15944</v>
      </c>
      <c r="I5579" s="38" t="s">
        <v>15468</v>
      </c>
      <c r="J5579" s="38">
        <f t="shared" si="87"/>
        <v>2018.4251999999997</v>
      </c>
      <c r="K5579" s="44">
        <v>1323.732</v>
      </c>
      <c r="L5579" s="38" t="s">
        <v>14070</v>
      </c>
      <c r="M5579" s="38" t="s">
        <v>48</v>
      </c>
      <c r="N5579" s="38" t="s">
        <v>10631</v>
      </c>
      <c r="O5579" s="38" t="s">
        <v>12477</v>
      </c>
      <c r="P5579" s="38">
        <v>0</v>
      </c>
    </row>
    <row r="5580" spans="1:16" x14ac:dyDescent="0.3">
      <c r="A5580" s="38">
        <v>20180601.5</v>
      </c>
      <c r="B5580" s="38">
        <v>2458271</v>
      </c>
      <c r="C5580" s="38" t="s">
        <v>17710</v>
      </c>
      <c r="D5580" s="38" t="s">
        <v>1123</v>
      </c>
      <c r="E5580" s="43" t="s">
        <v>17711</v>
      </c>
      <c r="F5580" s="38" t="s">
        <v>14766</v>
      </c>
      <c r="G5580" s="38" t="s">
        <v>48</v>
      </c>
      <c r="H5580" s="38" t="s">
        <v>8773</v>
      </c>
      <c r="I5580" s="38" t="s">
        <v>15466</v>
      </c>
      <c r="J5580" s="38">
        <f t="shared" si="87"/>
        <v>2018.4812000000002</v>
      </c>
      <c r="K5580" s="44">
        <v>1323.3751</v>
      </c>
      <c r="L5580" s="38" t="s">
        <v>13578</v>
      </c>
      <c r="M5580" s="38" t="s">
        <v>48</v>
      </c>
      <c r="N5580" s="38" t="s">
        <v>8463</v>
      </c>
      <c r="O5580" s="38" t="s">
        <v>14124</v>
      </c>
      <c r="P5580" s="38">
        <v>0</v>
      </c>
    </row>
    <row r="5581" spans="1:16" x14ac:dyDescent="0.3">
      <c r="A5581" s="38">
        <v>20180602.5</v>
      </c>
      <c r="B5581" s="38">
        <v>2458272</v>
      </c>
      <c r="C5581" s="38" t="s">
        <v>17712</v>
      </c>
      <c r="D5581" s="38" t="s">
        <v>921</v>
      </c>
      <c r="E5581" s="43" t="s">
        <v>17713</v>
      </c>
      <c r="F5581" s="38" t="s">
        <v>14766</v>
      </c>
      <c r="G5581" s="38" t="s">
        <v>48</v>
      </c>
      <c r="H5581" s="38" t="s">
        <v>3795</v>
      </c>
      <c r="I5581" s="38" t="s">
        <v>15236</v>
      </c>
      <c r="J5581" s="38">
        <f t="shared" si="87"/>
        <v>2018.482</v>
      </c>
      <c r="K5581" s="44">
        <v>1323.0410999999999</v>
      </c>
      <c r="L5581" s="38" t="s">
        <v>12292</v>
      </c>
      <c r="M5581" s="38" t="s">
        <v>48</v>
      </c>
      <c r="N5581" s="38" t="s">
        <v>8496</v>
      </c>
      <c r="O5581" s="38" t="s">
        <v>15339</v>
      </c>
      <c r="P5581" s="38">
        <v>0</v>
      </c>
    </row>
    <row r="5582" spans="1:16" x14ac:dyDescent="0.3">
      <c r="A5582" s="38">
        <v>20180603.5</v>
      </c>
      <c r="B5582" s="38">
        <v>2458273</v>
      </c>
      <c r="C5582" s="38" t="s">
        <v>17714</v>
      </c>
      <c r="D5582" s="38" t="s">
        <v>13715</v>
      </c>
      <c r="E5582" s="43" t="s">
        <v>17715</v>
      </c>
      <c r="F5582" s="38" t="s">
        <v>14766</v>
      </c>
      <c r="G5582" s="38" t="s">
        <v>48</v>
      </c>
      <c r="H5582" s="38" t="s">
        <v>9080</v>
      </c>
      <c r="I5582" s="38" t="s">
        <v>14166</v>
      </c>
      <c r="J5582" s="38">
        <f t="shared" si="87"/>
        <v>2018.4827999999998</v>
      </c>
      <c r="K5582" s="44">
        <v>1322.7021999999999</v>
      </c>
      <c r="L5582" s="38" t="s">
        <v>12029</v>
      </c>
      <c r="M5582" s="38" t="s">
        <v>48</v>
      </c>
      <c r="N5582" s="38" t="s">
        <v>6797</v>
      </c>
      <c r="O5582" s="38" t="s">
        <v>14389</v>
      </c>
      <c r="P5582" s="38">
        <v>0</v>
      </c>
    </row>
    <row r="5583" spans="1:16" x14ac:dyDescent="0.3">
      <c r="A5583" s="38">
        <v>20180604.5</v>
      </c>
      <c r="B5583" s="38">
        <v>2458274</v>
      </c>
      <c r="C5583" s="38" t="s">
        <v>17716</v>
      </c>
      <c r="D5583" s="38" t="s">
        <v>17364</v>
      </c>
      <c r="E5583" s="43" t="s">
        <v>10261</v>
      </c>
      <c r="F5583" s="38" t="s">
        <v>15093</v>
      </c>
      <c r="G5583" s="38" t="s">
        <v>48</v>
      </c>
      <c r="H5583" s="38" t="s">
        <v>4352</v>
      </c>
      <c r="I5583" s="38" t="s">
        <v>13249</v>
      </c>
      <c r="J5583" s="38">
        <f t="shared" si="87"/>
        <v>2018.4835999999996</v>
      </c>
      <c r="K5583" s="44">
        <v>1322.2239999999999</v>
      </c>
      <c r="L5583" s="38" t="s">
        <v>12288</v>
      </c>
      <c r="M5583" s="38" t="s">
        <v>48</v>
      </c>
      <c r="N5583" s="38" t="s">
        <v>7342</v>
      </c>
      <c r="O5583" s="38" t="s">
        <v>15065</v>
      </c>
      <c r="P5583" s="38">
        <v>0</v>
      </c>
    </row>
    <row r="5584" spans="1:16" x14ac:dyDescent="0.3">
      <c r="A5584" s="38">
        <v>20180605.5</v>
      </c>
      <c r="B5584" s="38">
        <v>2458275</v>
      </c>
      <c r="C5584" s="38" t="s">
        <v>17717</v>
      </c>
      <c r="D5584" s="38" t="s">
        <v>5692</v>
      </c>
      <c r="E5584" s="43" t="s">
        <v>17718</v>
      </c>
      <c r="F5584" s="38" t="s">
        <v>15245</v>
      </c>
      <c r="G5584" s="38" t="s">
        <v>48</v>
      </c>
      <c r="H5584" s="38" t="s">
        <v>5820</v>
      </c>
      <c r="I5584" s="38" t="s">
        <v>14727</v>
      </c>
      <c r="J5584" s="38">
        <f t="shared" si="87"/>
        <v>2018.4843999999994</v>
      </c>
      <c r="K5584" s="44">
        <v>1321.78</v>
      </c>
      <c r="L5584" s="38" t="s">
        <v>14060</v>
      </c>
      <c r="M5584" s="38" t="s">
        <v>48</v>
      </c>
      <c r="N5584" s="38" t="s">
        <v>4151</v>
      </c>
      <c r="O5584" s="38" t="s">
        <v>15245</v>
      </c>
      <c r="P5584" s="38">
        <v>0</v>
      </c>
    </row>
    <row r="5585" spans="1:16" x14ac:dyDescent="0.3">
      <c r="A5585" s="38">
        <v>20180606.5</v>
      </c>
      <c r="B5585" s="38">
        <v>2458276</v>
      </c>
      <c r="C5585" s="38" t="s">
        <v>17719</v>
      </c>
      <c r="D5585" s="38" t="s">
        <v>910</v>
      </c>
      <c r="E5585" s="43" t="s">
        <v>17720</v>
      </c>
      <c r="F5585" s="38" t="s">
        <v>15245</v>
      </c>
      <c r="G5585" s="38" t="s">
        <v>48</v>
      </c>
      <c r="H5585" s="38" t="s">
        <v>10989</v>
      </c>
      <c r="I5585" s="38" t="s">
        <v>13657</v>
      </c>
      <c r="J5585" s="38">
        <f t="shared" si="87"/>
        <v>2018.4851999999992</v>
      </c>
      <c r="K5585" s="44">
        <v>1321.3989999999999</v>
      </c>
      <c r="L5585" s="38" t="s">
        <v>13461</v>
      </c>
      <c r="M5585" s="38" t="s">
        <v>48</v>
      </c>
      <c r="N5585" s="38" t="s">
        <v>12146</v>
      </c>
      <c r="O5585" s="38" t="s">
        <v>14138</v>
      </c>
      <c r="P5585" s="38">
        <v>0</v>
      </c>
    </row>
    <row r="5586" spans="1:16" x14ac:dyDescent="0.3">
      <c r="A5586" s="38">
        <v>20180607.5</v>
      </c>
      <c r="B5586" s="38">
        <v>2458277</v>
      </c>
      <c r="C5586" s="38" t="s">
        <v>17721</v>
      </c>
      <c r="D5586" s="38" t="s">
        <v>15658</v>
      </c>
      <c r="E5586" s="43" t="s">
        <v>17722</v>
      </c>
      <c r="F5586" s="38" t="s">
        <v>15245</v>
      </c>
      <c r="G5586" s="38" t="s">
        <v>48</v>
      </c>
      <c r="H5586" s="38" t="s">
        <v>17723</v>
      </c>
      <c r="I5586" s="38" t="s">
        <v>14624</v>
      </c>
      <c r="J5586" s="38">
        <f t="shared" si="87"/>
        <v>2018.4860000000008</v>
      </c>
      <c r="K5586" s="44">
        <v>1321.0635</v>
      </c>
      <c r="L5586" s="38" t="s">
        <v>13130</v>
      </c>
      <c r="M5586" s="38" t="s">
        <v>48</v>
      </c>
      <c r="N5586" s="38" t="s">
        <v>6785</v>
      </c>
      <c r="O5586" s="38" t="s">
        <v>12628</v>
      </c>
      <c r="P5586" s="38">
        <v>0</v>
      </c>
    </row>
    <row r="5587" spans="1:16" x14ac:dyDescent="0.3">
      <c r="A5587" s="38">
        <v>20180608.5</v>
      </c>
      <c r="B5587" s="38">
        <v>2458278</v>
      </c>
      <c r="C5587" s="38" t="s">
        <v>17724</v>
      </c>
      <c r="D5587" s="38" t="s">
        <v>17725</v>
      </c>
      <c r="E5587" s="43" t="s">
        <v>17726</v>
      </c>
      <c r="F5587" s="38" t="s">
        <v>15245</v>
      </c>
      <c r="G5587" s="38" t="s">
        <v>48</v>
      </c>
      <c r="H5587" s="38" t="s">
        <v>9083</v>
      </c>
      <c r="I5587" s="38" t="s">
        <v>15236</v>
      </c>
      <c r="J5587" s="38">
        <f t="shared" si="87"/>
        <v>2018.4868000000006</v>
      </c>
      <c r="K5587" s="44">
        <v>1320.7383</v>
      </c>
      <c r="L5587" s="38" t="s">
        <v>12077</v>
      </c>
      <c r="M5587" s="38" t="s">
        <v>48</v>
      </c>
      <c r="N5587" s="38" t="s">
        <v>6255</v>
      </c>
      <c r="O5587" s="38" t="s">
        <v>12111</v>
      </c>
      <c r="P5587" s="38">
        <v>0</v>
      </c>
    </row>
    <row r="5588" spans="1:16" x14ac:dyDescent="0.3">
      <c r="A5588" s="38">
        <v>20180609.5</v>
      </c>
      <c r="B5588" s="38">
        <v>2458279</v>
      </c>
      <c r="C5588" s="38" t="s">
        <v>17727</v>
      </c>
      <c r="D5588" s="38" t="s">
        <v>635</v>
      </c>
      <c r="E5588" s="43" t="s">
        <v>2195</v>
      </c>
      <c r="F5588" s="38" t="s">
        <v>15245</v>
      </c>
      <c r="G5588" s="38" t="s">
        <v>48</v>
      </c>
      <c r="H5588" s="38" t="s">
        <v>17728</v>
      </c>
      <c r="I5588" s="38" t="s">
        <v>14624</v>
      </c>
      <c r="J5588" s="38">
        <f t="shared" si="87"/>
        <v>2018.4876000000004</v>
      </c>
      <c r="K5588" s="44">
        <v>1320.3395</v>
      </c>
      <c r="L5588" s="38" t="s">
        <v>14548</v>
      </c>
      <c r="M5588" s="38" t="s">
        <v>48</v>
      </c>
      <c r="N5588" s="38" t="s">
        <v>15243</v>
      </c>
      <c r="O5588" s="38" t="s">
        <v>12353</v>
      </c>
      <c r="P5588" s="38">
        <v>0</v>
      </c>
    </row>
    <row r="5589" spans="1:16" x14ac:dyDescent="0.3">
      <c r="A5589" s="38">
        <v>20180610.5</v>
      </c>
      <c r="B5589" s="38">
        <v>2458280</v>
      </c>
      <c r="C5589" s="38" t="s">
        <v>17729</v>
      </c>
      <c r="D5589" s="38" t="s">
        <v>1747</v>
      </c>
      <c r="E5589" s="43" t="s">
        <v>17730</v>
      </c>
      <c r="F5589" s="38" t="s">
        <v>15245</v>
      </c>
      <c r="G5589" s="38" t="s">
        <v>48</v>
      </c>
      <c r="H5589" s="38" t="s">
        <v>9402</v>
      </c>
      <c r="I5589" s="38" t="s">
        <v>11598</v>
      </c>
      <c r="J5589" s="38">
        <f t="shared" si="87"/>
        <v>2018.4884000000002</v>
      </c>
      <c r="K5589" s="44">
        <v>1320.0606</v>
      </c>
      <c r="L5589" s="38" t="s">
        <v>14017</v>
      </c>
      <c r="M5589" s="38" t="s">
        <v>48</v>
      </c>
      <c r="N5589" s="38" t="s">
        <v>9678</v>
      </c>
      <c r="O5589" s="38" t="s">
        <v>14775</v>
      </c>
      <c r="P5589" s="38">
        <v>0</v>
      </c>
    </row>
    <row r="5590" spans="1:16" x14ac:dyDescent="0.3">
      <c r="A5590" s="38">
        <v>20180611.5</v>
      </c>
      <c r="B5590" s="38">
        <v>2458281</v>
      </c>
      <c r="C5590" s="38" t="s">
        <v>17731</v>
      </c>
      <c r="D5590" s="38" t="s">
        <v>14946</v>
      </c>
      <c r="E5590" s="43" t="s">
        <v>17732</v>
      </c>
      <c r="F5590" s="38" t="s">
        <v>15245</v>
      </c>
      <c r="G5590" s="38" t="s">
        <v>48</v>
      </c>
      <c r="H5590" s="38" t="s">
        <v>4264</v>
      </c>
      <c r="I5590" s="38" t="s">
        <v>14166</v>
      </c>
      <c r="J5590" s="38">
        <f t="shared" si="87"/>
        <v>2018.4892</v>
      </c>
      <c r="K5590" s="44">
        <v>1319.7909</v>
      </c>
      <c r="L5590" s="38" t="s">
        <v>13125</v>
      </c>
      <c r="M5590" s="38" t="s">
        <v>48</v>
      </c>
      <c r="N5590" s="38" t="s">
        <v>17733</v>
      </c>
      <c r="O5590" s="38" t="s">
        <v>12359</v>
      </c>
      <c r="P5590" s="38">
        <v>0</v>
      </c>
    </row>
    <row r="5591" spans="1:16" x14ac:dyDescent="0.3">
      <c r="A5591" s="38">
        <v>20180612.5</v>
      </c>
      <c r="B5591" s="38">
        <v>2458282</v>
      </c>
      <c r="C5591" s="38" t="s">
        <v>17734</v>
      </c>
      <c r="D5591" s="38" t="s">
        <v>5704</v>
      </c>
      <c r="E5591" s="43" t="s">
        <v>5742</v>
      </c>
      <c r="F5591" s="38" t="s">
        <v>15245</v>
      </c>
      <c r="G5591" s="38" t="s">
        <v>48</v>
      </c>
      <c r="H5591" s="38" t="s">
        <v>10508</v>
      </c>
      <c r="I5591" s="38" t="s">
        <v>11598</v>
      </c>
      <c r="J5591" s="38">
        <f t="shared" si="87"/>
        <v>2018.4899999999998</v>
      </c>
      <c r="K5591" s="44">
        <v>1319.5346</v>
      </c>
      <c r="L5591" s="38" t="s">
        <v>12235</v>
      </c>
      <c r="M5591" s="38" t="s">
        <v>48</v>
      </c>
      <c r="N5591" s="38" t="s">
        <v>17735</v>
      </c>
      <c r="O5591" s="38" t="s">
        <v>12308</v>
      </c>
      <c r="P5591" s="38">
        <v>0</v>
      </c>
    </row>
    <row r="5592" spans="1:16" x14ac:dyDescent="0.3">
      <c r="A5592" s="38">
        <v>20180613.5</v>
      </c>
      <c r="B5592" s="38">
        <v>2458283</v>
      </c>
      <c r="C5592" s="38" t="s">
        <v>17736</v>
      </c>
      <c r="D5592" s="38" t="s">
        <v>2960</v>
      </c>
      <c r="E5592" s="43" t="s">
        <v>17737</v>
      </c>
      <c r="F5592" s="38" t="s">
        <v>15093</v>
      </c>
      <c r="G5592" s="38" t="s">
        <v>48</v>
      </c>
      <c r="H5592" s="38" t="s">
        <v>7862</v>
      </c>
      <c r="I5592" s="38" t="s">
        <v>14166</v>
      </c>
      <c r="J5592" s="38">
        <f t="shared" si="87"/>
        <v>2018.4907999999996</v>
      </c>
      <c r="K5592" s="44">
        <v>1319.3253</v>
      </c>
      <c r="L5592" s="38" t="s">
        <v>14128</v>
      </c>
      <c r="M5592" s="38" t="s">
        <v>48</v>
      </c>
      <c r="N5592" s="38" t="s">
        <v>17738</v>
      </c>
      <c r="O5592" s="38" t="s">
        <v>12119</v>
      </c>
      <c r="P5592" s="38">
        <v>0</v>
      </c>
    </row>
    <row r="5593" spans="1:16" x14ac:dyDescent="0.3">
      <c r="A5593" s="38">
        <v>20180614.5</v>
      </c>
      <c r="B5593" s="38">
        <v>2458284</v>
      </c>
      <c r="C5593" s="38" t="s">
        <v>17739</v>
      </c>
      <c r="D5593" s="38" t="s">
        <v>16650</v>
      </c>
      <c r="E5593" s="43" t="s">
        <v>16720</v>
      </c>
      <c r="F5593" s="38" t="s">
        <v>15093</v>
      </c>
      <c r="G5593" s="38" t="s">
        <v>48</v>
      </c>
      <c r="H5593" s="38" t="s">
        <v>6313</v>
      </c>
      <c r="I5593" s="38" t="s">
        <v>14166</v>
      </c>
      <c r="J5593" s="38">
        <f t="shared" si="87"/>
        <v>2018.4915999999994</v>
      </c>
      <c r="K5593" s="44">
        <v>1319.0343</v>
      </c>
      <c r="L5593" s="38" t="s">
        <v>13118</v>
      </c>
      <c r="M5593" s="38" t="s">
        <v>48</v>
      </c>
      <c r="N5593" s="38" t="s">
        <v>10731</v>
      </c>
      <c r="O5593" s="38" t="s">
        <v>14149</v>
      </c>
      <c r="P5593" s="38">
        <v>0</v>
      </c>
    </row>
    <row r="5594" spans="1:16" x14ac:dyDescent="0.3">
      <c r="A5594" s="38">
        <v>20180615.5</v>
      </c>
      <c r="B5594" s="38">
        <v>2458285</v>
      </c>
      <c r="C5594" s="38" t="s">
        <v>17740</v>
      </c>
      <c r="D5594" s="38" t="s">
        <v>8238</v>
      </c>
      <c r="E5594" s="43" t="s">
        <v>9702</v>
      </c>
      <c r="F5594" s="38" t="s">
        <v>12528</v>
      </c>
      <c r="G5594" s="38" t="s">
        <v>48</v>
      </c>
      <c r="H5594" s="38" t="s">
        <v>14905</v>
      </c>
      <c r="I5594" s="38" t="s">
        <v>15236</v>
      </c>
      <c r="J5594" s="38">
        <f t="shared" si="87"/>
        <v>2018.4923999999992</v>
      </c>
      <c r="K5594" s="44">
        <v>1318.7914000000001</v>
      </c>
      <c r="L5594" s="38" t="s">
        <v>13118</v>
      </c>
      <c r="M5594" s="38" t="s">
        <v>48</v>
      </c>
      <c r="N5594" s="38" t="s">
        <v>17741</v>
      </c>
      <c r="O5594" s="38" t="s">
        <v>12396</v>
      </c>
      <c r="P5594" s="38">
        <v>0</v>
      </c>
    </row>
    <row r="5595" spans="1:16" x14ac:dyDescent="0.3">
      <c r="A5595" s="38">
        <v>20180616.5</v>
      </c>
      <c r="B5595" s="38">
        <v>2458286</v>
      </c>
      <c r="C5595" s="38" t="s">
        <v>17742</v>
      </c>
      <c r="D5595" s="38" t="s">
        <v>860</v>
      </c>
      <c r="E5595" s="43" t="s">
        <v>9177</v>
      </c>
      <c r="F5595" s="38" t="s">
        <v>12528</v>
      </c>
      <c r="G5595" s="38" t="s">
        <v>48</v>
      </c>
      <c r="H5595" s="38" t="s">
        <v>16052</v>
      </c>
      <c r="I5595" s="38" t="s">
        <v>13422</v>
      </c>
      <c r="J5595" s="38">
        <f t="shared" si="87"/>
        <v>2018.4932000000008</v>
      </c>
      <c r="K5595" s="44">
        <v>1318.5162</v>
      </c>
      <c r="L5595" s="38" t="s">
        <v>12282</v>
      </c>
      <c r="M5595" s="38" t="s">
        <v>48</v>
      </c>
      <c r="N5595" s="38" t="s">
        <v>17743</v>
      </c>
      <c r="O5595" s="38" t="s">
        <v>12689</v>
      </c>
      <c r="P5595" s="38">
        <v>0</v>
      </c>
    </row>
    <row r="5596" spans="1:16" x14ac:dyDescent="0.3">
      <c r="A5596" s="38">
        <v>20180617.5</v>
      </c>
      <c r="B5596" s="38">
        <v>2458287</v>
      </c>
      <c r="C5596" s="38" t="s">
        <v>17744</v>
      </c>
      <c r="D5596" s="38" t="s">
        <v>6627</v>
      </c>
      <c r="E5596" s="43" t="s">
        <v>17745</v>
      </c>
      <c r="F5596" s="38" t="s">
        <v>12528</v>
      </c>
      <c r="G5596" s="38" t="s">
        <v>48</v>
      </c>
      <c r="H5596" s="38" t="s">
        <v>3909</v>
      </c>
      <c r="I5596" s="38" t="s">
        <v>12574</v>
      </c>
      <c r="J5596" s="38">
        <f t="shared" si="87"/>
        <v>2018.4940000000006</v>
      </c>
      <c r="K5596" s="44">
        <v>1318.3143</v>
      </c>
      <c r="L5596" s="38" t="s">
        <v>13209</v>
      </c>
      <c r="M5596" s="38" t="s">
        <v>48</v>
      </c>
      <c r="N5596" s="38" t="s">
        <v>17746</v>
      </c>
      <c r="O5596" s="38" t="s">
        <v>13401</v>
      </c>
      <c r="P5596" s="38">
        <v>0</v>
      </c>
    </row>
    <row r="5597" spans="1:16" x14ac:dyDescent="0.3">
      <c r="A5597" s="38">
        <v>20180618.5</v>
      </c>
      <c r="B5597" s="38">
        <v>2458288</v>
      </c>
      <c r="C5597" s="38" t="s">
        <v>17747</v>
      </c>
      <c r="D5597" s="38" t="s">
        <v>15289</v>
      </c>
      <c r="E5597" s="43" t="s">
        <v>17748</v>
      </c>
      <c r="F5597" s="38" t="s">
        <v>12528</v>
      </c>
      <c r="G5597" s="38" t="s">
        <v>48</v>
      </c>
      <c r="H5597" s="38" t="s">
        <v>17749</v>
      </c>
      <c r="I5597" s="38" t="s">
        <v>13881</v>
      </c>
      <c r="J5597" s="38">
        <f t="shared" si="87"/>
        <v>2018.4948000000004</v>
      </c>
      <c r="K5597" s="44">
        <v>1318.0900999999999</v>
      </c>
      <c r="L5597" s="38" t="s">
        <v>12102</v>
      </c>
      <c r="M5597" s="38" t="s">
        <v>48</v>
      </c>
      <c r="N5597" s="38" t="s">
        <v>10125</v>
      </c>
      <c r="O5597" s="38" t="s">
        <v>14190</v>
      </c>
      <c r="P5597" s="38">
        <v>0</v>
      </c>
    </row>
    <row r="5598" spans="1:16" x14ac:dyDescent="0.3">
      <c r="A5598" s="38">
        <v>20180619.5</v>
      </c>
      <c r="B5598" s="38">
        <v>2458289</v>
      </c>
      <c r="C5598" s="38" t="s">
        <v>17750</v>
      </c>
      <c r="D5598" s="38" t="s">
        <v>17213</v>
      </c>
      <c r="E5598" s="43" t="s">
        <v>17751</v>
      </c>
      <c r="F5598" s="38" t="s">
        <v>12528</v>
      </c>
      <c r="G5598" s="38" t="s">
        <v>48</v>
      </c>
      <c r="H5598" s="38" t="s">
        <v>11789</v>
      </c>
      <c r="I5598" s="38" t="s">
        <v>11598</v>
      </c>
      <c r="J5598" s="38">
        <f t="shared" si="87"/>
        <v>2018.4956000000002</v>
      </c>
      <c r="K5598" s="44">
        <v>1317.9102</v>
      </c>
      <c r="L5598" s="38" t="s">
        <v>13208</v>
      </c>
      <c r="M5598" s="38" t="s">
        <v>48</v>
      </c>
      <c r="N5598" s="38" t="s">
        <v>17752</v>
      </c>
      <c r="O5598" s="38" t="s">
        <v>13917</v>
      </c>
      <c r="P5598" s="38">
        <v>0</v>
      </c>
    </row>
    <row r="5599" spans="1:16" x14ac:dyDescent="0.3">
      <c r="A5599" s="38">
        <v>20180620.5</v>
      </c>
      <c r="B5599" s="38">
        <v>2458290</v>
      </c>
      <c r="C5599" s="38" t="s">
        <v>17753</v>
      </c>
      <c r="D5599" s="38" t="s">
        <v>296</v>
      </c>
      <c r="E5599" s="43" t="s">
        <v>17754</v>
      </c>
      <c r="F5599" s="38" t="s">
        <v>15093</v>
      </c>
      <c r="G5599" s="38" t="s">
        <v>48</v>
      </c>
      <c r="H5599" s="38" t="s">
        <v>10190</v>
      </c>
      <c r="I5599" s="38" t="s">
        <v>13657</v>
      </c>
      <c r="J5599" s="38">
        <f t="shared" si="87"/>
        <v>2018.4964</v>
      </c>
      <c r="K5599" s="44">
        <v>1317.6811</v>
      </c>
      <c r="L5599" s="38" t="s">
        <v>4602</v>
      </c>
      <c r="M5599" s="38" t="s">
        <v>48</v>
      </c>
      <c r="N5599" s="38" t="s">
        <v>17755</v>
      </c>
      <c r="O5599" s="38" t="s">
        <v>12169</v>
      </c>
      <c r="P5599" s="38">
        <v>0</v>
      </c>
    </row>
    <row r="5600" spans="1:16" x14ac:dyDescent="0.3">
      <c r="A5600" s="38">
        <v>20180621.5</v>
      </c>
      <c r="B5600" s="38">
        <v>2458291</v>
      </c>
      <c r="C5600" s="38" t="s">
        <v>17756</v>
      </c>
      <c r="D5600" s="38" t="s">
        <v>6678</v>
      </c>
      <c r="E5600" s="43" t="s">
        <v>17757</v>
      </c>
      <c r="F5600" s="38" t="s">
        <v>12528</v>
      </c>
      <c r="G5600" s="38" t="s">
        <v>48</v>
      </c>
      <c r="H5600" s="38" t="s">
        <v>17758</v>
      </c>
      <c r="I5600" s="38" t="s">
        <v>12023</v>
      </c>
      <c r="J5600" s="38">
        <f t="shared" si="87"/>
        <v>2018.4971999999998</v>
      </c>
      <c r="K5600" s="44">
        <v>1317.5576000000001</v>
      </c>
      <c r="L5600" s="38" t="s">
        <v>4602</v>
      </c>
      <c r="M5600" s="38" t="s">
        <v>48</v>
      </c>
      <c r="N5600" s="38" t="s">
        <v>9222</v>
      </c>
      <c r="O5600" s="38" t="s">
        <v>13639</v>
      </c>
      <c r="P5600" s="38">
        <v>0</v>
      </c>
    </row>
    <row r="5601" spans="1:16" x14ac:dyDescent="0.3">
      <c r="A5601" s="38">
        <v>20180622.5</v>
      </c>
      <c r="B5601" s="38">
        <v>2458292</v>
      </c>
      <c r="C5601" s="38" t="s">
        <v>17759</v>
      </c>
      <c r="D5601" s="38" t="s">
        <v>1086</v>
      </c>
      <c r="E5601" s="43" t="s">
        <v>17760</v>
      </c>
      <c r="F5601" s="38" t="s">
        <v>12528</v>
      </c>
      <c r="G5601" s="38" t="s">
        <v>48</v>
      </c>
      <c r="H5601" s="38" t="s">
        <v>17761</v>
      </c>
      <c r="I5601" s="38" t="s">
        <v>13422</v>
      </c>
      <c r="J5601" s="38">
        <f t="shared" si="87"/>
        <v>2018.4979999999996</v>
      </c>
      <c r="K5601" s="44">
        <v>1317.463</v>
      </c>
      <c r="L5601" s="38" t="s">
        <v>12721</v>
      </c>
      <c r="M5601" s="38" t="s">
        <v>48</v>
      </c>
      <c r="N5601" s="38" t="s">
        <v>17762</v>
      </c>
      <c r="O5601" s="38" t="s">
        <v>12305</v>
      </c>
      <c r="P5601" s="38">
        <v>0</v>
      </c>
    </row>
    <row r="5602" spans="1:16" x14ac:dyDescent="0.3">
      <c r="A5602" s="38">
        <v>20180623.5</v>
      </c>
      <c r="B5602" s="38">
        <v>2458293</v>
      </c>
      <c r="C5602" s="38" t="s">
        <v>17763</v>
      </c>
      <c r="D5602" s="38" t="s">
        <v>17764</v>
      </c>
      <c r="E5602" s="43" t="s">
        <v>17765</v>
      </c>
      <c r="F5602" s="38" t="s">
        <v>12528</v>
      </c>
      <c r="G5602" s="38" t="s">
        <v>48</v>
      </c>
      <c r="H5602" s="38" t="s">
        <v>8352</v>
      </c>
      <c r="I5602" s="38" t="s">
        <v>13657</v>
      </c>
      <c r="J5602" s="38">
        <f t="shared" si="87"/>
        <v>2018.4987999999994</v>
      </c>
      <c r="K5602" s="44">
        <v>1317.2976000000001</v>
      </c>
      <c r="L5602" s="38" t="s">
        <v>12721</v>
      </c>
      <c r="M5602" s="38" t="s">
        <v>48</v>
      </c>
      <c r="N5602" s="38" t="s">
        <v>11101</v>
      </c>
      <c r="O5602" s="38" t="s">
        <v>12686</v>
      </c>
      <c r="P5602" s="38">
        <v>0</v>
      </c>
    </row>
    <row r="5603" spans="1:16" x14ac:dyDescent="0.3">
      <c r="A5603" s="38">
        <v>20180624.5</v>
      </c>
      <c r="B5603" s="38">
        <v>2458294</v>
      </c>
      <c r="C5603" s="38" t="s">
        <v>17766</v>
      </c>
      <c r="D5603" s="38" t="s">
        <v>17767</v>
      </c>
      <c r="E5603" s="43" t="s">
        <v>17661</v>
      </c>
      <c r="F5603" s="38" t="s">
        <v>12528</v>
      </c>
      <c r="G5603" s="38" t="s">
        <v>48</v>
      </c>
      <c r="H5603" s="38" t="s">
        <v>16838</v>
      </c>
      <c r="I5603" s="38" t="s">
        <v>15358</v>
      </c>
      <c r="J5603" s="38">
        <f t="shared" si="87"/>
        <v>2018.4995999999992</v>
      </c>
      <c r="K5603" s="44">
        <v>1317.2175</v>
      </c>
      <c r="L5603" s="38" t="s">
        <v>13216</v>
      </c>
      <c r="M5603" s="38" t="s">
        <v>48</v>
      </c>
      <c r="N5603" s="38" t="s">
        <v>17436</v>
      </c>
      <c r="O5603" s="38" t="s">
        <v>14559</v>
      </c>
      <c r="P5603" s="38">
        <v>0</v>
      </c>
    </row>
    <row r="5604" spans="1:16" x14ac:dyDescent="0.3">
      <c r="A5604" s="38">
        <v>20180625.5</v>
      </c>
      <c r="B5604" s="38">
        <v>2458295</v>
      </c>
      <c r="C5604" s="38" t="s">
        <v>17768</v>
      </c>
      <c r="D5604" s="38" t="s">
        <v>13269</v>
      </c>
      <c r="E5604" s="43" t="s">
        <v>17769</v>
      </c>
      <c r="F5604" s="38" t="s">
        <v>1564</v>
      </c>
      <c r="G5604" s="38" t="s">
        <v>48</v>
      </c>
      <c r="H5604" s="38" t="s">
        <v>17770</v>
      </c>
      <c r="I5604" s="38" t="s">
        <v>13483</v>
      </c>
      <c r="J5604" s="38">
        <f t="shared" si="87"/>
        <v>2018.5004000000008</v>
      </c>
      <c r="K5604" s="44">
        <v>1317.097</v>
      </c>
      <c r="L5604" s="38" t="s">
        <v>12721</v>
      </c>
      <c r="M5604" s="38" t="s">
        <v>48</v>
      </c>
      <c r="N5604" s="38" t="s">
        <v>3917</v>
      </c>
      <c r="O5604" s="38" t="s">
        <v>12288</v>
      </c>
      <c r="P5604" s="38">
        <v>0</v>
      </c>
    </row>
    <row r="5605" spans="1:16" x14ac:dyDescent="0.3">
      <c r="A5605" s="38">
        <v>20180626.5</v>
      </c>
      <c r="B5605" s="38">
        <v>2458296</v>
      </c>
      <c r="C5605" s="38" t="s">
        <v>17771</v>
      </c>
      <c r="D5605" s="38" t="s">
        <v>17249</v>
      </c>
      <c r="E5605" s="43" t="s">
        <v>17772</v>
      </c>
      <c r="F5605" s="38" t="s">
        <v>1564</v>
      </c>
      <c r="G5605" s="38" t="s">
        <v>48</v>
      </c>
      <c r="H5605" s="38" t="s">
        <v>2509</v>
      </c>
      <c r="I5605" s="38" t="s">
        <v>15119</v>
      </c>
      <c r="J5605" s="38">
        <f t="shared" si="87"/>
        <v>2018.5012000000006</v>
      </c>
      <c r="K5605" s="44">
        <v>1317.0225</v>
      </c>
      <c r="L5605" s="38" t="s">
        <v>12721</v>
      </c>
      <c r="M5605" s="38" t="s">
        <v>48</v>
      </c>
      <c r="N5605" s="38" t="s">
        <v>5686</v>
      </c>
      <c r="O5605" s="38" t="s">
        <v>12292</v>
      </c>
      <c r="P5605" s="38">
        <v>0</v>
      </c>
    </row>
    <row r="5606" spans="1:16" x14ac:dyDescent="0.3">
      <c r="A5606" s="38">
        <v>20180627.5</v>
      </c>
      <c r="B5606" s="38">
        <v>2458297</v>
      </c>
      <c r="C5606" s="38" t="s">
        <v>17773</v>
      </c>
      <c r="D5606" s="38" t="s">
        <v>1660</v>
      </c>
      <c r="E5606" s="43" t="s">
        <v>17250</v>
      </c>
      <c r="F5606" s="38" t="s">
        <v>14697</v>
      </c>
      <c r="G5606" s="38" t="s">
        <v>48</v>
      </c>
      <c r="H5606" s="38" t="s">
        <v>17774</v>
      </c>
      <c r="I5606" s="38" t="s">
        <v>14417</v>
      </c>
      <c r="J5606" s="38">
        <f t="shared" si="87"/>
        <v>2018.5020000000004</v>
      </c>
      <c r="K5606" s="44">
        <v>1316.9575</v>
      </c>
      <c r="L5606" s="38" t="s">
        <v>12721</v>
      </c>
      <c r="M5606" s="38" t="s">
        <v>48</v>
      </c>
      <c r="N5606" s="38" t="s">
        <v>17775</v>
      </c>
      <c r="O5606" s="38" t="s">
        <v>13130</v>
      </c>
      <c r="P5606" s="38">
        <v>0</v>
      </c>
    </row>
    <row r="5607" spans="1:16" x14ac:dyDescent="0.3">
      <c r="A5607" s="38">
        <v>20180628.5</v>
      </c>
      <c r="B5607" s="38">
        <v>2458298</v>
      </c>
      <c r="C5607" s="38" t="s">
        <v>17776</v>
      </c>
      <c r="D5607" s="38" t="s">
        <v>17777</v>
      </c>
      <c r="E5607" s="43" t="s">
        <v>16402</v>
      </c>
      <c r="F5607" s="38" t="s">
        <v>1564</v>
      </c>
      <c r="G5607" s="38" t="s">
        <v>48</v>
      </c>
      <c r="H5607" s="38" t="s">
        <v>17778</v>
      </c>
      <c r="I5607" s="38" t="s">
        <v>14373</v>
      </c>
      <c r="J5607" s="38">
        <f t="shared" si="87"/>
        <v>2018.5028000000002</v>
      </c>
      <c r="K5607" s="44">
        <v>1316.8021000000001</v>
      </c>
      <c r="L5607" s="38" t="s">
        <v>13216</v>
      </c>
      <c r="M5607" s="38" t="s">
        <v>48</v>
      </c>
      <c r="N5607" s="38" t="s">
        <v>17779</v>
      </c>
      <c r="O5607" s="38" t="s">
        <v>14128</v>
      </c>
      <c r="P5607" s="38">
        <v>0</v>
      </c>
    </row>
    <row r="5608" spans="1:16" x14ac:dyDescent="0.3">
      <c r="A5608" s="38">
        <v>20180629.5</v>
      </c>
      <c r="B5608" s="38">
        <v>2458299</v>
      </c>
      <c r="C5608" s="38" t="s">
        <v>17780</v>
      </c>
      <c r="D5608" s="38" t="s">
        <v>1161</v>
      </c>
      <c r="E5608" s="43" t="s">
        <v>17781</v>
      </c>
      <c r="F5608" s="38" t="s">
        <v>1564</v>
      </c>
      <c r="G5608" s="38" t="s">
        <v>48</v>
      </c>
      <c r="H5608" s="38" t="s">
        <v>5701</v>
      </c>
      <c r="I5608" s="38" t="s">
        <v>14010</v>
      </c>
      <c r="J5608" s="38">
        <f t="shared" si="87"/>
        <v>2018.5036</v>
      </c>
      <c r="K5608" s="44">
        <v>1316.7357</v>
      </c>
      <c r="L5608" s="38" t="s">
        <v>13216</v>
      </c>
      <c r="M5608" s="38" t="s">
        <v>48</v>
      </c>
      <c r="N5608" s="38" t="s">
        <v>6884</v>
      </c>
      <c r="O5608" s="38" t="s">
        <v>13578</v>
      </c>
      <c r="P5608" s="38">
        <v>0</v>
      </c>
    </row>
    <row r="5609" spans="1:16" x14ac:dyDescent="0.3">
      <c r="A5609" s="38">
        <v>20180630.5</v>
      </c>
      <c r="B5609" s="38">
        <v>2458300</v>
      </c>
      <c r="C5609" s="38" t="s">
        <v>17782</v>
      </c>
      <c r="D5609" s="38" t="s">
        <v>3852</v>
      </c>
      <c r="E5609" s="43" t="s">
        <v>3936</v>
      </c>
      <c r="F5609" s="38" t="s">
        <v>1564</v>
      </c>
      <c r="G5609" s="38" t="s">
        <v>48</v>
      </c>
      <c r="H5609" s="38" t="s">
        <v>7735</v>
      </c>
      <c r="I5609" s="38" t="s">
        <v>15391</v>
      </c>
      <c r="J5609" s="38">
        <f t="shared" si="87"/>
        <v>2018.5043999999998</v>
      </c>
      <c r="K5609" s="44">
        <v>1316.6773000000001</v>
      </c>
      <c r="L5609" s="38" t="s">
        <v>12285</v>
      </c>
      <c r="M5609" s="38" t="s">
        <v>48</v>
      </c>
      <c r="N5609" s="38" t="s">
        <v>2361</v>
      </c>
      <c r="O5609" s="38" t="s">
        <v>14539</v>
      </c>
      <c r="P5609" s="38">
        <v>0</v>
      </c>
    </row>
    <row r="5610" spans="1:16" x14ac:dyDescent="0.3">
      <c r="A5610" s="38">
        <v>20180701.5</v>
      </c>
      <c r="B5610" s="38">
        <v>2458301</v>
      </c>
      <c r="C5610" s="38" t="s">
        <v>17783</v>
      </c>
      <c r="D5610" s="38" t="s">
        <v>798</v>
      </c>
      <c r="E5610" s="43" t="s">
        <v>17784</v>
      </c>
      <c r="F5610" s="38" t="s">
        <v>1564</v>
      </c>
      <c r="G5610" s="38" t="s">
        <v>48</v>
      </c>
      <c r="H5610" s="38" t="s">
        <v>5542</v>
      </c>
      <c r="I5610" s="38" t="s">
        <v>14166</v>
      </c>
      <c r="J5610" s="38">
        <f t="shared" si="87"/>
        <v>2018.5612000000001</v>
      </c>
      <c r="K5610" s="44">
        <v>1316.5472</v>
      </c>
      <c r="L5610" s="38" t="s">
        <v>12285</v>
      </c>
      <c r="M5610" s="38" t="s">
        <v>48</v>
      </c>
      <c r="N5610" s="38" t="s">
        <v>6374</v>
      </c>
      <c r="O5610" s="38" t="s">
        <v>12292</v>
      </c>
      <c r="P5610" s="38">
        <v>0</v>
      </c>
    </row>
    <row r="5611" spans="1:16" x14ac:dyDescent="0.3">
      <c r="A5611" s="38">
        <v>20180702.5</v>
      </c>
      <c r="B5611" s="38">
        <v>2458302</v>
      </c>
      <c r="C5611" s="38" t="s">
        <v>17785</v>
      </c>
      <c r="D5611" s="38" t="s">
        <v>17786</v>
      </c>
      <c r="E5611" s="43" t="s">
        <v>9335</v>
      </c>
      <c r="F5611" s="38" t="s">
        <v>1564</v>
      </c>
      <c r="G5611" s="38" t="s">
        <v>48</v>
      </c>
      <c r="H5611" s="38" t="s">
        <v>16359</v>
      </c>
      <c r="I5611" s="38" t="s">
        <v>13657</v>
      </c>
      <c r="J5611" s="38">
        <f t="shared" si="87"/>
        <v>2018.5619999999999</v>
      </c>
      <c r="K5611" s="44">
        <v>1316.4643000000001</v>
      </c>
      <c r="L5611" s="38" t="s">
        <v>13139</v>
      </c>
      <c r="M5611" s="38" t="s">
        <v>48</v>
      </c>
      <c r="N5611" s="38" t="s">
        <v>3145</v>
      </c>
      <c r="O5611" s="38" t="s">
        <v>14559</v>
      </c>
      <c r="P5611" s="38">
        <v>0</v>
      </c>
    </row>
    <row r="5612" spans="1:16" x14ac:dyDescent="0.3">
      <c r="A5612" s="38">
        <v>20180703.5</v>
      </c>
      <c r="B5612" s="38">
        <v>2458303</v>
      </c>
      <c r="C5612" s="38" t="s">
        <v>17787</v>
      </c>
      <c r="D5612" s="38" t="s">
        <v>13356</v>
      </c>
      <c r="E5612" s="43" t="s">
        <v>17788</v>
      </c>
      <c r="F5612" s="38" t="s">
        <v>1564</v>
      </c>
      <c r="G5612" s="38" t="s">
        <v>48</v>
      </c>
      <c r="H5612" s="38" t="s">
        <v>16087</v>
      </c>
      <c r="I5612" s="38" t="s">
        <v>13657</v>
      </c>
      <c r="J5612" s="38">
        <f t="shared" si="87"/>
        <v>2018.5627999999997</v>
      </c>
      <c r="K5612" s="44">
        <v>1316.3894</v>
      </c>
      <c r="L5612" s="38" t="s">
        <v>13139</v>
      </c>
      <c r="M5612" s="38" t="s">
        <v>48</v>
      </c>
      <c r="N5612" s="38" t="s">
        <v>9086</v>
      </c>
      <c r="O5612" s="38" t="s">
        <v>12077</v>
      </c>
      <c r="P5612" s="38">
        <v>0</v>
      </c>
    </row>
    <row r="5613" spans="1:16" x14ac:dyDescent="0.3">
      <c r="A5613" s="38">
        <v>20180704.5</v>
      </c>
      <c r="B5613" s="38">
        <v>2458304</v>
      </c>
      <c r="C5613" s="38" t="s">
        <v>17789</v>
      </c>
      <c r="D5613" s="38" t="s">
        <v>6627</v>
      </c>
      <c r="E5613" s="43" t="s">
        <v>17790</v>
      </c>
      <c r="F5613" s="38" t="s">
        <v>1564</v>
      </c>
      <c r="G5613" s="38" t="s">
        <v>48</v>
      </c>
      <c r="H5613" s="38" t="s">
        <v>4761</v>
      </c>
      <c r="I5613" s="38" t="s">
        <v>15391</v>
      </c>
      <c r="J5613" s="38">
        <f t="shared" si="87"/>
        <v>2018.5635999999995</v>
      </c>
      <c r="K5613" s="44">
        <v>1316.3884</v>
      </c>
      <c r="L5613" s="38" t="s">
        <v>13139</v>
      </c>
      <c r="M5613" s="38" t="s">
        <v>48</v>
      </c>
      <c r="N5613" s="38" t="s">
        <v>6412</v>
      </c>
      <c r="O5613" s="38" t="s">
        <v>13461</v>
      </c>
      <c r="P5613" s="38">
        <v>0</v>
      </c>
    </row>
    <row r="5614" spans="1:16" x14ac:dyDescent="0.3">
      <c r="A5614" s="38">
        <v>20180705.5</v>
      </c>
      <c r="B5614" s="38">
        <v>2458305</v>
      </c>
      <c r="C5614" s="38" t="s">
        <v>17791</v>
      </c>
      <c r="D5614" s="38" t="s">
        <v>3336</v>
      </c>
      <c r="E5614" s="43" t="s">
        <v>17792</v>
      </c>
      <c r="F5614" s="38" t="s">
        <v>14697</v>
      </c>
      <c r="G5614" s="38" t="s">
        <v>48</v>
      </c>
      <c r="H5614" s="38" t="s">
        <v>9244</v>
      </c>
      <c r="I5614" s="38" t="s">
        <v>14010</v>
      </c>
      <c r="J5614" s="38">
        <f t="shared" si="87"/>
        <v>2018.5643999999993</v>
      </c>
      <c r="K5614" s="44">
        <v>1316.3533</v>
      </c>
      <c r="L5614" s="38" t="s">
        <v>12285</v>
      </c>
      <c r="M5614" s="38" t="s">
        <v>48</v>
      </c>
      <c r="N5614" s="38" t="s">
        <v>17793</v>
      </c>
      <c r="O5614" s="38" t="s">
        <v>14548</v>
      </c>
      <c r="P5614" s="38">
        <v>0</v>
      </c>
    </row>
    <row r="5615" spans="1:16" x14ac:dyDescent="0.3">
      <c r="A5615" s="38">
        <v>20180706.5</v>
      </c>
      <c r="B5615" s="38">
        <v>2458306</v>
      </c>
      <c r="C5615" s="38" t="s">
        <v>17794</v>
      </c>
      <c r="D5615" s="38" t="s">
        <v>4303</v>
      </c>
      <c r="E5615" s="43" t="s">
        <v>7661</v>
      </c>
      <c r="F5615" s="38" t="s">
        <v>14697</v>
      </c>
      <c r="G5615" s="38" t="s">
        <v>48</v>
      </c>
      <c r="H5615" s="38" t="s">
        <v>17795</v>
      </c>
      <c r="I5615" s="38" t="s">
        <v>15466</v>
      </c>
      <c r="J5615" s="38">
        <f t="shared" si="87"/>
        <v>2018.5651999999991</v>
      </c>
      <c r="K5615" s="44">
        <v>1316.3422</v>
      </c>
      <c r="L5615" s="38" t="s">
        <v>12285</v>
      </c>
      <c r="M5615" s="38" t="s">
        <v>48</v>
      </c>
      <c r="N5615" s="38" t="s">
        <v>15006</v>
      </c>
      <c r="O5615" s="38" t="s">
        <v>12142</v>
      </c>
      <c r="P5615" s="38">
        <v>0</v>
      </c>
    </row>
    <row r="5616" spans="1:16" x14ac:dyDescent="0.3">
      <c r="A5616" s="38">
        <v>20180707.5</v>
      </c>
      <c r="B5616" s="38">
        <v>2458307</v>
      </c>
      <c r="C5616" s="38" t="s">
        <v>17796</v>
      </c>
      <c r="D5616" s="38" t="s">
        <v>13231</v>
      </c>
      <c r="E5616" s="43" t="s">
        <v>17797</v>
      </c>
      <c r="F5616" s="38" t="s">
        <v>14697</v>
      </c>
      <c r="G5616" s="38" t="s">
        <v>48</v>
      </c>
      <c r="H5616" s="38" t="s">
        <v>6116</v>
      </c>
      <c r="I5616" s="38" t="s">
        <v>13249</v>
      </c>
      <c r="J5616" s="38">
        <f t="shared" si="87"/>
        <v>2018.5660000000007</v>
      </c>
      <c r="K5616" s="44">
        <v>1316.3689999999999</v>
      </c>
      <c r="L5616" s="38" t="s">
        <v>12285</v>
      </c>
      <c r="M5616" s="38" t="s">
        <v>48</v>
      </c>
      <c r="N5616" s="38" t="s">
        <v>694</v>
      </c>
      <c r="O5616" s="38" t="s">
        <v>12288</v>
      </c>
      <c r="P5616" s="38">
        <v>0</v>
      </c>
    </row>
    <row r="5617" spans="1:16" x14ac:dyDescent="0.3">
      <c r="A5617" s="38">
        <v>20180708.5</v>
      </c>
      <c r="B5617" s="38">
        <v>2458308</v>
      </c>
      <c r="C5617" s="38" t="s">
        <v>17798</v>
      </c>
      <c r="D5617" s="38" t="s">
        <v>55</v>
      </c>
      <c r="E5617" s="43" t="s">
        <v>55</v>
      </c>
      <c r="F5617" s="38" t="s">
        <v>56</v>
      </c>
      <c r="G5617" s="38" t="s">
        <v>56</v>
      </c>
      <c r="H5617" s="38" t="s">
        <v>56</v>
      </c>
      <c r="I5617" s="38" t="s">
        <v>56</v>
      </c>
      <c r="J5617" s="38">
        <f t="shared" si="87"/>
        <v>2018.5668000000005</v>
      </c>
      <c r="K5617" s="44">
        <v>0</v>
      </c>
      <c r="L5617" s="38" t="s">
        <v>56</v>
      </c>
      <c r="M5617" s="38" t="s">
        <v>56</v>
      </c>
      <c r="N5617" s="38" t="s">
        <v>56</v>
      </c>
      <c r="O5617" s="38" t="s">
        <v>56</v>
      </c>
      <c r="P5617" s="38">
        <v>0</v>
      </c>
    </row>
    <row r="5618" spans="1:16" x14ac:dyDescent="0.3">
      <c r="A5618" s="38">
        <v>20180709.5</v>
      </c>
      <c r="B5618" s="38">
        <v>2458309</v>
      </c>
      <c r="C5618" s="38" t="s">
        <v>17799</v>
      </c>
      <c r="D5618" s="38" t="s">
        <v>9730</v>
      </c>
      <c r="E5618" s="43" t="s">
        <v>17800</v>
      </c>
      <c r="F5618" s="38" t="s">
        <v>12370</v>
      </c>
      <c r="G5618" s="38" t="s">
        <v>48</v>
      </c>
      <c r="H5618" s="38" t="s">
        <v>17801</v>
      </c>
      <c r="I5618" s="38" t="s">
        <v>13657</v>
      </c>
      <c r="J5618" s="38">
        <f t="shared" si="87"/>
        <v>2018.5676000000003</v>
      </c>
      <c r="K5618" s="44">
        <v>1316.5078000000001</v>
      </c>
      <c r="L5618" s="38" t="s">
        <v>13216</v>
      </c>
      <c r="M5618" s="38" t="s">
        <v>48</v>
      </c>
      <c r="N5618" s="38" t="s">
        <v>17802</v>
      </c>
      <c r="O5618" s="38" t="s">
        <v>12282</v>
      </c>
      <c r="P5618" s="38">
        <v>0</v>
      </c>
    </row>
    <row r="5619" spans="1:16" x14ac:dyDescent="0.3">
      <c r="A5619" s="38">
        <v>20180710.5</v>
      </c>
      <c r="B5619" s="38">
        <v>2458310</v>
      </c>
      <c r="C5619" s="38" t="s">
        <v>17803</v>
      </c>
      <c r="D5619" s="38" t="s">
        <v>17804</v>
      </c>
      <c r="E5619" s="43" t="s">
        <v>17805</v>
      </c>
      <c r="F5619" s="38" t="s">
        <v>12370</v>
      </c>
      <c r="G5619" s="38" t="s">
        <v>48</v>
      </c>
      <c r="H5619" s="38" t="s">
        <v>7411</v>
      </c>
      <c r="I5619" s="38" t="s">
        <v>12532</v>
      </c>
      <c r="J5619" s="38">
        <f t="shared" si="87"/>
        <v>2018.5684000000001</v>
      </c>
      <c r="K5619" s="44">
        <v>1316.6582000000001</v>
      </c>
      <c r="L5619" s="38" t="s">
        <v>13216</v>
      </c>
      <c r="M5619" s="38" t="s">
        <v>48</v>
      </c>
      <c r="N5619" s="38" t="s">
        <v>441</v>
      </c>
      <c r="O5619" s="38" t="s">
        <v>12029</v>
      </c>
      <c r="P5619" s="38">
        <v>0</v>
      </c>
    </row>
    <row r="5620" spans="1:16" x14ac:dyDescent="0.3">
      <c r="A5620" s="38">
        <v>20180711.5</v>
      </c>
      <c r="B5620" s="38">
        <v>2458311</v>
      </c>
      <c r="C5620" s="38" t="s">
        <v>17806</v>
      </c>
      <c r="D5620" s="38" t="s">
        <v>153</v>
      </c>
      <c r="E5620" s="43" t="s">
        <v>9551</v>
      </c>
      <c r="F5620" s="38" t="s">
        <v>12370</v>
      </c>
      <c r="G5620" s="38" t="s">
        <v>48</v>
      </c>
      <c r="H5620" s="38" t="s">
        <v>17807</v>
      </c>
      <c r="I5620" s="38" t="s">
        <v>15466</v>
      </c>
      <c r="J5620" s="38">
        <f t="shared" si="87"/>
        <v>2018.5691999999999</v>
      </c>
      <c r="K5620" s="44">
        <v>1316.6931999999999</v>
      </c>
      <c r="L5620" s="38" t="s">
        <v>12721</v>
      </c>
      <c r="M5620" s="38" t="s">
        <v>48</v>
      </c>
      <c r="N5620" s="38" t="s">
        <v>17808</v>
      </c>
      <c r="O5620" s="38" t="s">
        <v>12142</v>
      </c>
      <c r="P5620" s="38">
        <v>0</v>
      </c>
    </row>
    <row r="5621" spans="1:16" x14ac:dyDescent="0.3">
      <c r="A5621" s="38">
        <v>20180712.5</v>
      </c>
      <c r="B5621" s="38">
        <v>2458312</v>
      </c>
      <c r="C5621" s="38" t="s">
        <v>17809</v>
      </c>
      <c r="D5621" s="38" t="s">
        <v>10363</v>
      </c>
      <c r="E5621" s="43" t="s">
        <v>17810</v>
      </c>
      <c r="F5621" s="38" t="s">
        <v>12370</v>
      </c>
      <c r="G5621" s="38" t="s">
        <v>48</v>
      </c>
      <c r="H5621" s="38" t="s">
        <v>10718</v>
      </c>
      <c r="I5621" s="38" t="s">
        <v>13422</v>
      </c>
      <c r="J5621" s="38">
        <f t="shared" si="87"/>
        <v>2018.5699999999997</v>
      </c>
      <c r="K5621" s="44">
        <v>1316.7361000000001</v>
      </c>
      <c r="L5621" s="38" t="s">
        <v>12721</v>
      </c>
      <c r="M5621" s="38" t="s">
        <v>48</v>
      </c>
      <c r="N5621" s="38" t="s">
        <v>8658</v>
      </c>
      <c r="O5621" s="38" t="s">
        <v>14060</v>
      </c>
      <c r="P5621" s="38">
        <v>0</v>
      </c>
    </row>
    <row r="5622" spans="1:16" x14ac:dyDescent="0.3">
      <c r="A5622" s="38">
        <v>20180713.5</v>
      </c>
      <c r="B5622" s="38">
        <v>2458313</v>
      </c>
      <c r="C5622" s="38" t="s">
        <v>17811</v>
      </c>
      <c r="D5622" s="38" t="s">
        <v>17812</v>
      </c>
      <c r="E5622" s="43" t="s">
        <v>17294</v>
      </c>
      <c r="F5622" s="38" t="s">
        <v>12370</v>
      </c>
      <c r="G5622" s="38" t="s">
        <v>48</v>
      </c>
      <c r="H5622" s="38" t="s">
        <v>16843</v>
      </c>
      <c r="I5622" s="38" t="s">
        <v>14010</v>
      </c>
      <c r="J5622" s="38">
        <f t="shared" si="87"/>
        <v>2018.5707999999995</v>
      </c>
      <c r="K5622" s="44">
        <v>1316.7865999999999</v>
      </c>
      <c r="L5622" s="38" t="s">
        <v>12721</v>
      </c>
      <c r="M5622" s="38" t="s">
        <v>48</v>
      </c>
      <c r="N5622" s="38" t="s">
        <v>8044</v>
      </c>
      <c r="O5622" s="38" t="s">
        <v>14559</v>
      </c>
      <c r="P5622" s="38">
        <v>0</v>
      </c>
    </row>
    <row r="5623" spans="1:16" x14ac:dyDescent="0.3">
      <c r="A5623" s="38">
        <v>20180714.5</v>
      </c>
      <c r="B5623" s="38">
        <v>2458314</v>
      </c>
      <c r="C5623" s="38" t="s">
        <v>17813</v>
      </c>
      <c r="D5623" s="38" t="s">
        <v>3852</v>
      </c>
      <c r="E5623" s="43" t="s">
        <v>5842</v>
      </c>
      <c r="F5623" s="38" t="s">
        <v>12370</v>
      </c>
      <c r="G5623" s="38" t="s">
        <v>48</v>
      </c>
      <c r="H5623" s="38" t="s">
        <v>8848</v>
      </c>
      <c r="I5623" s="38" t="s">
        <v>14166</v>
      </c>
      <c r="J5623" s="38">
        <f t="shared" si="87"/>
        <v>2018.5715999999993</v>
      </c>
      <c r="K5623" s="44">
        <v>1316.8616999999999</v>
      </c>
      <c r="L5623" s="38" t="s">
        <v>12721</v>
      </c>
      <c r="M5623" s="38" t="s">
        <v>48</v>
      </c>
      <c r="N5623" s="38" t="s">
        <v>17814</v>
      </c>
      <c r="O5623" s="38" t="s">
        <v>11953</v>
      </c>
      <c r="P5623" s="38">
        <v>0</v>
      </c>
    </row>
    <row r="5624" spans="1:16" x14ac:dyDescent="0.3">
      <c r="A5624" s="38">
        <v>20180715.5</v>
      </c>
      <c r="B5624" s="38">
        <v>2458315</v>
      </c>
      <c r="C5624" s="38" t="s">
        <v>17815</v>
      </c>
      <c r="D5624" s="38" t="s">
        <v>9598</v>
      </c>
      <c r="E5624" s="43" t="s">
        <v>9717</v>
      </c>
      <c r="F5624" s="38" t="s">
        <v>12370</v>
      </c>
      <c r="G5624" s="38" t="s">
        <v>48</v>
      </c>
      <c r="H5624" s="38" t="s">
        <v>11437</v>
      </c>
      <c r="I5624" s="38" t="s">
        <v>15236</v>
      </c>
      <c r="J5624" s="38">
        <f t="shared" si="87"/>
        <v>2018.5723999999991</v>
      </c>
      <c r="K5624" s="44">
        <v>1316.9921999999999</v>
      </c>
      <c r="L5624" s="38" t="s">
        <v>4602</v>
      </c>
      <c r="M5624" s="38" t="s">
        <v>48</v>
      </c>
      <c r="N5624" s="38" t="s">
        <v>1937</v>
      </c>
      <c r="O5624" s="38" t="s">
        <v>15410</v>
      </c>
      <c r="P5624" s="38">
        <v>0</v>
      </c>
    </row>
    <row r="5625" spans="1:16" x14ac:dyDescent="0.3">
      <c r="A5625" s="38">
        <v>20180716.5</v>
      </c>
      <c r="B5625" s="38">
        <v>2458316</v>
      </c>
      <c r="C5625" s="38" t="s">
        <v>17816</v>
      </c>
      <c r="D5625" s="38" t="s">
        <v>6451</v>
      </c>
      <c r="E5625" s="43" t="s">
        <v>9449</v>
      </c>
      <c r="F5625" s="38" t="s">
        <v>12583</v>
      </c>
      <c r="G5625" s="38" t="s">
        <v>48</v>
      </c>
      <c r="H5625" s="38" t="s">
        <v>1190</v>
      </c>
      <c r="I5625" s="38" t="s">
        <v>13383</v>
      </c>
      <c r="J5625" s="38">
        <f t="shared" si="87"/>
        <v>2018.5732000000007</v>
      </c>
      <c r="K5625" s="44">
        <v>1317.1728000000001</v>
      </c>
      <c r="L5625" s="38" t="s">
        <v>12102</v>
      </c>
      <c r="M5625" s="38" t="s">
        <v>48</v>
      </c>
      <c r="N5625" s="38" t="s">
        <v>17817</v>
      </c>
      <c r="O5625" s="38" t="s">
        <v>12359</v>
      </c>
      <c r="P5625" s="38">
        <v>0</v>
      </c>
    </row>
    <row r="5626" spans="1:16" x14ac:dyDescent="0.3">
      <c r="A5626" s="38">
        <v>20180717.5</v>
      </c>
      <c r="B5626" s="38">
        <v>2458317</v>
      </c>
      <c r="C5626" s="38" t="s">
        <v>17818</v>
      </c>
      <c r="D5626" s="38" t="s">
        <v>16789</v>
      </c>
      <c r="E5626" s="43" t="s">
        <v>16249</v>
      </c>
      <c r="F5626" s="38" t="s">
        <v>12583</v>
      </c>
      <c r="G5626" s="38" t="s">
        <v>48</v>
      </c>
      <c r="H5626" s="38" t="s">
        <v>3408</v>
      </c>
      <c r="I5626" s="38" t="s">
        <v>16765</v>
      </c>
      <c r="J5626" s="38">
        <f t="shared" si="87"/>
        <v>2018.5740000000005</v>
      </c>
      <c r="K5626" s="44">
        <v>1317.4082000000001</v>
      </c>
      <c r="L5626" s="38" t="s">
        <v>13209</v>
      </c>
      <c r="M5626" s="38" t="s">
        <v>48</v>
      </c>
      <c r="N5626" s="38" t="s">
        <v>17819</v>
      </c>
      <c r="O5626" s="38" t="s">
        <v>13787</v>
      </c>
      <c r="P5626" s="38">
        <v>0</v>
      </c>
    </row>
    <row r="5627" spans="1:16" x14ac:dyDescent="0.3">
      <c r="A5627" s="38">
        <v>20180718.5</v>
      </c>
      <c r="B5627" s="38">
        <v>2458318</v>
      </c>
      <c r="C5627" s="38" t="s">
        <v>17820</v>
      </c>
      <c r="D5627" s="38" t="s">
        <v>1776</v>
      </c>
      <c r="E5627" s="43" t="s">
        <v>17821</v>
      </c>
      <c r="F5627" s="38" t="s">
        <v>14365</v>
      </c>
      <c r="G5627" s="38" t="s">
        <v>48</v>
      </c>
      <c r="H5627" s="38" t="s">
        <v>17373</v>
      </c>
      <c r="I5627" s="38" t="s">
        <v>12574</v>
      </c>
      <c r="J5627" s="38">
        <f t="shared" si="87"/>
        <v>2018.5748000000003</v>
      </c>
      <c r="K5627" s="44">
        <v>1317.5908999999999</v>
      </c>
      <c r="L5627" s="38" t="s">
        <v>12282</v>
      </c>
      <c r="M5627" s="38" t="s">
        <v>48</v>
      </c>
      <c r="N5627" s="38" t="s">
        <v>5129</v>
      </c>
      <c r="O5627" s="38" t="s">
        <v>13121</v>
      </c>
      <c r="P5627" s="38">
        <v>0</v>
      </c>
    </row>
    <row r="5628" spans="1:16" x14ac:dyDescent="0.3">
      <c r="A5628" s="38">
        <v>20180719.5</v>
      </c>
      <c r="B5628" s="38">
        <v>2458319</v>
      </c>
      <c r="C5628" s="38" t="s">
        <v>17822</v>
      </c>
      <c r="D5628" s="38" t="s">
        <v>8051</v>
      </c>
      <c r="E5628" s="43" t="s">
        <v>17823</v>
      </c>
      <c r="F5628" s="38" t="s">
        <v>14365</v>
      </c>
      <c r="G5628" s="38" t="s">
        <v>48</v>
      </c>
      <c r="H5628" s="38" t="s">
        <v>2625</v>
      </c>
      <c r="I5628" s="38" t="s">
        <v>16765</v>
      </c>
      <c r="J5628" s="38">
        <f t="shared" si="87"/>
        <v>2018.5756000000001</v>
      </c>
      <c r="K5628" s="44">
        <v>1317.7893999999999</v>
      </c>
      <c r="L5628" s="38" t="s">
        <v>13118</v>
      </c>
      <c r="M5628" s="38" t="s">
        <v>48</v>
      </c>
      <c r="N5628" s="38" t="s">
        <v>6346</v>
      </c>
      <c r="O5628" s="38" t="s">
        <v>14539</v>
      </c>
      <c r="P5628" s="38">
        <v>0</v>
      </c>
    </row>
    <row r="5629" spans="1:16" x14ac:dyDescent="0.3">
      <c r="A5629" s="38">
        <v>20180720.5</v>
      </c>
      <c r="B5629" s="38">
        <v>2458320</v>
      </c>
      <c r="C5629" s="38" t="s">
        <v>17824</v>
      </c>
      <c r="D5629" s="38" t="s">
        <v>17825</v>
      </c>
      <c r="E5629" s="43" t="s">
        <v>17826</v>
      </c>
      <c r="F5629" s="38" t="s">
        <v>12583</v>
      </c>
      <c r="G5629" s="38" t="s">
        <v>48</v>
      </c>
      <c r="H5629" s="38" t="s">
        <v>3618</v>
      </c>
      <c r="I5629" s="38" t="s">
        <v>12532</v>
      </c>
      <c r="J5629" s="38">
        <f t="shared" si="87"/>
        <v>2018.5763999999999</v>
      </c>
      <c r="K5629" s="44">
        <v>1317.9173000000001</v>
      </c>
      <c r="L5629" s="38" t="s">
        <v>13118</v>
      </c>
      <c r="M5629" s="38" t="s">
        <v>48</v>
      </c>
      <c r="N5629" s="38" t="s">
        <v>1623</v>
      </c>
      <c r="O5629" s="38" t="s">
        <v>15410</v>
      </c>
      <c r="P5629" s="38">
        <v>0</v>
      </c>
    </row>
    <row r="5630" spans="1:16" x14ac:dyDescent="0.3">
      <c r="A5630" s="38">
        <v>20180721.5</v>
      </c>
      <c r="B5630" s="38">
        <v>2458321</v>
      </c>
      <c r="C5630" s="38" t="s">
        <v>17827</v>
      </c>
      <c r="D5630" s="38" t="s">
        <v>15753</v>
      </c>
      <c r="E5630" s="43" t="s">
        <v>2904</v>
      </c>
      <c r="F5630" s="38" t="s">
        <v>12583</v>
      </c>
      <c r="G5630" s="38" t="s">
        <v>48</v>
      </c>
      <c r="H5630" s="38" t="s">
        <v>7251</v>
      </c>
      <c r="I5630" s="38" t="s">
        <v>15119</v>
      </c>
      <c r="J5630" s="38">
        <f t="shared" si="87"/>
        <v>2018.5771999999997</v>
      </c>
      <c r="K5630" s="44">
        <v>1318.0364999999999</v>
      </c>
      <c r="L5630" s="38" t="s">
        <v>14128</v>
      </c>
      <c r="M5630" s="38" t="s">
        <v>48</v>
      </c>
      <c r="N5630" s="38" t="s">
        <v>831</v>
      </c>
      <c r="O5630" s="38" t="s">
        <v>13477</v>
      </c>
      <c r="P5630" s="38">
        <v>0</v>
      </c>
    </row>
    <row r="5631" spans="1:16" x14ac:dyDescent="0.3">
      <c r="A5631" s="38">
        <v>20180722.5</v>
      </c>
      <c r="B5631" s="38">
        <v>2458322</v>
      </c>
      <c r="C5631" s="38" t="s">
        <v>17828</v>
      </c>
      <c r="D5631" s="38" t="s">
        <v>6167</v>
      </c>
      <c r="E5631" s="43" t="s">
        <v>17829</v>
      </c>
      <c r="F5631" s="38" t="s">
        <v>12583</v>
      </c>
      <c r="G5631" s="38" t="s">
        <v>48</v>
      </c>
      <c r="H5631" s="38" t="s">
        <v>16954</v>
      </c>
      <c r="I5631" s="38" t="s">
        <v>14727</v>
      </c>
      <c r="J5631" s="38">
        <f t="shared" si="87"/>
        <v>2018.5779999999995</v>
      </c>
      <c r="K5631" s="44">
        <v>1318.2091</v>
      </c>
      <c r="L5631" s="38" t="s">
        <v>12235</v>
      </c>
      <c r="M5631" s="38" t="s">
        <v>48</v>
      </c>
      <c r="N5631" s="38" t="s">
        <v>17830</v>
      </c>
      <c r="O5631" s="38" t="s">
        <v>13401</v>
      </c>
      <c r="P5631" s="38">
        <v>0</v>
      </c>
    </row>
    <row r="5632" spans="1:16" x14ac:dyDescent="0.3">
      <c r="A5632" s="38">
        <v>20180723.5</v>
      </c>
      <c r="B5632" s="38">
        <v>2458323</v>
      </c>
      <c r="C5632" s="38" t="s">
        <v>17831</v>
      </c>
      <c r="D5632" s="38" t="s">
        <v>3263</v>
      </c>
      <c r="E5632" s="43" t="s">
        <v>17832</v>
      </c>
      <c r="F5632" s="38" t="s">
        <v>12583</v>
      </c>
      <c r="G5632" s="38" t="s">
        <v>48</v>
      </c>
      <c r="H5632" s="38" t="s">
        <v>6266</v>
      </c>
      <c r="I5632" s="38" t="s">
        <v>15391</v>
      </c>
      <c r="J5632" s="38">
        <f t="shared" si="87"/>
        <v>2018.5787999999993</v>
      </c>
      <c r="K5632" s="44">
        <v>1318.4177999999999</v>
      </c>
      <c r="L5632" s="38" t="s">
        <v>13125</v>
      </c>
      <c r="M5632" s="38" t="s">
        <v>48</v>
      </c>
      <c r="N5632" s="38" t="s">
        <v>17833</v>
      </c>
      <c r="O5632" s="38" t="s">
        <v>12094</v>
      </c>
      <c r="P5632" s="38">
        <v>0</v>
      </c>
    </row>
    <row r="5633" spans="1:16" x14ac:dyDescent="0.3">
      <c r="A5633" s="38">
        <v>20180724.5</v>
      </c>
      <c r="B5633" s="38">
        <v>2458324</v>
      </c>
      <c r="C5633" s="38" t="s">
        <v>17834</v>
      </c>
      <c r="D5633" s="38" t="s">
        <v>9037</v>
      </c>
      <c r="E5633" s="43" t="s">
        <v>17835</v>
      </c>
      <c r="F5633" s="38" t="s">
        <v>12583</v>
      </c>
      <c r="G5633" s="38" t="s">
        <v>48</v>
      </c>
      <c r="H5633" s="38" t="s">
        <v>3473</v>
      </c>
      <c r="I5633" s="38" t="s">
        <v>13249</v>
      </c>
      <c r="J5633" s="38">
        <f t="shared" si="87"/>
        <v>2018.5795999999991</v>
      </c>
      <c r="K5633" s="44">
        <v>1318.6565000000001</v>
      </c>
      <c r="L5633" s="38" t="s">
        <v>13918</v>
      </c>
      <c r="M5633" s="38" t="s">
        <v>48</v>
      </c>
      <c r="N5633" s="38" t="s">
        <v>10644</v>
      </c>
      <c r="O5633" s="38" t="s">
        <v>12436</v>
      </c>
      <c r="P5633" s="38">
        <v>0</v>
      </c>
    </row>
    <row r="5634" spans="1:16" x14ac:dyDescent="0.3">
      <c r="A5634" s="38">
        <v>20180725.5</v>
      </c>
      <c r="B5634" s="38">
        <v>2458325</v>
      </c>
      <c r="C5634" s="38" t="s">
        <v>17836</v>
      </c>
      <c r="D5634" s="38" t="s">
        <v>17837</v>
      </c>
      <c r="E5634" s="43" t="s">
        <v>5913</v>
      </c>
      <c r="F5634" s="38" t="s">
        <v>12370</v>
      </c>
      <c r="G5634" s="38" t="s">
        <v>48</v>
      </c>
      <c r="H5634" s="38" t="s">
        <v>4744</v>
      </c>
      <c r="I5634" s="38" t="s">
        <v>11598</v>
      </c>
      <c r="J5634" s="38">
        <f t="shared" si="87"/>
        <v>2018.5804000000007</v>
      </c>
      <c r="K5634" s="44">
        <v>1318.8765000000001</v>
      </c>
      <c r="L5634" s="38" t="s">
        <v>14017</v>
      </c>
      <c r="M5634" s="38" t="s">
        <v>48</v>
      </c>
      <c r="N5634" s="38" t="s">
        <v>11735</v>
      </c>
      <c r="O5634" s="38" t="s">
        <v>12396</v>
      </c>
      <c r="P5634" s="38">
        <v>0</v>
      </c>
    </row>
    <row r="5635" spans="1:16" x14ac:dyDescent="0.3">
      <c r="A5635" s="38">
        <v>20180726.5</v>
      </c>
      <c r="B5635" s="38">
        <v>2458326</v>
      </c>
      <c r="C5635" s="38" t="s">
        <v>17838</v>
      </c>
      <c r="D5635" s="38" t="s">
        <v>17839</v>
      </c>
      <c r="E5635" s="43" t="s">
        <v>17840</v>
      </c>
      <c r="F5635" s="38" t="s">
        <v>12583</v>
      </c>
      <c r="G5635" s="38" t="s">
        <v>48</v>
      </c>
      <c r="H5635" s="38" t="s">
        <v>17841</v>
      </c>
      <c r="I5635" s="38" t="s">
        <v>15526</v>
      </c>
      <c r="J5635" s="38">
        <f t="shared" si="87"/>
        <v>2018.5812000000005</v>
      </c>
      <c r="K5635" s="44">
        <v>1319.1635000000001</v>
      </c>
      <c r="L5635" s="38" t="s">
        <v>14548</v>
      </c>
      <c r="M5635" s="38" t="s">
        <v>48</v>
      </c>
      <c r="N5635" s="38" t="s">
        <v>17842</v>
      </c>
      <c r="O5635" s="38" t="s">
        <v>15271</v>
      </c>
      <c r="P5635" s="38">
        <v>0</v>
      </c>
    </row>
    <row r="5636" spans="1:16" x14ac:dyDescent="0.3">
      <c r="A5636" s="38">
        <v>20180727.5</v>
      </c>
      <c r="B5636" s="38">
        <v>2458327</v>
      </c>
      <c r="C5636" s="38" t="s">
        <v>17843</v>
      </c>
      <c r="D5636" s="38" t="s">
        <v>352</v>
      </c>
      <c r="E5636" s="43" t="s">
        <v>17844</v>
      </c>
      <c r="F5636" s="38" t="s">
        <v>14365</v>
      </c>
      <c r="G5636" s="38" t="s">
        <v>48</v>
      </c>
      <c r="H5636" s="38" t="s">
        <v>6346</v>
      </c>
      <c r="I5636" s="38" t="s">
        <v>15526</v>
      </c>
      <c r="J5636" s="38">
        <f t="shared" si="87"/>
        <v>2018.5820000000003</v>
      </c>
      <c r="K5636" s="44">
        <v>1319.4395</v>
      </c>
      <c r="L5636" s="38" t="s">
        <v>13130</v>
      </c>
      <c r="M5636" s="38" t="s">
        <v>48</v>
      </c>
      <c r="N5636" s="38" t="s">
        <v>17845</v>
      </c>
      <c r="O5636" s="38" t="s">
        <v>12098</v>
      </c>
      <c r="P5636" s="38">
        <v>0</v>
      </c>
    </row>
    <row r="5637" spans="1:16" x14ac:dyDescent="0.3">
      <c r="A5637" s="38">
        <v>20180728.5</v>
      </c>
      <c r="B5637" s="38">
        <v>2458328</v>
      </c>
      <c r="C5637" s="38" t="s">
        <v>17846</v>
      </c>
      <c r="D5637" s="38" t="s">
        <v>1896</v>
      </c>
      <c r="E5637" s="43" t="s">
        <v>5281</v>
      </c>
      <c r="F5637" s="38" t="s">
        <v>14365</v>
      </c>
      <c r="G5637" s="38" t="s">
        <v>48</v>
      </c>
      <c r="H5637" s="38" t="s">
        <v>9629</v>
      </c>
      <c r="I5637" s="38" t="s">
        <v>13422</v>
      </c>
      <c r="J5637" s="38">
        <f t="shared" si="87"/>
        <v>2018.5828000000001</v>
      </c>
      <c r="K5637" s="44">
        <v>1319.6862000000001</v>
      </c>
      <c r="L5637" s="38" t="s">
        <v>14559</v>
      </c>
      <c r="M5637" s="38" t="s">
        <v>48</v>
      </c>
      <c r="N5637" s="38" t="s">
        <v>5605</v>
      </c>
      <c r="O5637" s="38" t="s">
        <v>12359</v>
      </c>
      <c r="P5637" s="38">
        <v>0</v>
      </c>
    </row>
    <row r="5638" spans="1:16" x14ac:dyDescent="0.3">
      <c r="A5638" s="38">
        <v>20180729.5</v>
      </c>
      <c r="B5638" s="38">
        <v>2458329</v>
      </c>
      <c r="C5638" s="38" t="s">
        <v>17847</v>
      </c>
      <c r="D5638" s="38" t="s">
        <v>5155</v>
      </c>
      <c r="E5638" s="43" t="s">
        <v>17848</v>
      </c>
      <c r="F5638" s="38" t="s">
        <v>14365</v>
      </c>
      <c r="G5638" s="38" t="s">
        <v>48</v>
      </c>
      <c r="H5638" s="38" t="s">
        <v>17849</v>
      </c>
      <c r="I5638" s="38" t="s">
        <v>13422</v>
      </c>
      <c r="J5638" s="38">
        <f t="shared" ref="J5638:J5701" si="88">INT(A5638/10000)+8*(A5638/10000-INT(A5638/10000))</f>
        <v>2018.5835999999999</v>
      </c>
      <c r="K5638" s="44">
        <v>1319.9371000000001</v>
      </c>
      <c r="L5638" s="38" t="s">
        <v>13461</v>
      </c>
      <c r="M5638" s="38" t="s">
        <v>48</v>
      </c>
      <c r="N5638" s="38" t="s">
        <v>16933</v>
      </c>
      <c r="O5638" s="38" t="s">
        <v>12353</v>
      </c>
      <c r="P5638" s="38">
        <v>0</v>
      </c>
    </row>
    <row r="5639" spans="1:16" x14ac:dyDescent="0.3">
      <c r="A5639" s="38">
        <v>20180730.5</v>
      </c>
      <c r="B5639" s="38">
        <v>2458330</v>
      </c>
      <c r="C5639" s="38" t="s">
        <v>17850</v>
      </c>
      <c r="D5639" s="38" t="s">
        <v>2055</v>
      </c>
      <c r="E5639" s="43" t="s">
        <v>17608</v>
      </c>
      <c r="F5639" s="38" t="s">
        <v>14365</v>
      </c>
      <c r="G5639" s="38" t="s">
        <v>48</v>
      </c>
      <c r="H5639" s="38" t="s">
        <v>5362</v>
      </c>
      <c r="I5639" s="38" t="s">
        <v>12532</v>
      </c>
      <c r="J5639" s="38">
        <f t="shared" si="88"/>
        <v>2018.5843999999997</v>
      </c>
      <c r="K5639" s="44">
        <v>1320.2484999999999</v>
      </c>
      <c r="L5639" s="38" t="s">
        <v>14060</v>
      </c>
      <c r="M5639" s="38" t="s">
        <v>48</v>
      </c>
      <c r="N5639" s="38" t="s">
        <v>17851</v>
      </c>
      <c r="O5639" s="38" t="s">
        <v>15271</v>
      </c>
      <c r="P5639" s="38">
        <v>0</v>
      </c>
    </row>
    <row r="5640" spans="1:16" x14ac:dyDescent="0.3">
      <c r="A5640" s="38">
        <v>20180731.5</v>
      </c>
      <c r="B5640" s="38">
        <v>2458331</v>
      </c>
      <c r="C5640" s="38" t="s">
        <v>17852</v>
      </c>
      <c r="D5640" s="38" t="s">
        <v>17676</v>
      </c>
      <c r="E5640" s="43" t="s">
        <v>17495</v>
      </c>
      <c r="F5640" s="38" t="s">
        <v>14365</v>
      </c>
      <c r="G5640" s="38" t="s">
        <v>48</v>
      </c>
      <c r="H5640" s="38" t="s">
        <v>2772</v>
      </c>
      <c r="I5640" s="38" t="s">
        <v>15526</v>
      </c>
      <c r="J5640" s="38">
        <f t="shared" si="88"/>
        <v>2018.5851999999995</v>
      </c>
      <c r="K5640" s="44">
        <v>1320.5147999999999</v>
      </c>
      <c r="L5640" s="38" t="s">
        <v>13498</v>
      </c>
      <c r="M5640" s="38" t="s">
        <v>48</v>
      </c>
      <c r="N5640" s="38" t="s">
        <v>16781</v>
      </c>
      <c r="O5640" s="38" t="s">
        <v>14260</v>
      </c>
      <c r="P5640" s="38">
        <v>0</v>
      </c>
    </row>
    <row r="5641" spans="1:16" x14ac:dyDescent="0.3">
      <c r="A5641" s="38">
        <v>20180801.5</v>
      </c>
      <c r="B5641" s="38">
        <v>2458332</v>
      </c>
      <c r="C5641" s="38" t="s">
        <v>17853</v>
      </c>
      <c r="D5641" s="38" t="s">
        <v>6716</v>
      </c>
      <c r="E5641" s="43" t="s">
        <v>6108</v>
      </c>
      <c r="F5641" s="38" t="s">
        <v>14365</v>
      </c>
      <c r="G5641" s="38" t="s">
        <v>48</v>
      </c>
      <c r="H5641" s="38" t="s">
        <v>3120</v>
      </c>
      <c r="I5641" s="38" t="s">
        <v>13249</v>
      </c>
      <c r="J5641" s="38">
        <f t="shared" si="88"/>
        <v>2018.6412</v>
      </c>
      <c r="K5641" s="44">
        <v>1320.8919000000001</v>
      </c>
      <c r="L5641" s="38" t="s">
        <v>12029</v>
      </c>
      <c r="M5641" s="38" t="s">
        <v>48</v>
      </c>
      <c r="N5641" s="38" t="s">
        <v>17854</v>
      </c>
      <c r="O5641" s="38" t="s">
        <v>12447</v>
      </c>
      <c r="P5641" s="38">
        <v>0</v>
      </c>
    </row>
    <row r="5642" spans="1:16" x14ac:dyDescent="0.3">
      <c r="A5642" s="38">
        <v>20180802.5</v>
      </c>
      <c r="B5642" s="38">
        <v>2458333</v>
      </c>
      <c r="C5642" s="38" t="s">
        <v>17855</v>
      </c>
      <c r="D5642" s="38" t="s">
        <v>17856</v>
      </c>
      <c r="E5642" s="43" t="s">
        <v>17857</v>
      </c>
      <c r="F5642" s="38" t="s">
        <v>14365</v>
      </c>
      <c r="G5642" s="38" t="s">
        <v>48</v>
      </c>
      <c r="H5642" s="38" t="s">
        <v>4402</v>
      </c>
      <c r="I5642" s="38" t="s">
        <v>15119</v>
      </c>
      <c r="J5642" s="38">
        <f t="shared" si="88"/>
        <v>2018.6419999999998</v>
      </c>
      <c r="K5642" s="44">
        <v>1321.2113999999999</v>
      </c>
      <c r="L5642" s="38" t="s">
        <v>15435</v>
      </c>
      <c r="M5642" s="38" t="s">
        <v>48</v>
      </c>
      <c r="N5642" s="38" t="s">
        <v>17858</v>
      </c>
      <c r="O5642" s="38" t="s">
        <v>14263</v>
      </c>
      <c r="P5642" s="38">
        <v>0</v>
      </c>
    </row>
    <row r="5643" spans="1:16" x14ac:dyDescent="0.3">
      <c r="A5643" s="38">
        <v>20180803.5</v>
      </c>
      <c r="B5643" s="38">
        <v>2458334</v>
      </c>
      <c r="C5643" s="38" t="s">
        <v>17859</v>
      </c>
      <c r="D5643" s="38" t="s">
        <v>13332</v>
      </c>
      <c r="E5643" s="43" t="s">
        <v>17860</v>
      </c>
      <c r="F5643" s="38" t="s">
        <v>14365</v>
      </c>
      <c r="G5643" s="38" t="s">
        <v>48</v>
      </c>
      <c r="H5643" s="38" t="s">
        <v>5070</v>
      </c>
      <c r="I5643" s="38" t="s">
        <v>15456</v>
      </c>
      <c r="J5643" s="38">
        <f t="shared" si="88"/>
        <v>2018.6427999999996</v>
      </c>
      <c r="K5643" s="44">
        <v>1321.5239999999999</v>
      </c>
      <c r="L5643" s="38" t="s">
        <v>13578</v>
      </c>
      <c r="M5643" s="38" t="s">
        <v>48</v>
      </c>
      <c r="N5643" s="38" t="s">
        <v>4462</v>
      </c>
      <c r="O5643" s="38" t="s">
        <v>13987</v>
      </c>
      <c r="P5643" s="38">
        <v>0</v>
      </c>
    </row>
    <row r="5644" spans="1:16" x14ac:dyDescent="0.3">
      <c r="A5644" s="38">
        <v>20180804.5</v>
      </c>
      <c r="B5644" s="38">
        <v>2458335</v>
      </c>
      <c r="C5644" s="38" t="s">
        <v>17861</v>
      </c>
      <c r="D5644" s="38" t="s">
        <v>7485</v>
      </c>
      <c r="E5644" s="43" t="s">
        <v>5310</v>
      </c>
      <c r="F5644" s="38" t="s">
        <v>14365</v>
      </c>
      <c r="G5644" s="38" t="s">
        <v>48</v>
      </c>
      <c r="H5644" s="38" t="s">
        <v>6462</v>
      </c>
      <c r="I5644" s="38" t="s">
        <v>15119</v>
      </c>
      <c r="J5644" s="38">
        <f t="shared" si="88"/>
        <v>2018.6435999999994</v>
      </c>
      <c r="K5644" s="44">
        <v>1321.9103</v>
      </c>
      <c r="L5644" s="38" t="s">
        <v>14070</v>
      </c>
      <c r="M5644" s="38" t="s">
        <v>48</v>
      </c>
      <c r="N5644" s="38" t="s">
        <v>656</v>
      </c>
      <c r="O5644" s="38" t="s">
        <v>15065</v>
      </c>
      <c r="P5644" s="38">
        <v>0</v>
      </c>
    </row>
    <row r="5645" spans="1:16" x14ac:dyDescent="0.3">
      <c r="A5645" s="38">
        <v>20180805.5</v>
      </c>
      <c r="B5645" s="38">
        <v>2458336</v>
      </c>
      <c r="C5645" s="38" t="s">
        <v>17862</v>
      </c>
      <c r="D5645" s="38" t="s">
        <v>13299</v>
      </c>
      <c r="E5645" s="43" t="s">
        <v>17863</v>
      </c>
      <c r="F5645" s="38" t="s">
        <v>14373</v>
      </c>
      <c r="G5645" s="38" t="s">
        <v>48</v>
      </c>
      <c r="H5645" s="38" t="s">
        <v>9293</v>
      </c>
      <c r="I5645" s="38" t="s">
        <v>11598</v>
      </c>
      <c r="J5645" s="38">
        <f t="shared" si="88"/>
        <v>2018.6443999999992</v>
      </c>
      <c r="K5645" s="44">
        <v>1322.319</v>
      </c>
      <c r="L5645" s="38" t="s">
        <v>11953</v>
      </c>
      <c r="M5645" s="38" t="s">
        <v>48</v>
      </c>
      <c r="N5645" s="38" t="s">
        <v>14849</v>
      </c>
      <c r="O5645" s="38" t="s">
        <v>12366</v>
      </c>
      <c r="P5645" s="38">
        <v>0</v>
      </c>
    </row>
    <row r="5646" spans="1:16" x14ac:dyDescent="0.3">
      <c r="A5646" s="38">
        <v>20180806.5</v>
      </c>
      <c r="B5646" s="38">
        <v>2458337</v>
      </c>
      <c r="C5646" s="38" t="s">
        <v>17864</v>
      </c>
      <c r="D5646" s="38" t="s">
        <v>1272</v>
      </c>
      <c r="E5646" s="43" t="s">
        <v>3763</v>
      </c>
      <c r="F5646" s="38" t="s">
        <v>14373</v>
      </c>
      <c r="G5646" s="38" t="s">
        <v>48</v>
      </c>
      <c r="H5646" s="38" t="s">
        <v>3027</v>
      </c>
      <c r="I5646" s="38" t="s">
        <v>16765</v>
      </c>
      <c r="J5646" s="38">
        <f t="shared" si="88"/>
        <v>2018.6452000000008</v>
      </c>
      <c r="K5646" s="44">
        <v>1322.6522</v>
      </c>
      <c r="L5646" s="38" t="s">
        <v>13477</v>
      </c>
      <c r="M5646" s="38" t="s">
        <v>48</v>
      </c>
      <c r="N5646" s="38" t="s">
        <v>3470</v>
      </c>
      <c r="O5646" s="38" t="s">
        <v>15547</v>
      </c>
      <c r="P5646" s="38">
        <v>0</v>
      </c>
    </row>
    <row r="5647" spans="1:16" x14ac:dyDescent="0.3">
      <c r="A5647" s="38">
        <v>20180807.5</v>
      </c>
      <c r="B5647" s="38">
        <v>2458338</v>
      </c>
      <c r="C5647" s="38" t="s">
        <v>17865</v>
      </c>
      <c r="D5647" s="38" t="s">
        <v>8172</v>
      </c>
      <c r="E5647" s="43" t="s">
        <v>4642</v>
      </c>
      <c r="F5647" s="38" t="s">
        <v>14373</v>
      </c>
      <c r="G5647" s="38" t="s">
        <v>48</v>
      </c>
      <c r="H5647" s="38" t="s">
        <v>8798</v>
      </c>
      <c r="I5647" s="38" t="s">
        <v>15391</v>
      </c>
      <c r="J5647" s="38">
        <f t="shared" si="88"/>
        <v>2018.6460000000006</v>
      </c>
      <c r="K5647" s="44">
        <v>1323.0759</v>
      </c>
      <c r="L5647" s="38" t="s">
        <v>15410</v>
      </c>
      <c r="M5647" s="38" t="s">
        <v>48</v>
      </c>
      <c r="N5647" s="38" t="s">
        <v>10797</v>
      </c>
      <c r="O5647" s="38" t="s">
        <v>10402</v>
      </c>
      <c r="P5647" s="38">
        <v>0</v>
      </c>
    </row>
    <row r="5648" spans="1:16" x14ac:dyDescent="0.3">
      <c r="A5648" s="38">
        <v>20180808.5</v>
      </c>
      <c r="B5648" s="38">
        <v>2458339</v>
      </c>
      <c r="C5648" s="38" t="s">
        <v>17866</v>
      </c>
      <c r="D5648" s="38" t="s">
        <v>17867</v>
      </c>
      <c r="E5648" s="43" t="s">
        <v>17868</v>
      </c>
      <c r="F5648" s="38" t="s">
        <v>14373</v>
      </c>
      <c r="G5648" s="38" t="s">
        <v>48</v>
      </c>
      <c r="H5648" s="38" t="s">
        <v>17869</v>
      </c>
      <c r="I5648" s="38" t="s">
        <v>15391</v>
      </c>
      <c r="J5648" s="38">
        <f t="shared" si="88"/>
        <v>2018.6468000000004</v>
      </c>
      <c r="K5648" s="44">
        <v>1323.4483</v>
      </c>
      <c r="L5648" s="38" t="s">
        <v>13121</v>
      </c>
      <c r="M5648" s="38" t="s">
        <v>48</v>
      </c>
      <c r="N5648" s="38" t="s">
        <v>4465</v>
      </c>
      <c r="O5648" s="38" t="s">
        <v>10402</v>
      </c>
      <c r="P5648" s="38">
        <v>0</v>
      </c>
    </row>
    <row r="5649" spans="1:16" x14ac:dyDescent="0.3">
      <c r="A5649" s="38">
        <v>20180809.5</v>
      </c>
      <c r="B5649" s="38">
        <v>2458340</v>
      </c>
      <c r="C5649" s="38" t="s">
        <v>17870</v>
      </c>
      <c r="D5649" s="38" t="s">
        <v>13873</v>
      </c>
      <c r="E5649" s="43" t="s">
        <v>7433</v>
      </c>
      <c r="F5649" s="38" t="s">
        <v>14373</v>
      </c>
      <c r="G5649" s="38" t="s">
        <v>48</v>
      </c>
      <c r="H5649" s="38" t="s">
        <v>7026</v>
      </c>
      <c r="I5649" s="38" t="s">
        <v>12023</v>
      </c>
      <c r="J5649" s="38">
        <f t="shared" si="88"/>
        <v>2018.6476000000002</v>
      </c>
      <c r="K5649" s="44">
        <v>1323.8393000000001</v>
      </c>
      <c r="L5649" s="38" t="s">
        <v>14251</v>
      </c>
      <c r="M5649" s="38" t="s">
        <v>48</v>
      </c>
      <c r="N5649" s="38" t="s">
        <v>12741</v>
      </c>
      <c r="O5649" s="38" t="s">
        <v>12454</v>
      </c>
      <c r="P5649" s="38">
        <v>0</v>
      </c>
    </row>
    <row r="5650" spans="1:16" x14ac:dyDescent="0.3">
      <c r="A5650" s="38">
        <v>20180810.5</v>
      </c>
      <c r="B5650" s="38">
        <v>2458341</v>
      </c>
      <c r="C5650" s="38" t="s">
        <v>17871</v>
      </c>
      <c r="D5650" s="38" t="s">
        <v>8381</v>
      </c>
      <c r="E5650" s="43" t="s">
        <v>1073</v>
      </c>
      <c r="F5650" s="38" t="s">
        <v>14373</v>
      </c>
      <c r="G5650" s="38" t="s">
        <v>48</v>
      </c>
      <c r="H5650" s="38" t="s">
        <v>7571</v>
      </c>
      <c r="I5650" s="38" t="s">
        <v>13249</v>
      </c>
      <c r="J5650" s="38">
        <f t="shared" si="88"/>
        <v>2018.6484</v>
      </c>
      <c r="K5650" s="44">
        <v>1324.2244000000001</v>
      </c>
      <c r="L5650" s="38" t="s">
        <v>12174</v>
      </c>
      <c r="M5650" s="38" t="s">
        <v>48</v>
      </c>
      <c r="N5650" s="38" t="s">
        <v>9841</v>
      </c>
      <c r="O5650" s="38" t="s">
        <v>14384</v>
      </c>
      <c r="P5650" s="38">
        <v>0</v>
      </c>
    </row>
    <row r="5651" spans="1:16" x14ac:dyDescent="0.3">
      <c r="A5651" s="38">
        <v>20180811.5</v>
      </c>
      <c r="B5651" s="38">
        <v>2458342</v>
      </c>
      <c r="C5651" s="38" t="s">
        <v>17872</v>
      </c>
      <c r="D5651" s="38" t="s">
        <v>3503</v>
      </c>
      <c r="E5651" s="43" t="s">
        <v>5039</v>
      </c>
      <c r="F5651" s="38" t="s">
        <v>14373</v>
      </c>
      <c r="G5651" s="38" t="s">
        <v>48</v>
      </c>
      <c r="H5651" s="38" t="s">
        <v>7679</v>
      </c>
      <c r="I5651" s="38" t="s">
        <v>16765</v>
      </c>
      <c r="J5651" s="38">
        <f t="shared" si="88"/>
        <v>2018.6491999999998</v>
      </c>
      <c r="K5651" s="44">
        <v>1324.6016999999999</v>
      </c>
      <c r="L5651" s="38" t="s">
        <v>12410</v>
      </c>
      <c r="M5651" s="38" t="s">
        <v>48</v>
      </c>
      <c r="N5651" s="38" t="s">
        <v>7316</v>
      </c>
      <c r="O5651" s="38" t="s">
        <v>16582</v>
      </c>
      <c r="P5651" s="38">
        <v>0</v>
      </c>
    </row>
    <row r="5652" spans="1:16" x14ac:dyDescent="0.3">
      <c r="A5652" s="38">
        <v>20180812.5</v>
      </c>
      <c r="B5652" s="38">
        <v>2458343</v>
      </c>
      <c r="C5652" s="38" t="s">
        <v>17873</v>
      </c>
      <c r="D5652" s="38" t="s">
        <v>2960</v>
      </c>
      <c r="E5652" s="43" t="s">
        <v>17874</v>
      </c>
      <c r="F5652" s="38" t="s">
        <v>14373</v>
      </c>
      <c r="G5652" s="38" t="s">
        <v>48</v>
      </c>
      <c r="H5652" s="38" t="s">
        <v>5055</v>
      </c>
      <c r="I5652" s="38" t="s">
        <v>15502</v>
      </c>
      <c r="J5652" s="38">
        <f t="shared" si="88"/>
        <v>2018.6499999999996</v>
      </c>
      <c r="K5652" s="44">
        <v>1325.1448</v>
      </c>
      <c r="L5652" s="38" t="s">
        <v>12686</v>
      </c>
      <c r="M5652" s="38" t="s">
        <v>48</v>
      </c>
      <c r="N5652" s="38" t="s">
        <v>6470</v>
      </c>
      <c r="O5652" s="38" t="s">
        <v>14156</v>
      </c>
      <c r="P5652" s="38">
        <v>0</v>
      </c>
    </row>
    <row r="5653" spans="1:16" x14ac:dyDescent="0.3">
      <c r="A5653" s="38">
        <v>20180813.5</v>
      </c>
      <c r="B5653" s="38">
        <v>2458344</v>
      </c>
      <c r="C5653" s="38" t="s">
        <v>17875</v>
      </c>
      <c r="D5653" s="38" t="s">
        <v>13468</v>
      </c>
      <c r="E5653" s="43" t="s">
        <v>17876</v>
      </c>
      <c r="F5653" s="38" t="s">
        <v>14373</v>
      </c>
      <c r="G5653" s="38" t="s">
        <v>48</v>
      </c>
      <c r="H5653" s="38" t="s">
        <v>9745</v>
      </c>
      <c r="I5653" s="38" t="s">
        <v>15456</v>
      </c>
      <c r="J5653" s="38">
        <f t="shared" si="88"/>
        <v>2018.6507999999994</v>
      </c>
      <c r="K5653" s="44">
        <v>1325.6659999999999</v>
      </c>
      <c r="L5653" s="38" t="s">
        <v>13917</v>
      </c>
      <c r="M5653" s="38" t="s">
        <v>48</v>
      </c>
      <c r="N5653" s="38" t="s">
        <v>4447</v>
      </c>
      <c r="O5653" s="38" t="s">
        <v>14321</v>
      </c>
      <c r="P5653" s="38">
        <v>0</v>
      </c>
    </row>
    <row r="5654" spans="1:16" x14ac:dyDescent="0.3">
      <c r="A5654" s="38">
        <v>20180814.5</v>
      </c>
      <c r="B5654" s="38">
        <v>2458345</v>
      </c>
      <c r="C5654" s="38" t="s">
        <v>17877</v>
      </c>
      <c r="D5654" s="38" t="s">
        <v>1753</v>
      </c>
      <c r="E5654" s="43" t="s">
        <v>4994</v>
      </c>
      <c r="F5654" s="38" t="s">
        <v>14373</v>
      </c>
      <c r="G5654" s="38" t="s">
        <v>48</v>
      </c>
      <c r="H5654" s="38" t="s">
        <v>6412</v>
      </c>
      <c r="I5654" s="38" t="s">
        <v>12532</v>
      </c>
      <c r="J5654" s="38">
        <f t="shared" si="88"/>
        <v>2018.6515999999992</v>
      </c>
      <c r="K5654" s="44">
        <v>1326.0709999999999</v>
      </c>
      <c r="L5654" s="38" t="s">
        <v>14243</v>
      </c>
      <c r="M5654" s="38" t="s">
        <v>48</v>
      </c>
      <c r="N5654" s="38" t="s">
        <v>8506</v>
      </c>
      <c r="O5654" s="38" t="s">
        <v>11598</v>
      </c>
      <c r="P5654" s="38">
        <v>0</v>
      </c>
    </row>
    <row r="5655" spans="1:16" x14ac:dyDescent="0.3">
      <c r="A5655" s="38">
        <v>20180815.5</v>
      </c>
      <c r="B5655" s="38">
        <v>2458346</v>
      </c>
      <c r="C5655" s="38" t="s">
        <v>17878</v>
      </c>
      <c r="D5655" s="38" t="s">
        <v>3503</v>
      </c>
      <c r="E5655" s="43" t="s">
        <v>17879</v>
      </c>
      <c r="F5655" s="38" t="s">
        <v>14373</v>
      </c>
      <c r="G5655" s="38" t="s">
        <v>48</v>
      </c>
      <c r="H5655" s="38" t="s">
        <v>17880</v>
      </c>
      <c r="I5655" s="38" t="s">
        <v>15456</v>
      </c>
      <c r="J5655" s="38">
        <f t="shared" si="88"/>
        <v>2018.6524000000009</v>
      </c>
      <c r="K5655" s="44">
        <v>1326.5413000000001</v>
      </c>
      <c r="L5655" s="38" t="s">
        <v>13794</v>
      </c>
      <c r="M5655" s="38" t="s">
        <v>48</v>
      </c>
      <c r="N5655" s="38" t="s">
        <v>2261</v>
      </c>
      <c r="O5655" s="38" t="s">
        <v>14417</v>
      </c>
      <c r="P5655" s="38">
        <v>0</v>
      </c>
    </row>
    <row r="5656" spans="1:16" x14ac:dyDescent="0.3">
      <c r="A5656" s="38">
        <v>20180816.5</v>
      </c>
      <c r="B5656" s="38">
        <v>2458347</v>
      </c>
      <c r="C5656" s="38" t="s">
        <v>17881</v>
      </c>
      <c r="D5656" s="38" t="s">
        <v>5232</v>
      </c>
      <c r="E5656" s="43" t="s">
        <v>6813</v>
      </c>
      <c r="F5656" s="38" t="s">
        <v>14373</v>
      </c>
      <c r="G5656" s="38" t="s">
        <v>48</v>
      </c>
      <c r="H5656" s="38" t="s">
        <v>17882</v>
      </c>
      <c r="I5656" s="38" t="s">
        <v>14010</v>
      </c>
      <c r="J5656" s="38">
        <f t="shared" si="88"/>
        <v>2018.6532000000007</v>
      </c>
      <c r="K5656" s="44">
        <v>1326.998</v>
      </c>
      <c r="L5656" s="38" t="s">
        <v>12169</v>
      </c>
      <c r="M5656" s="38" t="s">
        <v>48</v>
      </c>
      <c r="N5656" s="38" t="s">
        <v>17883</v>
      </c>
      <c r="O5656" s="38" t="s">
        <v>15526</v>
      </c>
      <c r="P5656" s="38">
        <v>0</v>
      </c>
    </row>
    <row r="5657" spans="1:16" x14ac:dyDescent="0.3">
      <c r="A5657" s="38">
        <v>20180817.5</v>
      </c>
      <c r="B5657" s="38">
        <v>2458348</v>
      </c>
      <c r="C5657" s="38" t="s">
        <v>17884</v>
      </c>
      <c r="D5657" s="38" t="s">
        <v>15875</v>
      </c>
      <c r="E5657" s="43" t="s">
        <v>17885</v>
      </c>
      <c r="F5657" s="38" t="s">
        <v>17259</v>
      </c>
      <c r="G5657" s="38" t="s">
        <v>48</v>
      </c>
      <c r="H5657" s="38" t="s">
        <v>17886</v>
      </c>
      <c r="I5657" s="38" t="s">
        <v>15391</v>
      </c>
      <c r="J5657" s="38">
        <f t="shared" si="88"/>
        <v>2018.6540000000005</v>
      </c>
      <c r="K5657" s="44">
        <v>1327.4725000000001</v>
      </c>
      <c r="L5657" s="38" t="s">
        <v>12655</v>
      </c>
      <c r="M5657" s="38" t="s">
        <v>48</v>
      </c>
      <c r="N5657" s="38" t="s">
        <v>3109</v>
      </c>
      <c r="O5657" s="38" t="s">
        <v>12532</v>
      </c>
      <c r="P5657" s="38">
        <v>0</v>
      </c>
    </row>
    <row r="5658" spans="1:16" x14ac:dyDescent="0.3">
      <c r="A5658" s="38">
        <v>20180818.5</v>
      </c>
      <c r="B5658" s="38">
        <v>2458349</v>
      </c>
      <c r="C5658" s="38" t="s">
        <v>17887</v>
      </c>
      <c r="D5658" s="38" t="s">
        <v>5058</v>
      </c>
      <c r="E5658" s="43" t="s">
        <v>17732</v>
      </c>
      <c r="F5658" s="38" t="s">
        <v>17259</v>
      </c>
      <c r="G5658" s="38" t="s">
        <v>48</v>
      </c>
      <c r="H5658" s="38" t="s">
        <v>1783</v>
      </c>
      <c r="I5658" s="38" t="s">
        <v>15456</v>
      </c>
      <c r="J5658" s="38">
        <f t="shared" si="88"/>
        <v>2018.6548000000003</v>
      </c>
      <c r="K5658" s="44">
        <v>1328.0419999999999</v>
      </c>
      <c r="L5658" s="38" t="s">
        <v>12319</v>
      </c>
      <c r="M5658" s="38" t="s">
        <v>48</v>
      </c>
      <c r="N5658" s="38" t="s">
        <v>716</v>
      </c>
      <c r="O5658" s="38" t="s">
        <v>16582</v>
      </c>
      <c r="P5658" s="38">
        <v>0</v>
      </c>
    </row>
    <row r="5659" spans="1:16" x14ac:dyDescent="0.3">
      <c r="A5659" s="38">
        <v>20180819.5</v>
      </c>
      <c r="B5659" s="38">
        <v>2458350</v>
      </c>
      <c r="C5659" s="38" t="s">
        <v>17888</v>
      </c>
      <c r="D5659" s="38" t="s">
        <v>208</v>
      </c>
      <c r="E5659" s="43" t="s">
        <v>17889</v>
      </c>
      <c r="F5659" s="38" t="s">
        <v>17259</v>
      </c>
      <c r="G5659" s="38" t="s">
        <v>48</v>
      </c>
      <c r="H5659" s="38" t="s">
        <v>7914</v>
      </c>
      <c r="I5659" s="38" t="s">
        <v>15502</v>
      </c>
      <c r="J5659" s="38">
        <f t="shared" si="88"/>
        <v>2018.6556</v>
      </c>
      <c r="K5659" s="44">
        <v>1328.5237</v>
      </c>
      <c r="L5659" s="38" t="s">
        <v>13401</v>
      </c>
      <c r="M5659" s="38" t="s">
        <v>48</v>
      </c>
      <c r="N5659" s="38" t="s">
        <v>11276</v>
      </c>
      <c r="O5659" s="38" t="s">
        <v>14013</v>
      </c>
      <c r="P5659" s="38">
        <v>0</v>
      </c>
    </row>
    <row r="5660" spans="1:16" x14ac:dyDescent="0.3">
      <c r="A5660" s="38">
        <v>20180820.5</v>
      </c>
      <c r="B5660" s="38">
        <v>2458351</v>
      </c>
      <c r="C5660" s="38" t="s">
        <v>17890</v>
      </c>
      <c r="D5660" s="38" t="s">
        <v>11981</v>
      </c>
      <c r="E5660" s="43" t="s">
        <v>17891</v>
      </c>
      <c r="F5660" s="38" t="s">
        <v>17259</v>
      </c>
      <c r="G5660" s="38" t="s">
        <v>48</v>
      </c>
      <c r="H5660" s="38" t="s">
        <v>3994</v>
      </c>
      <c r="I5660" s="38" t="s">
        <v>16765</v>
      </c>
      <c r="J5660" s="38">
        <f t="shared" si="88"/>
        <v>2018.6563999999998</v>
      </c>
      <c r="K5660" s="44">
        <v>1329.1047000000001</v>
      </c>
      <c r="L5660" s="38" t="s">
        <v>13790</v>
      </c>
      <c r="M5660" s="38" t="s">
        <v>48</v>
      </c>
      <c r="N5660" s="38" t="s">
        <v>13908</v>
      </c>
      <c r="O5660" s="38" t="s">
        <v>13267</v>
      </c>
      <c r="P5660" s="38">
        <v>0</v>
      </c>
    </row>
    <row r="5661" spans="1:16" x14ac:dyDescent="0.3">
      <c r="A5661" s="38">
        <v>20180821.5</v>
      </c>
      <c r="B5661" s="38">
        <v>2458352</v>
      </c>
      <c r="C5661" s="38" t="s">
        <v>17892</v>
      </c>
      <c r="D5661" s="38" t="s">
        <v>4056</v>
      </c>
      <c r="E5661" s="43" t="s">
        <v>17893</v>
      </c>
      <c r="F5661" s="38" t="s">
        <v>17259</v>
      </c>
      <c r="G5661" s="38" t="s">
        <v>48</v>
      </c>
      <c r="H5661" s="38" t="s">
        <v>16980</v>
      </c>
      <c r="I5661" s="38" t="s">
        <v>15466</v>
      </c>
      <c r="J5661" s="38">
        <f t="shared" si="88"/>
        <v>2018.6571999999996</v>
      </c>
      <c r="K5661" s="44">
        <v>1329.6511</v>
      </c>
      <c r="L5661" s="38" t="s">
        <v>12341</v>
      </c>
      <c r="M5661" s="38" t="s">
        <v>48</v>
      </c>
      <c r="N5661" s="38" t="s">
        <v>573</v>
      </c>
      <c r="O5661" s="38" t="s">
        <v>16539</v>
      </c>
      <c r="P5661" s="38">
        <v>0</v>
      </c>
    </row>
    <row r="5662" spans="1:16" x14ac:dyDescent="0.3">
      <c r="A5662" s="38">
        <v>20180822.5</v>
      </c>
      <c r="B5662" s="38">
        <v>2458353</v>
      </c>
      <c r="C5662" s="38" t="s">
        <v>17894</v>
      </c>
      <c r="D5662" s="38" t="s">
        <v>1732</v>
      </c>
      <c r="E5662" s="43" t="s">
        <v>17895</v>
      </c>
      <c r="F5662" s="38" t="s">
        <v>17259</v>
      </c>
      <c r="G5662" s="38" t="s">
        <v>48</v>
      </c>
      <c r="H5662" s="38" t="s">
        <v>7295</v>
      </c>
      <c r="I5662" s="38" t="s">
        <v>15526</v>
      </c>
      <c r="J5662" s="38">
        <f t="shared" si="88"/>
        <v>2018.6579999999994</v>
      </c>
      <c r="K5662" s="44">
        <v>1330.2331999999999</v>
      </c>
      <c r="L5662" s="38" t="s">
        <v>1548</v>
      </c>
      <c r="M5662" s="38" t="s">
        <v>48</v>
      </c>
      <c r="N5662" s="38" t="s">
        <v>17896</v>
      </c>
      <c r="O5662" s="38" t="s">
        <v>12023</v>
      </c>
      <c r="P5662" s="38">
        <v>0</v>
      </c>
    </row>
    <row r="5663" spans="1:16" x14ac:dyDescent="0.3">
      <c r="A5663" s="38">
        <v>20180823.5</v>
      </c>
      <c r="B5663" s="38">
        <v>2458354</v>
      </c>
      <c r="C5663" s="38" t="s">
        <v>17897</v>
      </c>
      <c r="D5663" s="38" t="s">
        <v>8670</v>
      </c>
      <c r="E5663" s="43" t="s">
        <v>17797</v>
      </c>
      <c r="F5663" s="38" t="s">
        <v>17259</v>
      </c>
      <c r="G5663" s="38" t="s">
        <v>48</v>
      </c>
      <c r="H5663" s="38" t="s">
        <v>2938</v>
      </c>
      <c r="I5663" s="38" t="s">
        <v>13881</v>
      </c>
      <c r="J5663" s="38">
        <f t="shared" si="88"/>
        <v>2018.6587999999992</v>
      </c>
      <c r="K5663" s="44">
        <v>1330.7295999999999</v>
      </c>
      <c r="L5663" s="38" t="s">
        <v>16064</v>
      </c>
      <c r="M5663" s="38" t="s">
        <v>48</v>
      </c>
      <c r="N5663" s="38" t="s">
        <v>2596</v>
      </c>
      <c r="O5663" s="38" t="s">
        <v>15336</v>
      </c>
      <c r="P5663" s="38">
        <v>0</v>
      </c>
    </row>
    <row r="5664" spans="1:16" x14ac:dyDescent="0.3">
      <c r="A5664" s="38">
        <v>20180824.5</v>
      </c>
      <c r="B5664" s="38">
        <v>2458355</v>
      </c>
      <c r="C5664" s="38" t="s">
        <v>17898</v>
      </c>
      <c r="D5664" s="38" t="s">
        <v>11123</v>
      </c>
      <c r="E5664" s="43" t="s">
        <v>17899</v>
      </c>
      <c r="F5664" s="38" t="s">
        <v>17259</v>
      </c>
      <c r="G5664" s="38" t="s">
        <v>48</v>
      </c>
      <c r="H5664" s="38" t="s">
        <v>9462</v>
      </c>
      <c r="I5664" s="38" t="s">
        <v>15119</v>
      </c>
      <c r="J5664" s="38">
        <f t="shared" si="88"/>
        <v>2018.6596000000009</v>
      </c>
      <c r="K5664" s="44">
        <v>1331.2846</v>
      </c>
      <c r="L5664" s="38" t="s">
        <v>14782</v>
      </c>
      <c r="M5664" s="38" t="s">
        <v>48</v>
      </c>
      <c r="N5664" s="38" t="s">
        <v>1328</v>
      </c>
      <c r="O5664" s="38" t="s">
        <v>16497</v>
      </c>
      <c r="P5664" s="38">
        <v>0</v>
      </c>
    </row>
    <row r="5665" spans="1:16" x14ac:dyDescent="0.3">
      <c r="A5665" s="38">
        <v>20180825.5</v>
      </c>
      <c r="B5665" s="38">
        <v>2458356</v>
      </c>
      <c r="C5665" s="38" t="s">
        <v>17900</v>
      </c>
      <c r="D5665" s="38" t="s">
        <v>8753</v>
      </c>
      <c r="E5665" s="43" t="s">
        <v>17901</v>
      </c>
      <c r="F5665" s="38" t="s">
        <v>14373</v>
      </c>
      <c r="G5665" s="38" t="s">
        <v>48</v>
      </c>
      <c r="H5665" s="38" t="s">
        <v>4695</v>
      </c>
      <c r="I5665" s="38" t="s">
        <v>12532</v>
      </c>
      <c r="J5665" s="38">
        <f t="shared" si="88"/>
        <v>2018.6604000000007</v>
      </c>
      <c r="K5665" s="44">
        <v>1331.7485999999999</v>
      </c>
      <c r="L5665" s="38" t="s">
        <v>14122</v>
      </c>
      <c r="M5665" s="38" t="s">
        <v>48</v>
      </c>
      <c r="N5665" s="38" t="s">
        <v>17902</v>
      </c>
      <c r="O5665" s="38" t="s">
        <v>13432</v>
      </c>
      <c r="P5665" s="38">
        <v>0</v>
      </c>
    </row>
    <row r="5666" spans="1:16" x14ac:dyDescent="0.3">
      <c r="A5666" s="38">
        <v>20180826.5</v>
      </c>
      <c r="B5666" s="38">
        <v>2458357</v>
      </c>
      <c r="C5666" s="38" t="s">
        <v>17903</v>
      </c>
      <c r="D5666" s="38" t="s">
        <v>2940</v>
      </c>
      <c r="E5666" s="43" t="s">
        <v>17904</v>
      </c>
      <c r="F5666" s="38" t="s">
        <v>14417</v>
      </c>
      <c r="G5666" s="38" t="s">
        <v>48</v>
      </c>
      <c r="H5666" s="38" t="s">
        <v>1937</v>
      </c>
      <c r="I5666" s="38" t="s">
        <v>13383</v>
      </c>
      <c r="J5666" s="38">
        <f t="shared" si="88"/>
        <v>2018.6612000000005</v>
      </c>
      <c r="K5666" s="44">
        <v>1332.4495999999999</v>
      </c>
      <c r="L5666" s="38" t="s">
        <v>14149</v>
      </c>
      <c r="M5666" s="38" t="s">
        <v>48</v>
      </c>
      <c r="N5666" s="38" t="s">
        <v>7286</v>
      </c>
      <c r="O5666" s="38" t="s">
        <v>16330</v>
      </c>
      <c r="P5666" s="38">
        <v>0</v>
      </c>
    </row>
    <row r="5667" spans="1:16" x14ac:dyDescent="0.3">
      <c r="A5667" s="38">
        <v>20180827.5</v>
      </c>
      <c r="B5667" s="38">
        <v>2458358</v>
      </c>
      <c r="C5667" s="38" t="s">
        <v>17905</v>
      </c>
      <c r="D5667" s="38" t="s">
        <v>4868</v>
      </c>
      <c r="E5667" s="43" t="s">
        <v>17906</v>
      </c>
      <c r="F5667" s="38" t="s">
        <v>14417</v>
      </c>
      <c r="G5667" s="38" t="s">
        <v>48</v>
      </c>
      <c r="H5667" s="38" t="s">
        <v>11253</v>
      </c>
      <c r="I5667" s="38" t="s">
        <v>15526</v>
      </c>
      <c r="J5667" s="38">
        <f t="shared" si="88"/>
        <v>2018.6620000000003</v>
      </c>
      <c r="K5667" s="44">
        <v>1332.9570000000001</v>
      </c>
      <c r="L5667" s="38" t="s">
        <v>12396</v>
      </c>
      <c r="M5667" s="38" t="s">
        <v>48</v>
      </c>
      <c r="N5667" s="38" t="s">
        <v>16507</v>
      </c>
      <c r="O5667" s="38" t="s">
        <v>14437</v>
      </c>
      <c r="P5667" s="38">
        <v>0</v>
      </c>
    </row>
    <row r="5668" spans="1:16" x14ac:dyDescent="0.3">
      <c r="A5668" s="38">
        <v>20180828.5</v>
      </c>
      <c r="B5668" s="38">
        <v>2458359</v>
      </c>
      <c r="C5668" s="38" t="s">
        <v>17907</v>
      </c>
      <c r="D5668" s="38" t="s">
        <v>2029</v>
      </c>
      <c r="E5668" s="43" t="s">
        <v>17908</v>
      </c>
      <c r="F5668" s="38" t="s">
        <v>14417</v>
      </c>
      <c r="G5668" s="38" t="s">
        <v>48</v>
      </c>
      <c r="H5668" s="38" t="s">
        <v>17909</v>
      </c>
      <c r="I5668" s="38" t="s">
        <v>14166</v>
      </c>
      <c r="J5668" s="38">
        <f t="shared" si="88"/>
        <v>2018.6628000000001</v>
      </c>
      <c r="K5668" s="44">
        <v>1333.6226999999999</v>
      </c>
      <c r="L5668" s="38" t="s">
        <v>12298</v>
      </c>
      <c r="M5668" s="38" t="s">
        <v>48</v>
      </c>
      <c r="N5668" s="38" t="s">
        <v>5859</v>
      </c>
      <c r="O5668" s="38" t="s">
        <v>12536</v>
      </c>
      <c r="P5668" s="38">
        <v>0</v>
      </c>
    </row>
    <row r="5669" spans="1:16" x14ac:dyDescent="0.3">
      <c r="A5669" s="38">
        <v>20180829.5</v>
      </c>
      <c r="B5669" s="38">
        <v>2458360</v>
      </c>
      <c r="C5669" s="38" t="s">
        <v>17910</v>
      </c>
      <c r="D5669" s="38" t="s">
        <v>13912</v>
      </c>
      <c r="E5669" s="43" t="s">
        <v>8736</v>
      </c>
      <c r="F5669" s="38" t="s">
        <v>14417</v>
      </c>
      <c r="G5669" s="38" t="s">
        <v>48</v>
      </c>
      <c r="H5669" s="38" t="s">
        <v>10733</v>
      </c>
      <c r="I5669" s="38" t="s">
        <v>12513</v>
      </c>
      <c r="J5669" s="38">
        <f t="shared" si="88"/>
        <v>2018.6635999999999</v>
      </c>
      <c r="K5669" s="44">
        <v>1334.2007000000001</v>
      </c>
      <c r="L5669" s="38" t="s">
        <v>12619</v>
      </c>
      <c r="M5669" s="38" t="s">
        <v>48</v>
      </c>
      <c r="N5669" s="38" t="s">
        <v>8279</v>
      </c>
      <c r="O5669" s="38" t="s">
        <v>13983</v>
      </c>
      <c r="P5669" s="38">
        <v>0</v>
      </c>
    </row>
    <row r="5670" spans="1:16" x14ac:dyDescent="0.3">
      <c r="A5670" s="38">
        <v>20180830.5</v>
      </c>
      <c r="B5670" s="38">
        <v>2458361</v>
      </c>
      <c r="C5670" s="38" t="s">
        <v>17911</v>
      </c>
      <c r="D5670" s="38" t="s">
        <v>1753</v>
      </c>
      <c r="E5670" s="43" t="s">
        <v>17538</v>
      </c>
      <c r="F5670" s="38" t="s">
        <v>14417</v>
      </c>
      <c r="G5670" s="38" t="s">
        <v>48</v>
      </c>
      <c r="H5670" s="38" t="s">
        <v>16577</v>
      </c>
      <c r="I5670" s="38" t="s">
        <v>14204</v>
      </c>
      <c r="J5670" s="38">
        <f t="shared" si="88"/>
        <v>2018.6643999999997</v>
      </c>
      <c r="K5670" s="44">
        <v>1334.7829999999999</v>
      </c>
      <c r="L5670" s="38" t="s">
        <v>15274</v>
      </c>
      <c r="M5670" s="38" t="s">
        <v>48</v>
      </c>
      <c r="N5670" s="38" t="s">
        <v>2533</v>
      </c>
      <c r="O5670" s="38" t="s">
        <v>14600</v>
      </c>
      <c r="P5670" s="38">
        <v>0</v>
      </c>
    </row>
    <row r="5671" spans="1:16" x14ac:dyDescent="0.3">
      <c r="A5671" s="38">
        <v>20180831.5</v>
      </c>
      <c r="B5671" s="38">
        <v>2458362</v>
      </c>
      <c r="C5671" s="38" t="s">
        <v>17912</v>
      </c>
      <c r="D5671" s="38" t="s">
        <v>17913</v>
      </c>
      <c r="E5671" s="43" t="s">
        <v>10481</v>
      </c>
      <c r="F5671" s="38" t="s">
        <v>14417</v>
      </c>
      <c r="G5671" s="38" t="s">
        <v>48</v>
      </c>
      <c r="H5671" s="38" t="s">
        <v>17914</v>
      </c>
      <c r="I5671" s="38" t="s">
        <v>14166</v>
      </c>
      <c r="J5671" s="38">
        <f t="shared" si="88"/>
        <v>2018.6651999999995</v>
      </c>
      <c r="K5671" s="44">
        <v>1335.4876999999999</v>
      </c>
      <c r="L5671" s="38" t="s">
        <v>12313</v>
      </c>
      <c r="M5671" s="38" t="s">
        <v>48</v>
      </c>
      <c r="N5671" s="38" t="s">
        <v>17915</v>
      </c>
      <c r="O5671" s="38" t="s">
        <v>15200</v>
      </c>
      <c r="P5671" s="38">
        <v>0</v>
      </c>
    </row>
    <row r="5672" spans="1:16" x14ac:dyDescent="0.3">
      <c r="A5672" s="38">
        <v>20180901.5</v>
      </c>
      <c r="B5672" s="38">
        <v>2458363</v>
      </c>
      <c r="C5672" s="38" t="s">
        <v>17916</v>
      </c>
      <c r="D5672" s="38" t="s">
        <v>17917</v>
      </c>
      <c r="E5672" s="43" t="s">
        <v>17918</v>
      </c>
      <c r="F5672" s="38" t="s">
        <v>14417</v>
      </c>
      <c r="G5672" s="38" t="s">
        <v>48</v>
      </c>
      <c r="H5672" s="38" t="s">
        <v>5936</v>
      </c>
      <c r="I5672" s="38" t="s">
        <v>13422</v>
      </c>
      <c r="J5672" s="38">
        <f t="shared" si="88"/>
        <v>2018.7212</v>
      </c>
      <c r="K5672" s="44">
        <v>1336.1569</v>
      </c>
      <c r="L5672" s="38" t="s">
        <v>14775</v>
      </c>
      <c r="M5672" s="38" t="s">
        <v>48</v>
      </c>
      <c r="N5672" s="38" t="s">
        <v>1484</v>
      </c>
      <c r="O5672" s="38" t="s">
        <v>14486</v>
      </c>
      <c r="P5672" s="38">
        <v>0</v>
      </c>
    </row>
    <row r="5673" spans="1:16" x14ac:dyDescent="0.3">
      <c r="A5673" s="38">
        <v>20180902.5</v>
      </c>
      <c r="B5673" s="38">
        <v>2458364</v>
      </c>
      <c r="C5673" s="38" t="s">
        <v>17919</v>
      </c>
      <c r="D5673" s="38" t="s">
        <v>55</v>
      </c>
      <c r="E5673" s="43" t="s">
        <v>55</v>
      </c>
      <c r="F5673" s="38" t="s">
        <v>56</v>
      </c>
      <c r="G5673" s="38" t="s">
        <v>56</v>
      </c>
      <c r="H5673" s="38" t="s">
        <v>56</v>
      </c>
      <c r="I5673" s="38" t="s">
        <v>56</v>
      </c>
      <c r="J5673" s="38">
        <f t="shared" si="88"/>
        <v>2018.7219999999998</v>
      </c>
      <c r="K5673" s="44">
        <v>0</v>
      </c>
      <c r="L5673" s="38" t="s">
        <v>56</v>
      </c>
      <c r="M5673" s="38" t="s">
        <v>56</v>
      </c>
      <c r="N5673" s="38" t="s">
        <v>56</v>
      </c>
      <c r="O5673" s="38" t="s">
        <v>56</v>
      </c>
      <c r="P5673" s="38">
        <v>0</v>
      </c>
    </row>
    <row r="5674" spans="1:16" x14ac:dyDescent="0.3">
      <c r="A5674" s="38">
        <v>20180903.5</v>
      </c>
      <c r="B5674" s="38">
        <v>2458365</v>
      </c>
      <c r="C5674" s="38" t="s">
        <v>17920</v>
      </c>
      <c r="D5674" s="38" t="s">
        <v>17921</v>
      </c>
      <c r="E5674" s="43" t="s">
        <v>17922</v>
      </c>
      <c r="F5674" s="38" t="s">
        <v>14417</v>
      </c>
      <c r="G5674" s="38" t="s">
        <v>48</v>
      </c>
      <c r="H5674" s="38" t="s">
        <v>17923</v>
      </c>
      <c r="I5674" s="38" t="s">
        <v>14624</v>
      </c>
      <c r="J5674" s="38">
        <f t="shared" si="88"/>
        <v>2018.7227999999996</v>
      </c>
      <c r="K5674" s="44">
        <v>1337.2438999999999</v>
      </c>
      <c r="L5674" s="38" t="s">
        <v>12124</v>
      </c>
      <c r="M5674" s="38" t="s">
        <v>48</v>
      </c>
      <c r="N5674" s="38" t="s">
        <v>17924</v>
      </c>
      <c r="O5674" s="38" t="s">
        <v>10920</v>
      </c>
      <c r="P5674" s="38">
        <v>0</v>
      </c>
    </row>
    <row r="5675" spans="1:16" x14ac:dyDescent="0.3">
      <c r="A5675" s="38">
        <v>20180904.5</v>
      </c>
      <c r="B5675" s="38">
        <v>2458366</v>
      </c>
      <c r="C5675" s="38" t="s">
        <v>17925</v>
      </c>
      <c r="D5675" s="38" t="s">
        <v>17926</v>
      </c>
      <c r="E5675" s="43" t="s">
        <v>16729</v>
      </c>
      <c r="F5675" s="38" t="s">
        <v>14417</v>
      </c>
      <c r="G5675" s="38" t="s">
        <v>48</v>
      </c>
      <c r="H5675" s="38" t="s">
        <v>17927</v>
      </c>
      <c r="I5675" s="38" t="s">
        <v>13483</v>
      </c>
      <c r="J5675" s="38">
        <f t="shared" si="88"/>
        <v>2018.7235999999994</v>
      </c>
      <c r="K5675" s="44">
        <v>1337.8186000000001</v>
      </c>
      <c r="L5675" s="38" t="s">
        <v>12115</v>
      </c>
      <c r="M5675" s="38" t="s">
        <v>48</v>
      </c>
      <c r="N5675" s="38" t="s">
        <v>17928</v>
      </c>
      <c r="O5675" s="38" t="s">
        <v>12661</v>
      </c>
      <c r="P5675" s="38">
        <v>0</v>
      </c>
    </row>
    <row r="5676" spans="1:16" x14ac:dyDescent="0.3">
      <c r="A5676" s="38">
        <v>20180905.5</v>
      </c>
      <c r="B5676" s="38">
        <v>2458367</v>
      </c>
      <c r="C5676" s="38" t="s">
        <v>17929</v>
      </c>
      <c r="D5676" s="38" t="s">
        <v>17930</v>
      </c>
      <c r="E5676" s="43" t="s">
        <v>4049</v>
      </c>
      <c r="F5676" s="38" t="s">
        <v>14417</v>
      </c>
      <c r="G5676" s="38" t="s">
        <v>48</v>
      </c>
      <c r="H5676" s="38" t="s">
        <v>17931</v>
      </c>
      <c r="I5676" s="38" t="s">
        <v>13657</v>
      </c>
      <c r="J5676" s="38">
        <f t="shared" si="88"/>
        <v>2018.7243999999992</v>
      </c>
      <c r="K5676" s="44">
        <v>1338.7889</v>
      </c>
      <c r="L5676" s="38" t="s">
        <v>12447</v>
      </c>
      <c r="M5676" s="38" t="s">
        <v>48</v>
      </c>
      <c r="N5676" s="38" t="s">
        <v>17932</v>
      </c>
      <c r="O5676" s="38" t="s">
        <v>15543</v>
      </c>
      <c r="P5676" s="38">
        <v>0</v>
      </c>
    </row>
    <row r="5677" spans="1:16" x14ac:dyDescent="0.3">
      <c r="A5677" s="38">
        <v>20180906.5</v>
      </c>
      <c r="B5677" s="38">
        <v>2458368</v>
      </c>
      <c r="C5677" s="38" t="s">
        <v>17933</v>
      </c>
      <c r="D5677" s="38" t="s">
        <v>513</v>
      </c>
      <c r="E5677" s="43" t="s">
        <v>17934</v>
      </c>
      <c r="F5677" s="38" t="s">
        <v>14417</v>
      </c>
      <c r="G5677" s="38" t="s">
        <v>48</v>
      </c>
      <c r="H5677" s="38" t="s">
        <v>17935</v>
      </c>
      <c r="I5677" s="38" t="s">
        <v>15119</v>
      </c>
      <c r="J5677" s="38">
        <f t="shared" si="88"/>
        <v>2018.7252000000008</v>
      </c>
      <c r="K5677" s="44">
        <v>1339.1021000000001</v>
      </c>
      <c r="L5677" s="38" t="s">
        <v>12555</v>
      </c>
      <c r="M5677" s="38" t="s">
        <v>48</v>
      </c>
      <c r="N5677" s="38" t="s">
        <v>1677</v>
      </c>
      <c r="O5677" s="38" t="s">
        <v>14459</v>
      </c>
      <c r="P5677" s="38">
        <v>0</v>
      </c>
    </row>
    <row r="5678" spans="1:16" x14ac:dyDescent="0.3">
      <c r="A5678" s="38">
        <v>20180907.5</v>
      </c>
      <c r="B5678" s="38">
        <v>2458369</v>
      </c>
      <c r="C5678" s="38" t="s">
        <v>17936</v>
      </c>
      <c r="D5678" s="38" t="s">
        <v>17937</v>
      </c>
      <c r="E5678" s="43" t="s">
        <v>3140</v>
      </c>
      <c r="F5678" s="38" t="s">
        <v>15358</v>
      </c>
      <c r="G5678" s="38" t="s">
        <v>48</v>
      </c>
      <c r="H5678" s="38" t="s">
        <v>927</v>
      </c>
      <c r="I5678" s="38" t="s">
        <v>12023</v>
      </c>
      <c r="J5678" s="38">
        <f t="shared" si="88"/>
        <v>2018.7260000000006</v>
      </c>
      <c r="K5678" s="44">
        <v>1339.7632000000001</v>
      </c>
      <c r="L5678" s="38" t="s">
        <v>14424</v>
      </c>
      <c r="M5678" s="38" t="s">
        <v>48</v>
      </c>
      <c r="N5678" s="38" t="s">
        <v>5506</v>
      </c>
      <c r="O5678" s="38" t="s">
        <v>16992</v>
      </c>
      <c r="P5678" s="38">
        <v>0</v>
      </c>
    </row>
    <row r="5679" spans="1:16" x14ac:dyDescent="0.3">
      <c r="A5679" s="38">
        <v>20180908.5</v>
      </c>
      <c r="B5679" s="38">
        <v>2458370</v>
      </c>
      <c r="C5679" s="38" t="s">
        <v>17938</v>
      </c>
      <c r="D5679" s="38" t="s">
        <v>9730</v>
      </c>
      <c r="E5679" s="43" t="s">
        <v>9364</v>
      </c>
      <c r="F5679" s="38" t="s">
        <v>15358</v>
      </c>
      <c r="G5679" s="38" t="s">
        <v>48</v>
      </c>
      <c r="H5679" s="38" t="s">
        <v>11273</v>
      </c>
      <c r="I5679" s="38" t="s">
        <v>12542</v>
      </c>
      <c r="J5679" s="38">
        <f t="shared" si="88"/>
        <v>2018.7268000000004</v>
      </c>
      <c r="K5679" s="44">
        <v>1340.4976999999999</v>
      </c>
      <c r="L5679" s="38" t="s">
        <v>12129</v>
      </c>
      <c r="M5679" s="38" t="s">
        <v>48</v>
      </c>
      <c r="N5679" s="38" t="s">
        <v>11309</v>
      </c>
      <c r="O5679" s="38" t="s">
        <v>15556</v>
      </c>
      <c r="P5679" s="38">
        <v>0</v>
      </c>
    </row>
    <row r="5680" spans="1:16" x14ac:dyDescent="0.3">
      <c r="A5680" s="38">
        <v>20180909.5</v>
      </c>
      <c r="B5680" s="38">
        <v>2458371</v>
      </c>
      <c r="C5680" s="38" t="s">
        <v>17939</v>
      </c>
      <c r="D5680" s="38" t="s">
        <v>13244</v>
      </c>
      <c r="E5680" s="43" t="s">
        <v>17940</v>
      </c>
      <c r="F5680" s="38" t="s">
        <v>15358</v>
      </c>
      <c r="G5680" s="38" t="s">
        <v>48</v>
      </c>
      <c r="H5680" s="38" t="s">
        <v>2864</v>
      </c>
      <c r="I5680" s="38" t="s">
        <v>12513</v>
      </c>
      <c r="J5680" s="38">
        <f t="shared" si="88"/>
        <v>2018.7276000000002</v>
      </c>
      <c r="K5680" s="44">
        <v>1341.2538999999999</v>
      </c>
      <c r="L5680" s="38" t="s">
        <v>13886</v>
      </c>
      <c r="M5680" s="38" t="s">
        <v>48</v>
      </c>
      <c r="N5680" s="38" t="s">
        <v>7722</v>
      </c>
      <c r="O5680" s="38" t="s">
        <v>15275</v>
      </c>
      <c r="P5680" s="38">
        <v>0</v>
      </c>
    </row>
    <row r="5681" spans="1:16" x14ac:dyDescent="0.3">
      <c r="A5681" s="38">
        <v>20180910.5</v>
      </c>
      <c r="B5681" s="38">
        <v>2458372</v>
      </c>
      <c r="C5681" s="38" t="s">
        <v>17941</v>
      </c>
      <c r="D5681" s="38" t="s">
        <v>13496</v>
      </c>
      <c r="E5681" s="43" t="s">
        <v>3955</v>
      </c>
      <c r="F5681" s="38" t="s">
        <v>15358</v>
      </c>
      <c r="G5681" s="38" t="s">
        <v>48</v>
      </c>
      <c r="H5681" s="38" t="s">
        <v>9383</v>
      </c>
      <c r="I5681" s="38" t="s">
        <v>16765</v>
      </c>
      <c r="J5681" s="38">
        <f t="shared" si="88"/>
        <v>2018.7284</v>
      </c>
      <c r="K5681" s="44">
        <v>1341.9621</v>
      </c>
      <c r="L5681" s="38" t="s">
        <v>14138</v>
      </c>
      <c r="M5681" s="38" t="s">
        <v>48</v>
      </c>
      <c r="N5681" s="38" t="s">
        <v>5227</v>
      </c>
      <c r="O5681" s="38" t="s">
        <v>17312</v>
      </c>
      <c r="P5681" s="38">
        <v>0</v>
      </c>
    </row>
    <row r="5682" spans="1:16" x14ac:dyDescent="0.3">
      <c r="A5682" s="38">
        <v>20180911.5</v>
      </c>
      <c r="B5682" s="38">
        <v>2458373</v>
      </c>
      <c r="C5682" s="38" t="s">
        <v>17942</v>
      </c>
      <c r="D5682" s="38" t="s">
        <v>6915</v>
      </c>
      <c r="E5682" s="43" t="s">
        <v>17943</v>
      </c>
      <c r="F5682" s="38" t="s">
        <v>15358</v>
      </c>
      <c r="G5682" s="38" t="s">
        <v>48</v>
      </c>
      <c r="H5682" s="38" t="s">
        <v>17944</v>
      </c>
      <c r="I5682" s="38" t="s">
        <v>13249</v>
      </c>
      <c r="J5682" s="38">
        <f t="shared" si="88"/>
        <v>2018.7291999999998</v>
      </c>
      <c r="K5682" s="44">
        <v>1342.5313000000001</v>
      </c>
      <c r="L5682" s="38" t="s">
        <v>14224</v>
      </c>
      <c r="M5682" s="38" t="s">
        <v>48</v>
      </c>
      <c r="N5682" s="38" t="s">
        <v>2129</v>
      </c>
      <c r="O5682" s="38" t="s">
        <v>12569</v>
      </c>
      <c r="P5682" s="38">
        <v>0</v>
      </c>
    </row>
    <row r="5683" spans="1:16" x14ac:dyDescent="0.3">
      <c r="A5683" s="38">
        <v>20180912.5</v>
      </c>
      <c r="B5683" s="38">
        <v>2458374</v>
      </c>
      <c r="C5683" s="38" t="s">
        <v>17945</v>
      </c>
      <c r="D5683" s="38" t="s">
        <v>11244</v>
      </c>
      <c r="E5683" s="43" t="s">
        <v>17946</v>
      </c>
      <c r="F5683" s="38" t="s">
        <v>15358</v>
      </c>
      <c r="G5683" s="38" t="s">
        <v>48</v>
      </c>
      <c r="H5683" s="38" t="s">
        <v>7116</v>
      </c>
      <c r="I5683" s="38" t="s">
        <v>16765</v>
      </c>
      <c r="J5683" s="38">
        <f t="shared" si="88"/>
        <v>2018.7299999999996</v>
      </c>
      <c r="K5683" s="44">
        <v>1343.3746000000001</v>
      </c>
      <c r="L5683" s="38" t="s">
        <v>15317</v>
      </c>
      <c r="M5683" s="38" t="s">
        <v>48</v>
      </c>
      <c r="N5683" s="38" t="s">
        <v>6482</v>
      </c>
      <c r="O5683" s="38" t="s">
        <v>15112</v>
      </c>
      <c r="P5683" s="38">
        <v>0</v>
      </c>
    </row>
    <row r="5684" spans="1:16" x14ac:dyDescent="0.3">
      <c r="A5684" s="38">
        <v>20180913.5</v>
      </c>
      <c r="B5684" s="38">
        <v>2458375</v>
      </c>
      <c r="C5684" s="38" t="s">
        <v>17947</v>
      </c>
      <c r="D5684" s="38" t="s">
        <v>17948</v>
      </c>
      <c r="E5684" s="43" t="s">
        <v>17949</v>
      </c>
      <c r="F5684" s="38" t="s">
        <v>15358</v>
      </c>
      <c r="G5684" s="38" t="s">
        <v>48</v>
      </c>
      <c r="H5684" s="38" t="s">
        <v>17950</v>
      </c>
      <c r="I5684" s="38" t="s">
        <v>13422</v>
      </c>
      <c r="J5684" s="38">
        <f t="shared" si="88"/>
        <v>2018.7307999999994</v>
      </c>
      <c r="K5684" s="44">
        <v>1344.021</v>
      </c>
      <c r="L5684" s="38" t="s">
        <v>12068</v>
      </c>
      <c r="M5684" s="38" t="s">
        <v>48</v>
      </c>
      <c r="N5684" s="38" t="s">
        <v>5340</v>
      </c>
      <c r="O5684" s="38" t="s">
        <v>15282</v>
      </c>
      <c r="P5684" s="38">
        <v>0</v>
      </c>
    </row>
    <row r="5685" spans="1:16" x14ac:dyDescent="0.3">
      <c r="A5685" s="38">
        <v>20180914.5</v>
      </c>
      <c r="B5685" s="38">
        <v>2458376</v>
      </c>
      <c r="C5685" s="38" t="s">
        <v>17951</v>
      </c>
      <c r="D5685" s="38" t="s">
        <v>13741</v>
      </c>
      <c r="E5685" s="43" t="s">
        <v>16718</v>
      </c>
      <c r="F5685" s="38" t="s">
        <v>15358</v>
      </c>
      <c r="G5685" s="38" t="s">
        <v>48</v>
      </c>
      <c r="H5685" s="38" t="s">
        <v>4698</v>
      </c>
      <c r="I5685" s="38" t="s">
        <v>12023</v>
      </c>
      <c r="J5685" s="38">
        <f t="shared" si="88"/>
        <v>2018.7315999999992</v>
      </c>
      <c r="K5685" s="44">
        <v>1344.7356</v>
      </c>
      <c r="L5685" s="38" t="s">
        <v>14256</v>
      </c>
      <c r="M5685" s="38" t="s">
        <v>48</v>
      </c>
      <c r="N5685" s="38" t="s">
        <v>6022</v>
      </c>
      <c r="O5685" s="38" t="s">
        <v>17952</v>
      </c>
      <c r="P5685" s="38">
        <v>0</v>
      </c>
    </row>
    <row r="5686" spans="1:16" x14ac:dyDescent="0.3">
      <c r="A5686" s="38">
        <v>20180915.5</v>
      </c>
      <c r="B5686" s="38">
        <v>2458377</v>
      </c>
      <c r="C5686" s="38" t="s">
        <v>17953</v>
      </c>
      <c r="D5686" s="38" t="s">
        <v>13332</v>
      </c>
      <c r="E5686" s="43" t="s">
        <v>17954</v>
      </c>
      <c r="F5686" s="38" t="s">
        <v>15358</v>
      </c>
      <c r="G5686" s="38" t="s">
        <v>48</v>
      </c>
      <c r="H5686" s="38" t="s">
        <v>15831</v>
      </c>
      <c r="I5686" s="38" t="s">
        <v>12532</v>
      </c>
      <c r="J5686" s="38">
        <f t="shared" si="88"/>
        <v>2018.7324000000008</v>
      </c>
      <c r="K5686" s="44">
        <v>1345.4954</v>
      </c>
      <c r="L5686" s="38" t="s">
        <v>14328</v>
      </c>
      <c r="M5686" s="38" t="s">
        <v>48</v>
      </c>
      <c r="N5686" s="38" t="s">
        <v>1158</v>
      </c>
      <c r="O5686" s="38" t="s">
        <v>17172</v>
      </c>
      <c r="P5686" s="38">
        <v>0</v>
      </c>
    </row>
    <row r="5687" spans="1:16" x14ac:dyDescent="0.3">
      <c r="A5687" s="38">
        <v>20180916.5</v>
      </c>
      <c r="B5687" s="38">
        <v>2458378</v>
      </c>
      <c r="C5687" s="38" t="s">
        <v>17955</v>
      </c>
      <c r="D5687" s="38" t="s">
        <v>764</v>
      </c>
      <c r="E5687" s="43" t="s">
        <v>2981</v>
      </c>
      <c r="F5687" s="38" t="s">
        <v>15358</v>
      </c>
      <c r="G5687" s="38" t="s">
        <v>48</v>
      </c>
      <c r="H5687" s="38" t="s">
        <v>3115</v>
      </c>
      <c r="I5687" s="38" t="s">
        <v>13383</v>
      </c>
      <c r="J5687" s="38">
        <f t="shared" si="88"/>
        <v>2018.7332000000006</v>
      </c>
      <c r="K5687" s="44">
        <v>1346.19</v>
      </c>
      <c r="L5687" s="38" t="s">
        <v>14309</v>
      </c>
      <c r="M5687" s="38" t="s">
        <v>48</v>
      </c>
      <c r="N5687" s="38" t="s">
        <v>8554</v>
      </c>
      <c r="O5687" s="38" t="s">
        <v>14636</v>
      </c>
      <c r="P5687" s="38">
        <v>0</v>
      </c>
    </row>
    <row r="5688" spans="1:16" x14ac:dyDescent="0.3">
      <c r="A5688" s="38">
        <v>20180917.5</v>
      </c>
      <c r="B5688" s="38">
        <v>2458379</v>
      </c>
      <c r="C5688" s="38" t="s">
        <v>17956</v>
      </c>
      <c r="D5688" s="38" t="s">
        <v>17507</v>
      </c>
      <c r="E5688" s="43" t="s">
        <v>4049</v>
      </c>
      <c r="F5688" s="38" t="s">
        <v>14624</v>
      </c>
      <c r="G5688" s="38" t="s">
        <v>48</v>
      </c>
      <c r="H5688" s="38" t="s">
        <v>5679</v>
      </c>
      <c r="I5688" s="38" t="s">
        <v>14516</v>
      </c>
      <c r="J5688" s="38">
        <f t="shared" si="88"/>
        <v>2018.7340000000004</v>
      </c>
      <c r="K5688" s="44">
        <v>1346.9906000000001</v>
      </c>
      <c r="L5688" s="38" t="s">
        <v>15543</v>
      </c>
      <c r="M5688" s="38" t="s">
        <v>48</v>
      </c>
      <c r="N5688" s="38" t="s">
        <v>8603</v>
      </c>
      <c r="O5688" s="38" t="s">
        <v>16698</v>
      </c>
      <c r="P5688" s="38">
        <v>0</v>
      </c>
    </row>
    <row r="5689" spans="1:16" x14ac:dyDescent="0.3">
      <c r="A5689" s="38">
        <v>20180918.5</v>
      </c>
      <c r="B5689" s="38">
        <v>2458380</v>
      </c>
      <c r="C5689" s="38" t="s">
        <v>17957</v>
      </c>
      <c r="D5689" s="38" t="s">
        <v>17958</v>
      </c>
      <c r="E5689" s="43" t="s">
        <v>7373</v>
      </c>
      <c r="F5689" s="38" t="s">
        <v>14624</v>
      </c>
      <c r="G5689" s="38" t="s">
        <v>48</v>
      </c>
      <c r="H5689" s="38" t="s">
        <v>2004</v>
      </c>
      <c r="I5689" s="38" t="s">
        <v>12023</v>
      </c>
      <c r="J5689" s="38">
        <f t="shared" si="88"/>
        <v>2018.7348000000002</v>
      </c>
      <c r="K5689" s="44">
        <v>1347.6795</v>
      </c>
      <c r="L5689" s="38" t="s">
        <v>15339</v>
      </c>
      <c r="M5689" s="38" t="s">
        <v>48</v>
      </c>
      <c r="N5689" s="38" t="s">
        <v>3350</v>
      </c>
      <c r="O5689" s="38" t="s">
        <v>17959</v>
      </c>
      <c r="P5689" s="38">
        <v>0</v>
      </c>
    </row>
    <row r="5690" spans="1:16" x14ac:dyDescent="0.3">
      <c r="A5690" s="38">
        <v>20180919.5</v>
      </c>
      <c r="B5690" s="38">
        <v>2458381</v>
      </c>
      <c r="C5690" s="38" t="s">
        <v>17960</v>
      </c>
      <c r="D5690" s="38" t="s">
        <v>16457</v>
      </c>
      <c r="E5690" s="43" t="s">
        <v>17961</v>
      </c>
      <c r="F5690" s="38" t="s">
        <v>14624</v>
      </c>
      <c r="G5690" s="38" t="s">
        <v>48</v>
      </c>
      <c r="H5690" s="38" t="s">
        <v>17962</v>
      </c>
      <c r="I5690" s="38" t="s">
        <v>14369</v>
      </c>
      <c r="J5690" s="38">
        <f t="shared" si="88"/>
        <v>2018.7356</v>
      </c>
      <c r="K5690" s="44">
        <v>1348.4156</v>
      </c>
      <c r="L5690" s="38" t="s">
        <v>14685</v>
      </c>
      <c r="M5690" s="38" t="s">
        <v>48</v>
      </c>
      <c r="N5690" s="38" t="s">
        <v>14596</v>
      </c>
      <c r="O5690" s="38" t="s">
        <v>17963</v>
      </c>
      <c r="P5690" s="38">
        <v>0</v>
      </c>
    </row>
    <row r="5691" spans="1:16" x14ac:dyDescent="0.3">
      <c r="A5691" s="38">
        <v>20180920.5</v>
      </c>
      <c r="B5691" s="38">
        <v>2458382</v>
      </c>
      <c r="C5691" s="38" t="s">
        <v>17964</v>
      </c>
      <c r="D5691" s="38" t="s">
        <v>2621</v>
      </c>
      <c r="E5691" s="43" t="s">
        <v>17965</v>
      </c>
      <c r="F5691" s="38" t="s">
        <v>14624</v>
      </c>
      <c r="G5691" s="38" t="s">
        <v>48</v>
      </c>
      <c r="H5691" s="38" t="s">
        <v>4233</v>
      </c>
      <c r="I5691" s="38" t="s">
        <v>13370</v>
      </c>
      <c r="J5691" s="38">
        <f t="shared" si="88"/>
        <v>2018.7363999999998</v>
      </c>
      <c r="K5691" s="44">
        <v>1349.1813</v>
      </c>
      <c r="L5691" s="38" t="s">
        <v>14297</v>
      </c>
      <c r="M5691" s="38" t="s">
        <v>48</v>
      </c>
      <c r="N5691" s="38" t="s">
        <v>9011</v>
      </c>
      <c r="O5691" s="38" t="s">
        <v>14061</v>
      </c>
      <c r="P5691" s="38">
        <v>0</v>
      </c>
    </row>
    <row r="5692" spans="1:16" x14ac:dyDescent="0.3">
      <c r="A5692" s="38">
        <v>20180921.5</v>
      </c>
      <c r="B5692" s="38">
        <v>2458383</v>
      </c>
      <c r="C5692" s="38" t="s">
        <v>17966</v>
      </c>
      <c r="D5692" s="38" t="s">
        <v>17967</v>
      </c>
      <c r="E5692" s="43" t="s">
        <v>17558</v>
      </c>
      <c r="F5692" s="38" t="s">
        <v>14624</v>
      </c>
      <c r="G5692" s="38" t="s">
        <v>48</v>
      </c>
      <c r="H5692" s="38" t="s">
        <v>4674</v>
      </c>
      <c r="I5692" s="38" t="s">
        <v>11598</v>
      </c>
      <c r="J5692" s="38">
        <f t="shared" si="88"/>
        <v>2018.7371999999996</v>
      </c>
      <c r="K5692" s="44">
        <v>1349.8685</v>
      </c>
      <c r="L5692" s="38" t="s">
        <v>14620</v>
      </c>
      <c r="M5692" s="38" t="s">
        <v>48</v>
      </c>
      <c r="N5692" s="38" t="s">
        <v>17968</v>
      </c>
      <c r="O5692" s="38" t="s">
        <v>17969</v>
      </c>
      <c r="P5692" s="38">
        <v>0</v>
      </c>
    </row>
    <row r="5693" spans="1:16" x14ac:dyDescent="0.3">
      <c r="A5693" s="38">
        <v>20180922.5</v>
      </c>
      <c r="B5693" s="38">
        <v>2458384</v>
      </c>
      <c r="C5693" s="38" t="s">
        <v>17970</v>
      </c>
      <c r="D5693" s="38" t="s">
        <v>17971</v>
      </c>
      <c r="E5693" s="43" t="s">
        <v>17832</v>
      </c>
      <c r="F5693" s="38" t="s">
        <v>14624</v>
      </c>
      <c r="G5693" s="38" t="s">
        <v>48</v>
      </c>
      <c r="H5693" s="38" t="s">
        <v>846</v>
      </c>
      <c r="I5693" s="38" t="s">
        <v>12023</v>
      </c>
      <c r="J5693" s="38">
        <f t="shared" si="88"/>
        <v>2018.7379999999994</v>
      </c>
      <c r="K5693" s="44">
        <v>1350.5597</v>
      </c>
      <c r="L5693" s="38" t="s">
        <v>14269</v>
      </c>
      <c r="M5693" s="38" t="s">
        <v>48</v>
      </c>
      <c r="N5693" s="38" t="s">
        <v>10065</v>
      </c>
      <c r="O5693" s="38" t="s">
        <v>16642</v>
      </c>
      <c r="P5693" s="38">
        <v>0</v>
      </c>
    </row>
    <row r="5694" spans="1:16" x14ac:dyDescent="0.3">
      <c r="A5694" s="38">
        <v>20180923.5</v>
      </c>
      <c r="B5694" s="38">
        <v>2458385</v>
      </c>
      <c r="C5694" s="38" t="s">
        <v>17972</v>
      </c>
      <c r="D5694" s="38" t="s">
        <v>160</v>
      </c>
      <c r="E5694" s="43" t="s">
        <v>17973</v>
      </c>
      <c r="F5694" s="38" t="s">
        <v>14624</v>
      </c>
      <c r="G5694" s="38" t="s">
        <v>48</v>
      </c>
      <c r="H5694" s="38" t="s">
        <v>5066</v>
      </c>
      <c r="I5694" s="38" t="s">
        <v>15502</v>
      </c>
      <c r="J5694" s="38">
        <f t="shared" si="88"/>
        <v>2018.7387999999992</v>
      </c>
      <c r="K5694" s="44">
        <v>1351.2751000000001</v>
      </c>
      <c r="L5694" s="38" t="s">
        <v>15374</v>
      </c>
      <c r="M5694" s="38" t="s">
        <v>48</v>
      </c>
      <c r="N5694" s="38" t="s">
        <v>8288</v>
      </c>
      <c r="O5694" s="38" t="s">
        <v>17952</v>
      </c>
      <c r="P5694" s="38">
        <v>0</v>
      </c>
    </row>
    <row r="5695" spans="1:16" x14ac:dyDescent="0.3">
      <c r="A5695" s="38">
        <v>20180924.5</v>
      </c>
      <c r="B5695" s="38">
        <v>2458386</v>
      </c>
      <c r="C5695" s="38" t="s">
        <v>17974</v>
      </c>
      <c r="D5695" s="38" t="s">
        <v>17975</v>
      </c>
      <c r="E5695" s="43" t="s">
        <v>17976</v>
      </c>
      <c r="F5695" s="38" t="s">
        <v>14624</v>
      </c>
      <c r="G5695" s="38" t="s">
        <v>48</v>
      </c>
      <c r="H5695" s="38" t="s">
        <v>17977</v>
      </c>
      <c r="I5695" s="38" t="s">
        <v>15456</v>
      </c>
      <c r="J5695" s="38">
        <f t="shared" si="88"/>
        <v>2018.7396000000008</v>
      </c>
      <c r="K5695" s="44">
        <v>1352.1421</v>
      </c>
      <c r="L5695" s="38" t="s">
        <v>12345</v>
      </c>
      <c r="M5695" s="38" t="s">
        <v>48</v>
      </c>
      <c r="N5695" s="38" t="s">
        <v>10786</v>
      </c>
      <c r="O5695" s="38" t="s">
        <v>14617</v>
      </c>
      <c r="P5695" s="38">
        <v>0</v>
      </c>
    </row>
    <row r="5696" spans="1:16" x14ac:dyDescent="0.3">
      <c r="A5696" s="38">
        <v>20180925.5</v>
      </c>
      <c r="B5696" s="38">
        <v>2458387</v>
      </c>
      <c r="C5696" s="38" t="s">
        <v>17978</v>
      </c>
      <c r="D5696" s="38" t="s">
        <v>5692</v>
      </c>
      <c r="E5696" s="43" t="s">
        <v>17979</v>
      </c>
      <c r="F5696" s="38" t="s">
        <v>14624</v>
      </c>
      <c r="G5696" s="38" t="s">
        <v>48</v>
      </c>
      <c r="H5696" s="38" t="s">
        <v>2386</v>
      </c>
      <c r="I5696" s="38" t="s">
        <v>13422</v>
      </c>
      <c r="J5696" s="38">
        <f t="shared" si="88"/>
        <v>2018.7404000000006</v>
      </c>
      <c r="K5696" s="44">
        <v>1352.9639</v>
      </c>
      <c r="L5696" s="38" t="s">
        <v>14991</v>
      </c>
      <c r="M5696" s="38" t="s">
        <v>48</v>
      </c>
      <c r="N5696" s="38" t="s">
        <v>2506</v>
      </c>
      <c r="O5696" s="38" t="s">
        <v>16629</v>
      </c>
      <c r="P5696" s="38">
        <v>0</v>
      </c>
    </row>
    <row r="5697" spans="1:16" x14ac:dyDescent="0.3">
      <c r="A5697" s="38">
        <v>20180926.5</v>
      </c>
      <c r="B5697" s="38">
        <v>2458388</v>
      </c>
      <c r="C5697" s="38" t="s">
        <v>17980</v>
      </c>
      <c r="D5697" s="38" t="s">
        <v>971</v>
      </c>
      <c r="E5697" s="43" t="s">
        <v>5351</v>
      </c>
      <c r="F5697" s="38" t="s">
        <v>14624</v>
      </c>
      <c r="G5697" s="38" t="s">
        <v>48</v>
      </c>
      <c r="H5697" s="38" t="s">
        <v>17981</v>
      </c>
      <c r="I5697" s="38" t="s">
        <v>15456</v>
      </c>
      <c r="J5697" s="38">
        <f t="shared" si="88"/>
        <v>2018.7412000000004</v>
      </c>
      <c r="K5697" s="44">
        <v>1353.7357</v>
      </c>
      <c r="L5697" s="38" t="s">
        <v>14384</v>
      </c>
      <c r="M5697" s="38" t="s">
        <v>48</v>
      </c>
      <c r="N5697" s="38" t="s">
        <v>1515</v>
      </c>
      <c r="O5697" s="38" t="s">
        <v>17140</v>
      </c>
      <c r="P5697" s="38">
        <v>0</v>
      </c>
    </row>
    <row r="5698" spans="1:16" x14ac:dyDescent="0.3">
      <c r="A5698" s="38">
        <v>20180927.5</v>
      </c>
      <c r="B5698" s="38">
        <v>2458389</v>
      </c>
      <c r="C5698" s="38" t="s">
        <v>17982</v>
      </c>
      <c r="D5698" s="38" t="s">
        <v>17983</v>
      </c>
      <c r="E5698" s="43" t="s">
        <v>17984</v>
      </c>
      <c r="F5698" s="38" t="s">
        <v>15468</v>
      </c>
      <c r="G5698" s="38" t="s">
        <v>48</v>
      </c>
      <c r="H5698" s="38" t="s">
        <v>6313</v>
      </c>
      <c r="I5698" s="38" t="s">
        <v>13881</v>
      </c>
      <c r="J5698" s="38">
        <f t="shared" si="88"/>
        <v>2018.7420000000002</v>
      </c>
      <c r="K5698" s="44">
        <v>1354.5895</v>
      </c>
      <c r="L5698" s="38" t="s">
        <v>14228</v>
      </c>
      <c r="M5698" s="38" t="s">
        <v>48</v>
      </c>
      <c r="N5698" s="38" t="s">
        <v>5527</v>
      </c>
      <c r="O5698" s="38" t="s">
        <v>16314</v>
      </c>
      <c r="P5698" s="38">
        <v>0</v>
      </c>
    </row>
    <row r="5699" spans="1:16" x14ac:dyDescent="0.3">
      <c r="A5699" s="38">
        <v>20180928.5</v>
      </c>
      <c r="B5699" s="38">
        <v>2458390</v>
      </c>
      <c r="C5699" s="38" t="s">
        <v>17985</v>
      </c>
      <c r="D5699" s="38" t="s">
        <v>7527</v>
      </c>
      <c r="E5699" s="43" t="s">
        <v>6289</v>
      </c>
      <c r="F5699" s="38" t="s">
        <v>15468</v>
      </c>
      <c r="G5699" s="38" t="s">
        <v>48</v>
      </c>
      <c r="H5699" s="38" t="s">
        <v>17986</v>
      </c>
      <c r="I5699" s="38" t="s">
        <v>16539</v>
      </c>
      <c r="J5699" s="38">
        <f t="shared" si="88"/>
        <v>2018.7428</v>
      </c>
      <c r="K5699" s="44">
        <v>1355.2827</v>
      </c>
      <c r="L5699" s="38" t="s">
        <v>12366</v>
      </c>
      <c r="M5699" s="38" t="s">
        <v>48</v>
      </c>
      <c r="N5699" s="38" t="s">
        <v>4687</v>
      </c>
      <c r="O5699" s="38" t="s">
        <v>14054</v>
      </c>
      <c r="P5699" s="38">
        <v>0</v>
      </c>
    </row>
    <row r="5700" spans="1:16" x14ac:dyDescent="0.3">
      <c r="A5700" s="38">
        <v>20180929.5</v>
      </c>
      <c r="B5700" s="38">
        <v>2458391</v>
      </c>
      <c r="C5700" s="38" t="s">
        <v>17987</v>
      </c>
      <c r="D5700" s="38" t="s">
        <v>1398</v>
      </c>
      <c r="E5700" s="43" t="s">
        <v>17395</v>
      </c>
      <c r="F5700" s="38" t="s">
        <v>15468</v>
      </c>
      <c r="G5700" s="38" t="s">
        <v>48</v>
      </c>
      <c r="H5700" s="38" t="s">
        <v>17988</v>
      </c>
      <c r="I5700" s="38" t="s">
        <v>11598</v>
      </c>
      <c r="J5700" s="38">
        <f t="shared" si="88"/>
        <v>2018.7435999999998</v>
      </c>
      <c r="K5700" s="44">
        <v>1355.9992999999999</v>
      </c>
      <c r="L5700" s="38" t="s">
        <v>13434</v>
      </c>
      <c r="M5700" s="38" t="s">
        <v>48</v>
      </c>
      <c r="N5700" s="38" t="s">
        <v>3885</v>
      </c>
      <c r="O5700" s="38" t="s">
        <v>17198</v>
      </c>
      <c r="P5700" s="38">
        <v>0</v>
      </c>
    </row>
    <row r="5701" spans="1:16" x14ac:dyDescent="0.3">
      <c r="A5701" s="38">
        <v>20180930.5</v>
      </c>
      <c r="B5701" s="38">
        <v>2458392</v>
      </c>
      <c r="C5701" s="38" t="s">
        <v>17989</v>
      </c>
      <c r="D5701" s="38" t="s">
        <v>8381</v>
      </c>
      <c r="E5701" s="43" t="s">
        <v>17990</v>
      </c>
      <c r="F5701" s="38" t="s">
        <v>15468</v>
      </c>
      <c r="G5701" s="38" t="s">
        <v>48</v>
      </c>
      <c r="H5701" s="38" t="s">
        <v>5226</v>
      </c>
      <c r="I5701" s="38" t="s">
        <v>13422</v>
      </c>
      <c r="J5701" s="38">
        <f t="shared" si="88"/>
        <v>2018.7443999999996</v>
      </c>
      <c r="K5701" s="44">
        <v>1356.7810999999999</v>
      </c>
      <c r="L5701" s="38" t="s">
        <v>16582</v>
      </c>
      <c r="M5701" s="38" t="s">
        <v>48</v>
      </c>
      <c r="N5701" s="38" t="s">
        <v>5305</v>
      </c>
      <c r="O5701" s="38" t="s">
        <v>17991</v>
      </c>
      <c r="P5701" s="38">
        <v>0</v>
      </c>
    </row>
    <row r="5702" spans="1:16" x14ac:dyDescent="0.3">
      <c r="A5702" s="38">
        <v>20181001.5</v>
      </c>
      <c r="B5702" s="38">
        <v>2458393</v>
      </c>
      <c r="C5702" s="38" t="s">
        <v>17992</v>
      </c>
      <c r="D5702" s="38" t="s">
        <v>11151</v>
      </c>
      <c r="E5702" s="43" t="s">
        <v>17829</v>
      </c>
      <c r="F5702" s="38" t="s">
        <v>15468</v>
      </c>
      <c r="G5702" s="38" t="s">
        <v>48</v>
      </c>
      <c r="H5702" s="38" t="s">
        <v>14090</v>
      </c>
      <c r="I5702" s="38" t="s">
        <v>15336</v>
      </c>
      <c r="J5702" s="38">
        <f t="shared" ref="J5702:J5765" si="89">INT(A5702/10000)+8*(A5702/10000-INT(A5702/10000))</f>
        <v>2018.8011999999999</v>
      </c>
      <c r="K5702" s="44">
        <v>1357.5417</v>
      </c>
      <c r="L5702" s="38" t="s">
        <v>15093</v>
      </c>
      <c r="M5702" s="38" t="s">
        <v>48</v>
      </c>
      <c r="N5702" s="38" t="s">
        <v>17993</v>
      </c>
      <c r="O5702" s="38" t="s">
        <v>17573</v>
      </c>
      <c r="P5702" s="38">
        <v>0</v>
      </c>
    </row>
    <row r="5703" spans="1:16" x14ac:dyDescent="0.3">
      <c r="A5703" s="38">
        <v>20181002.5</v>
      </c>
      <c r="B5703" s="38">
        <v>2458394</v>
      </c>
      <c r="C5703" s="38" t="s">
        <v>17994</v>
      </c>
      <c r="D5703" s="38" t="s">
        <v>16905</v>
      </c>
      <c r="E5703" s="43" t="s">
        <v>17748</v>
      </c>
      <c r="F5703" s="38" t="s">
        <v>15468</v>
      </c>
      <c r="G5703" s="38" t="s">
        <v>48</v>
      </c>
      <c r="H5703" s="38" t="s">
        <v>6412</v>
      </c>
      <c r="I5703" s="38" t="s">
        <v>13370</v>
      </c>
      <c r="J5703" s="38">
        <f t="shared" si="89"/>
        <v>2018.8019999999997</v>
      </c>
      <c r="K5703" s="44">
        <v>1358.2630999999999</v>
      </c>
      <c r="L5703" s="38" t="s">
        <v>14697</v>
      </c>
      <c r="M5703" s="38" t="s">
        <v>48</v>
      </c>
      <c r="N5703" s="38" t="s">
        <v>5985</v>
      </c>
      <c r="O5703" s="38" t="s">
        <v>17501</v>
      </c>
      <c r="P5703" s="38">
        <v>0</v>
      </c>
    </row>
    <row r="5704" spans="1:16" x14ac:dyDescent="0.3">
      <c r="A5704" s="38">
        <v>20181003.5</v>
      </c>
      <c r="B5704" s="38">
        <v>2458395</v>
      </c>
      <c r="C5704" s="38" t="s">
        <v>17995</v>
      </c>
      <c r="D5704" s="38" t="s">
        <v>17996</v>
      </c>
      <c r="E5704" s="43" t="s">
        <v>17997</v>
      </c>
      <c r="F5704" s="38" t="s">
        <v>15468</v>
      </c>
      <c r="G5704" s="38" t="s">
        <v>48</v>
      </c>
      <c r="H5704" s="38" t="s">
        <v>6694</v>
      </c>
      <c r="I5704" s="38" t="s">
        <v>14204</v>
      </c>
      <c r="J5704" s="38">
        <f t="shared" si="89"/>
        <v>2018.8027999999995</v>
      </c>
      <c r="K5704" s="44">
        <v>1358.9906000000001</v>
      </c>
      <c r="L5704" s="38" t="s">
        <v>14230</v>
      </c>
      <c r="M5704" s="38" t="s">
        <v>48</v>
      </c>
      <c r="N5704" s="38" t="s">
        <v>17998</v>
      </c>
      <c r="O5704" s="38" t="s">
        <v>17999</v>
      </c>
      <c r="P5704" s="38">
        <v>0</v>
      </c>
    </row>
    <row r="5705" spans="1:16" x14ac:dyDescent="0.3">
      <c r="A5705" s="38">
        <v>20181004.5</v>
      </c>
      <c r="B5705" s="38">
        <v>2458396</v>
      </c>
      <c r="C5705" s="38" t="s">
        <v>18000</v>
      </c>
      <c r="D5705" s="38" t="s">
        <v>18001</v>
      </c>
      <c r="E5705" s="43" t="s">
        <v>4677</v>
      </c>
      <c r="F5705" s="38" t="s">
        <v>15468</v>
      </c>
      <c r="G5705" s="38" t="s">
        <v>48</v>
      </c>
      <c r="H5705" s="38" t="s">
        <v>1179</v>
      </c>
      <c r="I5705" s="38" t="s">
        <v>13881</v>
      </c>
      <c r="J5705" s="38">
        <f t="shared" si="89"/>
        <v>2018.8035999999993</v>
      </c>
      <c r="K5705" s="44">
        <v>1359.8372999999999</v>
      </c>
      <c r="L5705" s="38" t="s">
        <v>14417</v>
      </c>
      <c r="M5705" s="38" t="s">
        <v>48</v>
      </c>
      <c r="N5705" s="38" t="s">
        <v>15180</v>
      </c>
      <c r="O5705" s="38" t="s">
        <v>18002</v>
      </c>
      <c r="P5705" s="38">
        <v>0</v>
      </c>
    </row>
    <row r="5706" spans="1:16" x14ac:dyDescent="0.3">
      <c r="A5706" s="38">
        <v>20181005.5</v>
      </c>
      <c r="B5706" s="38">
        <v>2458397</v>
      </c>
      <c r="C5706" s="38" t="s">
        <v>18003</v>
      </c>
      <c r="D5706" s="38" t="s">
        <v>6663</v>
      </c>
      <c r="E5706" s="43" t="s">
        <v>4373</v>
      </c>
      <c r="F5706" s="38" t="s">
        <v>15468</v>
      </c>
      <c r="G5706" s="38" t="s">
        <v>48</v>
      </c>
      <c r="H5706" s="38" t="s">
        <v>18004</v>
      </c>
      <c r="I5706" s="38" t="s">
        <v>14013</v>
      </c>
      <c r="J5706" s="38">
        <f t="shared" si="89"/>
        <v>2018.8044000000009</v>
      </c>
      <c r="K5706" s="44">
        <v>1360.6741999999999</v>
      </c>
      <c r="L5706" s="38" t="s">
        <v>15468</v>
      </c>
      <c r="M5706" s="38" t="s">
        <v>48</v>
      </c>
      <c r="N5706" s="38" t="s">
        <v>10298</v>
      </c>
      <c r="O5706" s="38" t="s">
        <v>18005</v>
      </c>
      <c r="P5706" s="38">
        <v>0</v>
      </c>
    </row>
    <row r="5707" spans="1:16" x14ac:dyDescent="0.3">
      <c r="A5707" s="38">
        <v>20181006.5</v>
      </c>
      <c r="B5707" s="38">
        <v>2458398</v>
      </c>
      <c r="C5707" s="38" t="s">
        <v>18006</v>
      </c>
      <c r="D5707" s="38" t="s">
        <v>6070</v>
      </c>
      <c r="E5707" s="43" t="s">
        <v>17679</v>
      </c>
      <c r="F5707" s="38" t="s">
        <v>15468</v>
      </c>
      <c r="G5707" s="38" t="s">
        <v>48</v>
      </c>
      <c r="H5707" s="38" t="s">
        <v>18007</v>
      </c>
      <c r="I5707" s="38" t="s">
        <v>12532</v>
      </c>
      <c r="J5707" s="38">
        <f t="shared" si="89"/>
        <v>2018.8052000000007</v>
      </c>
      <c r="K5707" s="44">
        <v>1361.4409000000001</v>
      </c>
      <c r="L5707" s="38" t="s">
        <v>15236</v>
      </c>
      <c r="M5707" s="38" t="s">
        <v>48</v>
      </c>
      <c r="N5707" s="38" t="s">
        <v>7589</v>
      </c>
      <c r="O5707" s="38" t="s">
        <v>17480</v>
      </c>
      <c r="P5707" s="38">
        <v>0</v>
      </c>
    </row>
    <row r="5708" spans="1:16" x14ac:dyDescent="0.3">
      <c r="A5708" s="38">
        <v>20181007.5</v>
      </c>
      <c r="B5708" s="38">
        <v>2458399</v>
      </c>
      <c r="C5708" s="38" t="s">
        <v>18008</v>
      </c>
      <c r="D5708" s="38" t="s">
        <v>6812</v>
      </c>
      <c r="E5708" s="43" t="s">
        <v>17748</v>
      </c>
      <c r="F5708" s="38" t="s">
        <v>13657</v>
      </c>
      <c r="G5708" s="38" t="s">
        <v>48</v>
      </c>
      <c r="H5708" s="38" t="s">
        <v>18009</v>
      </c>
      <c r="I5708" s="38" t="s">
        <v>12376</v>
      </c>
      <c r="J5708" s="38">
        <f t="shared" si="89"/>
        <v>2018.8060000000005</v>
      </c>
      <c r="K5708" s="44">
        <v>1362.1771000000001</v>
      </c>
      <c r="L5708" s="38" t="s">
        <v>14727</v>
      </c>
      <c r="M5708" s="38" t="s">
        <v>48</v>
      </c>
      <c r="N5708" s="38" t="s">
        <v>1332</v>
      </c>
      <c r="O5708" s="38" t="s">
        <v>18010</v>
      </c>
      <c r="P5708" s="38">
        <v>0</v>
      </c>
    </row>
    <row r="5709" spans="1:16" x14ac:dyDescent="0.3">
      <c r="A5709" s="38">
        <v>20181008.5</v>
      </c>
      <c r="B5709" s="38">
        <v>2458400</v>
      </c>
      <c r="C5709" s="38" t="s">
        <v>18011</v>
      </c>
      <c r="D5709" s="38" t="s">
        <v>14367</v>
      </c>
      <c r="E5709" s="43" t="s">
        <v>3140</v>
      </c>
      <c r="F5709" s="38" t="s">
        <v>13657</v>
      </c>
      <c r="G5709" s="38" t="s">
        <v>48</v>
      </c>
      <c r="H5709" s="38" t="s">
        <v>18012</v>
      </c>
      <c r="I5709" s="38" t="s">
        <v>15526</v>
      </c>
      <c r="J5709" s="38">
        <f t="shared" si="89"/>
        <v>2018.8068000000003</v>
      </c>
      <c r="K5709" s="44">
        <v>1362.9211</v>
      </c>
      <c r="L5709" s="38" t="s">
        <v>15456</v>
      </c>
      <c r="M5709" s="38" t="s">
        <v>48</v>
      </c>
      <c r="N5709" s="38" t="s">
        <v>12660</v>
      </c>
      <c r="O5709" s="38" t="s">
        <v>17480</v>
      </c>
      <c r="P5709" s="38">
        <v>0</v>
      </c>
    </row>
    <row r="5710" spans="1:16" x14ac:dyDescent="0.3">
      <c r="A5710" s="38">
        <v>20181009.5</v>
      </c>
      <c r="B5710" s="38">
        <v>2458401</v>
      </c>
      <c r="C5710" s="38" t="s">
        <v>18013</v>
      </c>
      <c r="D5710" s="38" t="s">
        <v>18014</v>
      </c>
      <c r="E5710" s="43" t="s">
        <v>9062</v>
      </c>
      <c r="F5710" s="38" t="s">
        <v>13657</v>
      </c>
      <c r="G5710" s="38" t="s">
        <v>48</v>
      </c>
      <c r="H5710" s="38" t="s">
        <v>7407</v>
      </c>
      <c r="I5710" s="38" t="s">
        <v>12381</v>
      </c>
      <c r="J5710" s="38">
        <f t="shared" si="89"/>
        <v>2018.8076000000001</v>
      </c>
      <c r="K5710" s="44">
        <v>1363.7505000000001</v>
      </c>
      <c r="L5710" s="38" t="s">
        <v>11598</v>
      </c>
      <c r="M5710" s="38" t="s">
        <v>48</v>
      </c>
      <c r="N5710" s="38" t="s">
        <v>18015</v>
      </c>
      <c r="O5710" s="38" t="s">
        <v>14531</v>
      </c>
      <c r="P5710" s="38">
        <v>0</v>
      </c>
    </row>
    <row r="5711" spans="1:16" x14ac:dyDescent="0.3">
      <c r="A5711" s="38">
        <v>20181010.5</v>
      </c>
      <c r="B5711" s="38">
        <v>2458402</v>
      </c>
      <c r="C5711" s="38" t="s">
        <v>18016</v>
      </c>
      <c r="D5711" s="38" t="s">
        <v>635</v>
      </c>
      <c r="E5711" s="43" t="s">
        <v>18017</v>
      </c>
      <c r="F5711" s="38" t="s">
        <v>13657</v>
      </c>
      <c r="G5711" s="38" t="s">
        <v>48</v>
      </c>
      <c r="H5711" s="38" t="s">
        <v>3604</v>
      </c>
      <c r="I5711" s="38" t="s">
        <v>13411</v>
      </c>
      <c r="J5711" s="38">
        <f t="shared" si="89"/>
        <v>2018.8083999999999</v>
      </c>
      <c r="K5711" s="44">
        <v>1364.4775999999999</v>
      </c>
      <c r="L5711" s="38" t="s">
        <v>12023</v>
      </c>
      <c r="M5711" s="38" t="s">
        <v>48</v>
      </c>
      <c r="N5711" s="38" t="s">
        <v>9135</v>
      </c>
      <c r="O5711" s="38" t="s">
        <v>17991</v>
      </c>
      <c r="P5711" s="38">
        <v>0</v>
      </c>
    </row>
    <row r="5712" spans="1:16" x14ac:dyDescent="0.3">
      <c r="A5712" s="38">
        <v>20181011.5</v>
      </c>
      <c r="B5712" s="38">
        <v>2458403</v>
      </c>
      <c r="C5712" s="38" t="s">
        <v>18018</v>
      </c>
      <c r="D5712" s="38" t="s">
        <v>1753</v>
      </c>
      <c r="E5712" s="43" t="s">
        <v>17289</v>
      </c>
      <c r="F5712" s="38" t="s">
        <v>13657</v>
      </c>
      <c r="G5712" s="38" t="s">
        <v>48</v>
      </c>
      <c r="H5712" s="38" t="s">
        <v>2765</v>
      </c>
      <c r="I5712" s="38" t="s">
        <v>16020</v>
      </c>
      <c r="J5712" s="38">
        <f t="shared" si="89"/>
        <v>2018.8091999999997</v>
      </c>
      <c r="K5712" s="44">
        <v>1365.3288</v>
      </c>
      <c r="L5712" s="38" t="s">
        <v>14204</v>
      </c>
      <c r="M5712" s="38" t="s">
        <v>48</v>
      </c>
      <c r="N5712" s="38" t="s">
        <v>18019</v>
      </c>
      <c r="O5712" s="38" t="s">
        <v>18020</v>
      </c>
      <c r="P5712" s="38">
        <v>0</v>
      </c>
    </row>
    <row r="5713" spans="1:16" x14ac:dyDescent="0.3">
      <c r="A5713" s="38">
        <v>20181012.5</v>
      </c>
      <c r="B5713" s="38">
        <v>2458404</v>
      </c>
      <c r="C5713" s="38" t="s">
        <v>18021</v>
      </c>
      <c r="D5713" s="38" t="s">
        <v>1342</v>
      </c>
      <c r="E5713" s="43" t="s">
        <v>18022</v>
      </c>
      <c r="F5713" s="38" t="s">
        <v>13657</v>
      </c>
      <c r="G5713" s="38" t="s">
        <v>48</v>
      </c>
      <c r="H5713" s="38" t="s">
        <v>6313</v>
      </c>
      <c r="I5713" s="38" t="s">
        <v>14411</v>
      </c>
      <c r="J5713" s="38">
        <f t="shared" si="89"/>
        <v>2018.8099999999995</v>
      </c>
      <c r="K5713" s="44">
        <v>1366.2136</v>
      </c>
      <c r="L5713" s="38" t="s">
        <v>13383</v>
      </c>
      <c r="M5713" s="38" t="s">
        <v>48</v>
      </c>
      <c r="N5713" s="38" t="s">
        <v>3207</v>
      </c>
      <c r="O5713" s="38" t="s">
        <v>17617</v>
      </c>
      <c r="P5713" s="38">
        <v>0</v>
      </c>
    </row>
    <row r="5714" spans="1:16" x14ac:dyDescent="0.3">
      <c r="A5714" s="38">
        <v>20181013.5</v>
      </c>
      <c r="B5714" s="38">
        <v>2458405</v>
      </c>
      <c r="C5714" s="38" t="s">
        <v>18023</v>
      </c>
      <c r="D5714" s="38" t="s">
        <v>18024</v>
      </c>
      <c r="E5714" s="43" t="s">
        <v>18025</v>
      </c>
      <c r="F5714" s="38" t="s">
        <v>13657</v>
      </c>
      <c r="G5714" s="38" t="s">
        <v>48</v>
      </c>
      <c r="H5714" s="38" t="s">
        <v>14502</v>
      </c>
      <c r="I5714" s="38" t="s">
        <v>12513</v>
      </c>
      <c r="J5714" s="38">
        <f t="shared" si="89"/>
        <v>2018.8107999999993</v>
      </c>
      <c r="K5714" s="44">
        <v>1367.0885000000001</v>
      </c>
      <c r="L5714" s="38" t="s">
        <v>12513</v>
      </c>
      <c r="M5714" s="38" t="s">
        <v>48</v>
      </c>
      <c r="N5714" s="38" t="s">
        <v>3972</v>
      </c>
      <c r="O5714" s="38" t="s">
        <v>14429</v>
      </c>
      <c r="P5714" s="38">
        <v>0</v>
      </c>
    </row>
    <row r="5715" spans="1:16" x14ac:dyDescent="0.3">
      <c r="A5715" s="38">
        <v>20181014.5</v>
      </c>
      <c r="B5715" s="38">
        <v>2458406</v>
      </c>
      <c r="C5715" s="38" t="s">
        <v>18026</v>
      </c>
      <c r="D5715" s="38" t="s">
        <v>16564</v>
      </c>
      <c r="E5715" s="43" t="s">
        <v>18027</v>
      </c>
      <c r="F5715" s="38" t="s">
        <v>13657</v>
      </c>
      <c r="G5715" s="38" t="s">
        <v>48</v>
      </c>
      <c r="H5715" s="38" t="s">
        <v>3120</v>
      </c>
      <c r="I5715" s="38" t="s">
        <v>13881</v>
      </c>
      <c r="J5715" s="38">
        <f t="shared" si="89"/>
        <v>2018.8116000000009</v>
      </c>
      <c r="K5715" s="44">
        <v>1367.7162000000001</v>
      </c>
      <c r="L5715" s="38" t="s">
        <v>15429</v>
      </c>
      <c r="M5715" s="38" t="s">
        <v>48</v>
      </c>
      <c r="N5715" s="38" t="s">
        <v>8633</v>
      </c>
      <c r="O5715" s="38" t="s">
        <v>18028</v>
      </c>
      <c r="P5715" s="38">
        <v>0</v>
      </c>
    </row>
    <row r="5716" spans="1:16" x14ac:dyDescent="0.3">
      <c r="A5716" s="38">
        <v>20181015.5</v>
      </c>
      <c r="B5716" s="38">
        <v>2458407</v>
      </c>
      <c r="C5716" s="38" t="s">
        <v>18029</v>
      </c>
      <c r="D5716" s="38" t="s">
        <v>7101</v>
      </c>
      <c r="E5716" s="43" t="s">
        <v>17455</v>
      </c>
      <c r="F5716" s="38" t="s">
        <v>13657</v>
      </c>
      <c r="G5716" s="38" t="s">
        <v>48</v>
      </c>
      <c r="H5716" s="38" t="s">
        <v>18030</v>
      </c>
      <c r="I5716" s="38" t="s">
        <v>12532</v>
      </c>
      <c r="J5716" s="38">
        <f t="shared" si="89"/>
        <v>2018.8124000000007</v>
      </c>
      <c r="K5716" s="44">
        <v>1368.3438000000001</v>
      </c>
      <c r="L5716" s="38" t="s">
        <v>14516</v>
      </c>
      <c r="M5716" s="38" t="s">
        <v>48</v>
      </c>
      <c r="N5716" s="38" t="s">
        <v>10041</v>
      </c>
      <c r="O5716" s="38" t="s">
        <v>18031</v>
      </c>
      <c r="P5716" s="38">
        <v>0</v>
      </c>
    </row>
    <row r="5717" spans="1:16" x14ac:dyDescent="0.3">
      <c r="A5717" s="38">
        <v>20181016.5</v>
      </c>
      <c r="B5717" s="38">
        <v>2458408</v>
      </c>
      <c r="C5717" s="38" t="s">
        <v>18032</v>
      </c>
      <c r="D5717" s="38" t="s">
        <v>18033</v>
      </c>
      <c r="E5717" s="43" t="s">
        <v>18034</v>
      </c>
      <c r="F5717" s="38" t="s">
        <v>13483</v>
      </c>
      <c r="G5717" s="38" t="s">
        <v>48</v>
      </c>
      <c r="H5717" s="38" t="s">
        <v>8807</v>
      </c>
      <c r="I5717" s="38" t="s">
        <v>12023</v>
      </c>
      <c r="J5717" s="38">
        <f t="shared" si="89"/>
        <v>2018.8132000000005</v>
      </c>
      <c r="K5717" s="44">
        <v>1369.2245</v>
      </c>
      <c r="L5717" s="38" t="s">
        <v>12563</v>
      </c>
      <c r="M5717" s="38" t="s">
        <v>48</v>
      </c>
      <c r="N5717" s="38" t="s">
        <v>4578</v>
      </c>
      <c r="O5717" s="38" t="s">
        <v>14531</v>
      </c>
      <c r="P5717" s="38">
        <v>0</v>
      </c>
    </row>
    <row r="5718" spans="1:16" x14ac:dyDescent="0.3">
      <c r="A5718" s="38">
        <v>20181017.5</v>
      </c>
      <c r="B5718" s="38">
        <v>2458409</v>
      </c>
      <c r="C5718" s="38" t="s">
        <v>18035</v>
      </c>
      <c r="D5718" s="38" t="s">
        <v>18036</v>
      </c>
      <c r="E5718" s="43" t="s">
        <v>5297</v>
      </c>
      <c r="F5718" s="38" t="s">
        <v>13657</v>
      </c>
      <c r="G5718" s="38" t="s">
        <v>48</v>
      </c>
      <c r="H5718" s="38" t="s">
        <v>15013</v>
      </c>
      <c r="I5718" s="38" t="s">
        <v>13422</v>
      </c>
      <c r="J5718" s="38">
        <f t="shared" si="89"/>
        <v>2018.8140000000003</v>
      </c>
      <c r="K5718" s="44">
        <v>1370.1492000000001</v>
      </c>
      <c r="L5718" s="38" t="s">
        <v>12376</v>
      </c>
      <c r="M5718" s="38" t="s">
        <v>48</v>
      </c>
      <c r="N5718" s="38" t="s">
        <v>14159</v>
      </c>
      <c r="O5718" s="38" t="s">
        <v>15039</v>
      </c>
      <c r="P5718" s="38">
        <v>0</v>
      </c>
    </row>
    <row r="5719" spans="1:16" x14ac:dyDescent="0.3">
      <c r="A5719" s="38">
        <v>20181018.5</v>
      </c>
      <c r="B5719" s="38">
        <v>2458410</v>
      </c>
      <c r="C5719" s="38" t="s">
        <v>18037</v>
      </c>
      <c r="D5719" s="38" t="s">
        <v>18038</v>
      </c>
      <c r="E5719" s="43" t="s">
        <v>5445</v>
      </c>
      <c r="F5719" s="38" t="s">
        <v>14010</v>
      </c>
      <c r="G5719" s="38" t="s">
        <v>48</v>
      </c>
      <c r="H5719" s="38" t="s">
        <v>18039</v>
      </c>
      <c r="I5719" s="38" t="s">
        <v>15429</v>
      </c>
      <c r="J5719" s="38">
        <f t="shared" si="89"/>
        <v>2018.8148000000001</v>
      </c>
      <c r="K5719" s="44">
        <v>1370.8045</v>
      </c>
      <c r="L5719" s="38" t="s">
        <v>14186</v>
      </c>
      <c r="M5719" s="38" t="s">
        <v>48</v>
      </c>
      <c r="N5719" s="38" t="s">
        <v>10340</v>
      </c>
      <c r="O5719" s="38" t="s">
        <v>16216</v>
      </c>
      <c r="P5719" s="38">
        <v>0</v>
      </c>
    </row>
    <row r="5720" spans="1:16" x14ac:dyDescent="0.3">
      <c r="A5720" s="38">
        <v>20181019.5</v>
      </c>
      <c r="B5720" s="38">
        <v>2458411</v>
      </c>
      <c r="C5720" s="38" t="s">
        <v>18040</v>
      </c>
      <c r="D5720" s="38" t="s">
        <v>9037</v>
      </c>
      <c r="E5720" s="43" t="s">
        <v>18041</v>
      </c>
      <c r="F5720" s="38" t="s">
        <v>14010</v>
      </c>
      <c r="G5720" s="38" t="s">
        <v>48</v>
      </c>
      <c r="H5720" s="38" t="s">
        <v>18042</v>
      </c>
      <c r="I5720" s="38" t="s">
        <v>12546</v>
      </c>
      <c r="J5720" s="38">
        <f t="shared" si="89"/>
        <v>2018.8155999999999</v>
      </c>
      <c r="K5720" s="44">
        <v>1371.5496000000001</v>
      </c>
      <c r="L5720" s="38" t="s">
        <v>14241</v>
      </c>
      <c r="M5720" s="38" t="s">
        <v>48</v>
      </c>
      <c r="N5720" s="38" t="s">
        <v>11906</v>
      </c>
      <c r="O5720" s="38" t="s">
        <v>17533</v>
      </c>
      <c r="P5720" s="38">
        <v>0</v>
      </c>
    </row>
    <row r="5721" spans="1:16" x14ac:dyDescent="0.3">
      <c r="A5721" s="38">
        <v>20181020.5</v>
      </c>
      <c r="B5721" s="38">
        <v>2458412</v>
      </c>
      <c r="C5721" s="38" t="s">
        <v>18043</v>
      </c>
      <c r="D5721" s="38" t="s">
        <v>18044</v>
      </c>
      <c r="E5721" s="43" t="s">
        <v>6367</v>
      </c>
      <c r="F5721" s="38" t="s">
        <v>14010</v>
      </c>
      <c r="G5721" s="38" t="s">
        <v>48</v>
      </c>
      <c r="H5721" s="38" t="s">
        <v>18045</v>
      </c>
      <c r="I5721" s="38" t="s">
        <v>12381</v>
      </c>
      <c r="J5721" s="38">
        <f t="shared" si="89"/>
        <v>2018.8163999999997</v>
      </c>
      <c r="K5721" s="44">
        <v>1372.4595999999999</v>
      </c>
      <c r="L5721" s="38" t="s">
        <v>13247</v>
      </c>
      <c r="M5721" s="38" t="s">
        <v>48</v>
      </c>
      <c r="N5721" s="38" t="s">
        <v>8978</v>
      </c>
      <c r="O5721" s="38" t="s">
        <v>18046</v>
      </c>
      <c r="P5721" s="38">
        <v>0</v>
      </c>
    </row>
    <row r="5722" spans="1:16" x14ac:dyDescent="0.3">
      <c r="A5722" s="38">
        <v>20181021.5</v>
      </c>
      <c r="B5722" s="38">
        <v>2458413</v>
      </c>
      <c r="C5722" s="38" t="s">
        <v>18047</v>
      </c>
      <c r="D5722" s="38" t="s">
        <v>18048</v>
      </c>
      <c r="E5722" s="43" t="s">
        <v>18049</v>
      </c>
      <c r="F5722" s="38" t="s">
        <v>14010</v>
      </c>
      <c r="G5722" s="38" t="s">
        <v>48</v>
      </c>
      <c r="H5722" s="38" t="s">
        <v>2605</v>
      </c>
      <c r="I5722" s="38" t="s">
        <v>16020</v>
      </c>
      <c r="J5722" s="38">
        <f t="shared" si="89"/>
        <v>2018.8171999999995</v>
      </c>
      <c r="K5722" s="44">
        <v>1373.1298999999999</v>
      </c>
      <c r="L5722" s="38" t="s">
        <v>16504</v>
      </c>
      <c r="M5722" s="38" t="s">
        <v>48</v>
      </c>
      <c r="N5722" s="38" t="s">
        <v>6476</v>
      </c>
      <c r="O5722" s="38" t="s">
        <v>17296</v>
      </c>
      <c r="P5722" s="38">
        <v>0</v>
      </c>
    </row>
    <row r="5723" spans="1:16" x14ac:dyDescent="0.3">
      <c r="A5723" s="38">
        <v>20181022.5</v>
      </c>
      <c r="B5723" s="38">
        <v>2458414</v>
      </c>
      <c r="C5723" s="38" t="s">
        <v>18050</v>
      </c>
      <c r="D5723" s="38" t="s">
        <v>18051</v>
      </c>
      <c r="E5723" s="43" t="s">
        <v>18052</v>
      </c>
      <c r="F5723" s="38" t="s">
        <v>14010</v>
      </c>
      <c r="G5723" s="38" t="s">
        <v>48</v>
      </c>
      <c r="H5723" s="38" t="s">
        <v>4723</v>
      </c>
      <c r="I5723" s="38" t="s">
        <v>12542</v>
      </c>
      <c r="J5723" s="38">
        <f t="shared" si="89"/>
        <v>2018.8179999999993</v>
      </c>
      <c r="K5723" s="44">
        <v>1374.09</v>
      </c>
      <c r="L5723" s="38" t="s">
        <v>14217</v>
      </c>
      <c r="M5723" s="38" t="s">
        <v>48</v>
      </c>
      <c r="N5723" s="38" t="s">
        <v>10378</v>
      </c>
      <c r="O5723" s="38" t="s">
        <v>16590</v>
      </c>
      <c r="P5723" s="38">
        <v>0</v>
      </c>
    </row>
    <row r="5724" spans="1:16" x14ac:dyDescent="0.3">
      <c r="A5724" s="38">
        <v>20181023.5</v>
      </c>
      <c r="B5724" s="38">
        <v>2458415</v>
      </c>
      <c r="C5724" s="38" t="s">
        <v>18053</v>
      </c>
      <c r="D5724" s="38" t="s">
        <v>18054</v>
      </c>
      <c r="E5724" s="43" t="s">
        <v>18055</v>
      </c>
      <c r="F5724" s="38" t="s">
        <v>14010</v>
      </c>
      <c r="G5724" s="38" t="s">
        <v>48</v>
      </c>
      <c r="H5724" s="38" t="s">
        <v>360</v>
      </c>
      <c r="I5724" s="38" t="s">
        <v>16539</v>
      </c>
      <c r="J5724" s="38">
        <f t="shared" si="89"/>
        <v>2018.8187999999991</v>
      </c>
      <c r="K5724" s="44">
        <v>1374.7331999999999</v>
      </c>
      <c r="L5724" s="38" t="s">
        <v>16497</v>
      </c>
      <c r="M5724" s="38" t="s">
        <v>48</v>
      </c>
      <c r="N5724" s="38" t="s">
        <v>12668</v>
      </c>
      <c r="O5724" s="38" t="s">
        <v>18056</v>
      </c>
      <c r="P5724" s="38">
        <v>0</v>
      </c>
    </row>
    <row r="5725" spans="1:16" x14ac:dyDescent="0.3">
      <c r="A5725" s="38">
        <v>20181024.5</v>
      </c>
      <c r="B5725" s="38">
        <v>2458416</v>
      </c>
      <c r="C5725" s="38" t="s">
        <v>18057</v>
      </c>
      <c r="D5725" s="38" t="s">
        <v>18058</v>
      </c>
      <c r="E5725" s="43" t="s">
        <v>18059</v>
      </c>
      <c r="F5725" s="38" t="s">
        <v>14010</v>
      </c>
      <c r="G5725" s="38" t="s">
        <v>48</v>
      </c>
      <c r="H5725" s="38" t="s">
        <v>777</v>
      </c>
      <c r="I5725" s="38" t="s">
        <v>14411</v>
      </c>
      <c r="J5725" s="38">
        <f t="shared" si="89"/>
        <v>2018.8196000000007</v>
      </c>
      <c r="K5725" s="44">
        <v>1375.4473</v>
      </c>
      <c r="L5725" s="38" t="s">
        <v>17204</v>
      </c>
      <c r="M5725" s="38" t="s">
        <v>48</v>
      </c>
      <c r="N5725" s="38" t="s">
        <v>5371</v>
      </c>
      <c r="O5725" s="38" t="s">
        <v>18060</v>
      </c>
      <c r="P5725" s="38">
        <v>0</v>
      </c>
    </row>
    <row r="5726" spans="1:16" x14ac:dyDescent="0.3">
      <c r="A5726" s="38">
        <v>20181025.5</v>
      </c>
      <c r="B5726" s="38">
        <v>2458417</v>
      </c>
      <c r="C5726" s="38" t="s">
        <v>18061</v>
      </c>
      <c r="D5726" s="38" t="s">
        <v>10558</v>
      </c>
      <c r="E5726" s="43" t="s">
        <v>6381</v>
      </c>
      <c r="F5726" s="38" t="s">
        <v>14010</v>
      </c>
      <c r="G5726" s="38" t="s">
        <v>48</v>
      </c>
      <c r="H5726" s="38" t="s">
        <v>5082</v>
      </c>
      <c r="I5726" s="38" t="s">
        <v>14411</v>
      </c>
      <c r="J5726" s="38">
        <f t="shared" si="89"/>
        <v>2018.8204000000005</v>
      </c>
      <c r="K5726" s="44">
        <v>1376.2184999999999</v>
      </c>
      <c r="L5726" s="38" t="s">
        <v>17207</v>
      </c>
      <c r="M5726" s="38" t="s">
        <v>48</v>
      </c>
      <c r="N5726" s="38" t="s">
        <v>17032</v>
      </c>
      <c r="O5726" s="38" t="s">
        <v>17609</v>
      </c>
      <c r="P5726" s="38">
        <v>0</v>
      </c>
    </row>
    <row r="5727" spans="1:16" x14ac:dyDescent="0.3">
      <c r="A5727" s="38">
        <v>20181026.5</v>
      </c>
      <c r="B5727" s="38">
        <v>2458418</v>
      </c>
      <c r="C5727" s="38" t="s">
        <v>18062</v>
      </c>
      <c r="D5727" s="38" t="s">
        <v>460</v>
      </c>
      <c r="E5727" s="43" t="s">
        <v>9635</v>
      </c>
      <c r="F5727" s="38" t="s">
        <v>14010</v>
      </c>
      <c r="G5727" s="38" t="s">
        <v>48</v>
      </c>
      <c r="H5727" s="38" t="s">
        <v>18063</v>
      </c>
      <c r="I5727" s="38" t="s">
        <v>11598</v>
      </c>
      <c r="J5727" s="38">
        <f t="shared" si="89"/>
        <v>2018.8212000000003</v>
      </c>
      <c r="K5727" s="44">
        <v>1376.8773000000001</v>
      </c>
      <c r="L5727" s="38" t="s">
        <v>12524</v>
      </c>
      <c r="M5727" s="38" t="s">
        <v>48</v>
      </c>
      <c r="N5727" s="38" t="s">
        <v>7699</v>
      </c>
      <c r="O5727" s="38" t="s">
        <v>17609</v>
      </c>
      <c r="P5727" s="38">
        <v>0</v>
      </c>
    </row>
    <row r="5728" spans="1:16" x14ac:dyDescent="0.3">
      <c r="A5728" s="38">
        <v>20181027.5</v>
      </c>
      <c r="B5728" s="38">
        <v>2458419</v>
      </c>
      <c r="C5728" s="38" t="s">
        <v>18064</v>
      </c>
      <c r="D5728" s="38" t="s">
        <v>1434</v>
      </c>
      <c r="E5728" s="43" t="s">
        <v>18065</v>
      </c>
      <c r="F5728" s="38" t="s">
        <v>14010</v>
      </c>
      <c r="G5728" s="38" t="s">
        <v>48</v>
      </c>
      <c r="H5728" s="38" t="s">
        <v>4363</v>
      </c>
      <c r="I5728" s="38" t="s">
        <v>12546</v>
      </c>
      <c r="J5728" s="38">
        <f t="shared" si="89"/>
        <v>2018.8220000000001</v>
      </c>
      <c r="K5728" s="44">
        <v>1377.6167</v>
      </c>
      <c r="L5728" s="38" t="s">
        <v>13254</v>
      </c>
      <c r="M5728" s="38" t="s">
        <v>48</v>
      </c>
      <c r="N5728" s="38" t="s">
        <v>7268</v>
      </c>
      <c r="O5728" s="38" t="s">
        <v>15655</v>
      </c>
      <c r="P5728" s="38">
        <v>0</v>
      </c>
    </row>
    <row r="5729" spans="1:16" x14ac:dyDescent="0.3">
      <c r="A5729" s="38">
        <v>20181028.5</v>
      </c>
      <c r="B5729" s="38">
        <v>2458420</v>
      </c>
      <c r="C5729" s="38" t="s">
        <v>18066</v>
      </c>
      <c r="D5729" s="38" t="s">
        <v>8343</v>
      </c>
      <c r="E5729" s="43" t="s">
        <v>6295</v>
      </c>
      <c r="F5729" s="38" t="s">
        <v>14010</v>
      </c>
      <c r="G5729" s="38" t="s">
        <v>48</v>
      </c>
      <c r="H5729" s="38" t="s">
        <v>16747</v>
      </c>
      <c r="I5729" s="38" t="s">
        <v>16020</v>
      </c>
      <c r="J5729" s="38">
        <f t="shared" si="89"/>
        <v>2018.8227999999999</v>
      </c>
      <c r="K5729" s="44">
        <v>1378.38</v>
      </c>
      <c r="L5729" s="38" t="s">
        <v>14628</v>
      </c>
      <c r="M5729" s="38" t="s">
        <v>48</v>
      </c>
      <c r="N5729" s="38" t="s">
        <v>5944</v>
      </c>
      <c r="O5729" s="38" t="s">
        <v>15261</v>
      </c>
      <c r="P5729" s="38">
        <v>0</v>
      </c>
    </row>
    <row r="5730" spans="1:16" x14ac:dyDescent="0.3">
      <c r="A5730" s="38">
        <v>20181029.5</v>
      </c>
      <c r="B5730" s="38">
        <v>2458421</v>
      </c>
      <c r="C5730" s="38" t="s">
        <v>18067</v>
      </c>
      <c r="D5730" s="38" t="s">
        <v>2099</v>
      </c>
      <c r="E5730" s="43" t="s">
        <v>18068</v>
      </c>
      <c r="F5730" s="38" t="s">
        <v>15236</v>
      </c>
      <c r="G5730" s="38" t="s">
        <v>48</v>
      </c>
      <c r="H5730" s="38" t="s">
        <v>18069</v>
      </c>
      <c r="I5730" s="38" t="s">
        <v>13383</v>
      </c>
      <c r="J5730" s="38">
        <f t="shared" si="89"/>
        <v>2018.8235999999997</v>
      </c>
      <c r="K5730" s="44">
        <v>1379.1021000000001</v>
      </c>
      <c r="L5730" s="38" t="s">
        <v>15329</v>
      </c>
      <c r="M5730" s="38" t="s">
        <v>48</v>
      </c>
      <c r="N5730" s="38" t="s">
        <v>8136</v>
      </c>
      <c r="O5730" s="38" t="s">
        <v>18070</v>
      </c>
      <c r="P5730" s="38">
        <v>0</v>
      </c>
    </row>
    <row r="5731" spans="1:16" x14ac:dyDescent="0.3">
      <c r="A5731" s="38">
        <v>20181030.5</v>
      </c>
      <c r="B5731" s="38">
        <v>2458422</v>
      </c>
      <c r="C5731" s="38" t="s">
        <v>18071</v>
      </c>
      <c r="D5731" s="38" t="s">
        <v>14488</v>
      </c>
      <c r="E5731" s="43" t="s">
        <v>17899</v>
      </c>
      <c r="F5731" s="38" t="s">
        <v>15236</v>
      </c>
      <c r="G5731" s="38" t="s">
        <v>48</v>
      </c>
      <c r="H5731" s="38" t="s">
        <v>18072</v>
      </c>
      <c r="I5731" s="38" t="s">
        <v>12381</v>
      </c>
      <c r="J5731" s="38">
        <f t="shared" si="89"/>
        <v>2018.8243999999995</v>
      </c>
      <c r="K5731" s="44">
        <v>1379.8317999999999</v>
      </c>
      <c r="L5731" s="38" t="s">
        <v>16468</v>
      </c>
      <c r="M5731" s="38" t="s">
        <v>48</v>
      </c>
      <c r="N5731" s="38" t="s">
        <v>4734</v>
      </c>
      <c r="O5731" s="38" t="s">
        <v>18073</v>
      </c>
      <c r="P5731" s="38">
        <v>0</v>
      </c>
    </row>
    <row r="5732" spans="1:16" x14ac:dyDescent="0.3">
      <c r="A5732" s="38">
        <v>20181031.5</v>
      </c>
      <c r="B5732" s="38">
        <v>2458423</v>
      </c>
      <c r="C5732" s="38" t="s">
        <v>18074</v>
      </c>
      <c r="D5732" s="38" t="s">
        <v>17343</v>
      </c>
      <c r="E5732" s="43" t="s">
        <v>18075</v>
      </c>
      <c r="F5732" s="38" t="s">
        <v>15236</v>
      </c>
      <c r="G5732" s="38" t="s">
        <v>48</v>
      </c>
      <c r="H5732" s="38" t="s">
        <v>4496</v>
      </c>
      <c r="I5732" s="38" t="s">
        <v>12381</v>
      </c>
      <c r="J5732" s="38">
        <f t="shared" si="89"/>
        <v>2018.8251999999993</v>
      </c>
      <c r="K5732" s="44">
        <v>1380.5599</v>
      </c>
      <c r="L5732" s="38" t="s">
        <v>15158</v>
      </c>
      <c r="M5732" s="38" t="s">
        <v>48</v>
      </c>
      <c r="N5732" s="38" t="s">
        <v>15642</v>
      </c>
      <c r="O5732" s="38" t="s">
        <v>18076</v>
      </c>
      <c r="P5732" s="38">
        <v>0</v>
      </c>
    </row>
    <row r="5733" spans="1:16" x14ac:dyDescent="0.3">
      <c r="A5733" s="38">
        <v>20181101.5</v>
      </c>
      <c r="B5733" s="38">
        <v>2458424</v>
      </c>
      <c r="C5733" s="38" t="s">
        <v>18077</v>
      </c>
      <c r="D5733" s="38" t="s">
        <v>1370</v>
      </c>
      <c r="E5733" s="43" t="s">
        <v>5950</v>
      </c>
      <c r="F5733" s="38" t="s">
        <v>15236</v>
      </c>
      <c r="G5733" s="38" t="s">
        <v>48</v>
      </c>
      <c r="H5733" s="38" t="s">
        <v>8853</v>
      </c>
      <c r="I5733" s="38" t="s">
        <v>13881</v>
      </c>
      <c r="J5733" s="38">
        <f t="shared" si="89"/>
        <v>2018.8811999999998</v>
      </c>
      <c r="K5733" s="44">
        <v>1381.2511</v>
      </c>
      <c r="L5733" s="38" t="s">
        <v>14617</v>
      </c>
      <c r="M5733" s="38" t="s">
        <v>48</v>
      </c>
      <c r="N5733" s="38" t="s">
        <v>2570</v>
      </c>
      <c r="O5733" s="38" t="s">
        <v>16552</v>
      </c>
      <c r="P5733" s="38">
        <v>0</v>
      </c>
    </row>
    <row r="5734" spans="1:16" x14ac:dyDescent="0.3">
      <c r="A5734" s="38">
        <v>20181102.5</v>
      </c>
      <c r="B5734" s="38">
        <v>2458425</v>
      </c>
      <c r="C5734" s="38" t="s">
        <v>18078</v>
      </c>
      <c r="D5734" s="38" t="s">
        <v>5884</v>
      </c>
      <c r="E5734" s="43" t="s">
        <v>18079</v>
      </c>
      <c r="F5734" s="38" t="s">
        <v>15236</v>
      </c>
      <c r="G5734" s="38" t="s">
        <v>48</v>
      </c>
      <c r="H5734" s="38" t="s">
        <v>1146</v>
      </c>
      <c r="I5734" s="38" t="s">
        <v>16539</v>
      </c>
      <c r="J5734" s="38">
        <f t="shared" si="89"/>
        <v>2018.8819999999996</v>
      </c>
      <c r="K5734" s="44">
        <v>1382.0128</v>
      </c>
      <c r="L5734" s="38" t="s">
        <v>14163</v>
      </c>
      <c r="M5734" s="38" t="s">
        <v>48</v>
      </c>
      <c r="N5734" s="38" t="s">
        <v>3995</v>
      </c>
      <c r="O5734" s="38" t="s">
        <v>18080</v>
      </c>
      <c r="P5734" s="38">
        <v>0</v>
      </c>
    </row>
    <row r="5735" spans="1:16" x14ac:dyDescent="0.3">
      <c r="A5735" s="38">
        <v>20181103.5</v>
      </c>
      <c r="B5735" s="38">
        <v>2458426</v>
      </c>
      <c r="C5735" s="38" t="s">
        <v>18081</v>
      </c>
      <c r="D5735" s="38" t="s">
        <v>323</v>
      </c>
      <c r="E5735" s="43" t="s">
        <v>18082</v>
      </c>
      <c r="F5735" s="38" t="s">
        <v>15236</v>
      </c>
      <c r="G5735" s="38" t="s">
        <v>48</v>
      </c>
      <c r="H5735" s="38" t="s">
        <v>9629</v>
      </c>
      <c r="I5735" s="38" t="s">
        <v>13411</v>
      </c>
      <c r="J5735" s="38">
        <f t="shared" si="89"/>
        <v>2018.8827999999994</v>
      </c>
      <c r="K5735" s="44">
        <v>1382.7226000000001</v>
      </c>
      <c r="L5735" s="38" t="s">
        <v>15544</v>
      </c>
      <c r="M5735" s="38" t="s">
        <v>48</v>
      </c>
      <c r="N5735" s="38" t="s">
        <v>7073</v>
      </c>
      <c r="O5735" s="38" t="s">
        <v>13977</v>
      </c>
      <c r="P5735" s="38">
        <v>0</v>
      </c>
    </row>
    <row r="5736" spans="1:16" x14ac:dyDescent="0.3">
      <c r="A5736" s="38">
        <v>20181104.5</v>
      </c>
      <c r="B5736" s="38">
        <v>2458427</v>
      </c>
      <c r="C5736" s="38" t="s">
        <v>18083</v>
      </c>
      <c r="D5736" s="38" t="s">
        <v>674</v>
      </c>
      <c r="E5736" s="43" t="s">
        <v>6788</v>
      </c>
      <c r="F5736" s="38" t="s">
        <v>15236</v>
      </c>
      <c r="G5736" s="38" t="s">
        <v>48</v>
      </c>
      <c r="H5736" s="38" t="s">
        <v>4009</v>
      </c>
      <c r="I5736" s="38" t="s">
        <v>15502</v>
      </c>
      <c r="J5736" s="38">
        <f t="shared" si="89"/>
        <v>2018.8835999999992</v>
      </c>
      <c r="K5736" s="44">
        <v>1383.3642</v>
      </c>
      <c r="L5736" s="38" t="s">
        <v>12483</v>
      </c>
      <c r="M5736" s="38" t="s">
        <v>48</v>
      </c>
      <c r="N5736" s="38" t="s">
        <v>2280</v>
      </c>
      <c r="O5736" s="38" t="s">
        <v>18084</v>
      </c>
      <c r="P5736" s="38">
        <v>0</v>
      </c>
    </row>
    <row r="5737" spans="1:16" x14ac:dyDescent="0.3">
      <c r="A5737" s="38">
        <v>20181105.5</v>
      </c>
      <c r="B5737" s="38">
        <v>2458428</v>
      </c>
      <c r="C5737" s="38" t="s">
        <v>18085</v>
      </c>
      <c r="D5737" s="38" t="s">
        <v>14924</v>
      </c>
      <c r="E5737" s="43" t="s">
        <v>17503</v>
      </c>
      <c r="F5737" s="38" t="s">
        <v>15236</v>
      </c>
      <c r="G5737" s="38" t="s">
        <v>48</v>
      </c>
      <c r="H5737" s="38" t="s">
        <v>9528</v>
      </c>
      <c r="I5737" s="38" t="s">
        <v>14204</v>
      </c>
      <c r="J5737" s="38">
        <f t="shared" si="89"/>
        <v>2018.8844000000008</v>
      </c>
      <c r="K5737" s="44">
        <v>1384.046</v>
      </c>
      <c r="L5737" s="38" t="s">
        <v>16120</v>
      </c>
      <c r="M5737" s="38" t="s">
        <v>48</v>
      </c>
      <c r="N5737" s="38" t="s">
        <v>13658</v>
      </c>
      <c r="O5737" s="38" t="s">
        <v>1538</v>
      </c>
      <c r="P5737" s="38">
        <v>0</v>
      </c>
    </row>
    <row r="5738" spans="1:16" x14ac:dyDescent="0.3">
      <c r="A5738" s="38">
        <v>20181106.5</v>
      </c>
      <c r="B5738" s="38">
        <v>2458429</v>
      </c>
      <c r="C5738" s="38" t="s">
        <v>18086</v>
      </c>
      <c r="D5738" s="38" t="s">
        <v>18087</v>
      </c>
      <c r="E5738" s="43" t="s">
        <v>7661</v>
      </c>
      <c r="F5738" s="38" t="s">
        <v>15236</v>
      </c>
      <c r="G5738" s="38" t="s">
        <v>48</v>
      </c>
      <c r="H5738" s="38" t="s">
        <v>1881</v>
      </c>
      <c r="I5738" s="38" t="s">
        <v>12513</v>
      </c>
      <c r="J5738" s="38">
        <f t="shared" si="89"/>
        <v>2018.8852000000006</v>
      </c>
      <c r="K5738" s="44">
        <v>1384.7670000000001</v>
      </c>
      <c r="L5738" s="38" t="s">
        <v>12501</v>
      </c>
      <c r="M5738" s="38" t="s">
        <v>48</v>
      </c>
      <c r="N5738" s="38" t="s">
        <v>9389</v>
      </c>
      <c r="O5738" s="38" t="s">
        <v>15102</v>
      </c>
      <c r="P5738" s="38">
        <v>0</v>
      </c>
    </row>
    <row r="5739" spans="1:16" x14ac:dyDescent="0.3">
      <c r="A5739" s="38">
        <v>20181107.5</v>
      </c>
      <c r="B5739" s="38">
        <v>2458430</v>
      </c>
      <c r="C5739" s="38" t="s">
        <v>18088</v>
      </c>
      <c r="D5739" s="38" t="s">
        <v>2578</v>
      </c>
      <c r="E5739" s="43" t="s">
        <v>9240</v>
      </c>
      <c r="F5739" s="38" t="s">
        <v>15236</v>
      </c>
      <c r="G5739" s="38" t="s">
        <v>48</v>
      </c>
      <c r="H5739" s="38" t="s">
        <v>8907</v>
      </c>
      <c r="I5739" s="38" t="s">
        <v>13881</v>
      </c>
      <c r="J5739" s="38">
        <f t="shared" si="89"/>
        <v>2018.8860000000004</v>
      </c>
      <c r="K5739" s="44">
        <v>1385.3873000000001</v>
      </c>
      <c r="L5739" s="38" t="s">
        <v>14182</v>
      </c>
      <c r="M5739" s="38" t="s">
        <v>48</v>
      </c>
      <c r="N5739" s="38" t="s">
        <v>3130</v>
      </c>
      <c r="O5739" s="38" t="s">
        <v>17594</v>
      </c>
      <c r="P5739" s="38">
        <v>0</v>
      </c>
    </row>
    <row r="5740" spans="1:16" x14ac:dyDescent="0.3">
      <c r="A5740" s="38">
        <v>20181108.5</v>
      </c>
      <c r="B5740" s="38">
        <v>2458431</v>
      </c>
      <c r="C5740" s="38" t="s">
        <v>18089</v>
      </c>
      <c r="D5740" s="38" t="s">
        <v>490</v>
      </c>
      <c r="E5740" s="43" t="s">
        <v>18090</v>
      </c>
      <c r="F5740" s="38" t="s">
        <v>15236</v>
      </c>
      <c r="G5740" s="38" t="s">
        <v>48</v>
      </c>
      <c r="H5740" s="38" t="s">
        <v>8864</v>
      </c>
      <c r="I5740" s="38" t="s">
        <v>12513</v>
      </c>
      <c r="J5740" s="38">
        <f t="shared" si="89"/>
        <v>2018.8868000000002</v>
      </c>
      <c r="K5740" s="44">
        <v>1386.0337</v>
      </c>
      <c r="L5740" s="38" t="s">
        <v>12458</v>
      </c>
      <c r="M5740" s="38" t="s">
        <v>48</v>
      </c>
      <c r="N5740" s="38" t="s">
        <v>2963</v>
      </c>
      <c r="O5740" s="38" t="s">
        <v>18091</v>
      </c>
      <c r="P5740" s="38">
        <v>0</v>
      </c>
    </row>
    <row r="5741" spans="1:16" x14ac:dyDescent="0.3">
      <c r="A5741" s="38">
        <v>20181109.5</v>
      </c>
      <c r="B5741" s="38">
        <v>2458432</v>
      </c>
      <c r="C5741" s="38" t="s">
        <v>18092</v>
      </c>
      <c r="D5741" s="38" t="s">
        <v>18093</v>
      </c>
      <c r="E5741" s="43" t="s">
        <v>18094</v>
      </c>
      <c r="F5741" s="38" t="s">
        <v>12574</v>
      </c>
      <c r="G5741" s="38" t="s">
        <v>48</v>
      </c>
      <c r="H5741" s="38" t="s">
        <v>7679</v>
      </c>
      <c r="I5741" s="38" t="s">
        <v>13383</v>
      </c>
      <c r="J5741" s="38">
        <f t="shared" si="89"/>
        <v>2018.8876</v>
      </c>
      <c r="K5741" s="44">
        <v>1386.7855</v>
      </c>
      <c r="L5741" s="38" t="s">
        <v>13943</v>
      </c>
      <c r="M5741" s="38" t="s">
        <v>48</v>
      </c>
      <c r="N5741" s="38" t="s">
        <v>1228</v>
      </c>
      <c r="O5741" s="38" t="s">
        <v>13863</v>
      </c>
      <c r="P5741" s="38">
        <v>0</v>
      </c>
    </row>
    <row r="5742" spans="1:16" x14ac:dyDescent="0.3">
      <c r="A5742" s="38">
        <v>20181110.5</v>
      </c>
      <c r="B5742" s="38">
        <v>2458433</v>
      </c>
      <c r="C5742" s="38" t="s">
        <v>18095</v>
      </c>
      <c r="D5742" s="38" t="s">
        <v>7485</v>
      </c>
      <c r="E5742" s="43" t="s">
        <v>18096</v>
      </c>
      <c r="F5742" s="38" t="s">
        <v>12574</v>
      </c>
      <c r="G5742" s="38" t="s">
        <v>48</v>
      </c>
      <c r="H5742" s="38" t="s">
        <v>18097</v>
      </c>
      <c r="I5742" s="38" t="s">
        <v>12023</v>
      </c>
      <c r="J5742" s="38">
        <f t="shared" si="89"/>
        <v>2018.8883999999998</v>
      </c>
      <c r="K5742" s="44">
        <v>1387.4979000000001</v>
      </c>
      <c r="L5742" s="38" t="s">
        <v>14592</v>
      </c>
      <c r="M5742" s="38" t="s">
        <v>48</v>
      </c>
      <c r="N5742" s="38" t="s">
        <v>5238</v>
      </c>
      <c r="O5742" s="38" t="s">
        <v>14050</v>
      </c>
      <c r="P5742" s="38">
        <v>0</v>
      </c>
    </row>
    <row r="5743" spans="1:16" x14ac:dyDescent="0.3">
      <c r="A5743" s="38">
        <v>20181111.5</v>
      </c>
      <c r="B5743" s="38">
        <v>2458434</v>
      </c>
      <c r="C5743" s="38" t="s">
        <v>18098</v>
      </c>
      <c r="D5743" s="38" t="s">
        <v>18099</v>
      </c>
      <c r="E5743" s="43" t="s">
        <v>18100</v>
      </c>
      <c r="F5743" s="38" t="s">
        <v>12574</v>
      </c>
      <c r="G5743" s="38" t="s">
        <v>48</v>
      </c>
      <c r="H5743" s="38" t="s">
        <v>18101</v>
      </c>
      <c r="I5743" s="38" t="s">
        <v>13370</v>
      </c>
      <c r="J5743" s="38">
        <f t="shared" si="89"/>
        <v>2018.8891999999996</v>
      </c>
      <c r="K5743" s="44">
        <v>1388.1027999999999</v>
      </c>
      <c r="L5743" s="38" t="s">
        <v>18102</v>
      </c>
      <c r="M5743" s="38" t="s">
        <v>48</v>
      </c>
      <c r="N5743" s="38" t="s">
        <v>205</v>
      </c>
      <c r="O5743" s="38" t="s">
        <v>18103</v>
      </c>
      <c r="P5743" s="38">
        <v>0</v>
      </c>
    </row>
    <row r="5744" spans="1:16" x14ac:dyDescent="0.3">
      <c r="A5744" s="38">
        <v>20181112.5</v>
      </c>
      <c r="B5744" s="38">
        <v>2458435</v>
      </c>
      <c r="C5744" s="38" t="s">
        <v>18104</v>
      </c>
      <c r="D5744" s="38" t="s">
        <v>13299</v>
      </c>
      <c r="E5744" s="43" t="s">
        <v>6295</v>
      </c>
      <c r="F5744" s="38" t="s">
        <v>12574</v>
      </c>
      <c r="G5744" s="38" t="s">
        <v>48</v>
      </c>
      <c r="H5744" s="38" t="s">
        <v>18105</v>
      </c>
      <c r="I5744" s="38" t="s">
        <v>12023</v>
      </c>
      <c r="J5744" s="38">
        <f t="shared" si="89"/>
        <v>2018.8899999999994</v>
      </c>
      <c r="K5744" s="44">
        <v>1388.8010999999999</v>
      </c>
      <c r="L5744" s="38" t="s">
        <v>17266</v>
      </c>
      <c r="M5744" s="38" t="s">
        <v>48</v>
      </c>
      <c r="N5744" s="38" t="s">
        <v>150</v>
      </c>
      <c r="O5744" s="38" t="s">
        <v>18106</v>
      </c>
      <c r="P5744" s="38">
        <v>0</v>
      </c>
    </row>
    <row r="5745" spans="1:16" x14ac:dyDescent="0.3">
      <c r="A5745" s="38">
        <v>20181113.5</v>
      </c>
      <c r="B5745" s="38">
        <v>2458436</v>
      </c>
      <c r="C5745" s="38" t="s">
        <v>18107</v>
      </c>
      <c r="D5745" s="38" t="s">
        <v>3481</v>
      </c>
      <c r="E5745" s="43" t="s">
        <v>4874</v>
      </c>
      <c r="F5745" s="38" t="s">
        <v>15466</v>
      </c>
      <c r="G5745" s="38" t="s">
        <v>48</v>
      </c>
      <c r="H5745" s="38" t="s">
        <v>16876</v>
      </c>
      <c r="I5745" s="38" t="s">
        <v>13370</v>
      </c>
      <c r="J5745" s="38">
        <f t="shared" si="89"/>
        <v>2018.8907999999992</v>
      </c>
      <c r="K5745" s="44">
        <v>1389.4156</v>
      </c>
      <c r="L5745" s="38" t="s">
        <v>13307</v>
      </c>
      <c r="M5745" s="38" t="s">
        <v>48</v>
      </c>
      <c r="N5745" s="38" t="s">
        <v>1689</v>
      </c>
      <c r="O5745" s="38" t="s">
        <v>14002</v>
      </c>
      <c r="P5745" s="38">
        <v>0</v>
      </c>
    </row>
    <row r="5746" spans="1:16" x14ac:dyDescent="0.3">
      <c r="A5746" s="38">
        <v>20181114.5</v>
      </c>
      <c r="B5746" s="38">
        <v>2458437</v>
      </c>
      <c r="C5746" s="38" t="s">
        <v>18108</v>
      </c>
      <c r="D5746" s="38" t="s">
        <v>13548</v>
      </c>
      <c r="E5746" s="43" t="s">
        <v>6687</v>
      </c>
      <c r="F5746" s="38" t="s">
        <v>15466</v>
      </c>
      <c r="G5746" s="38" t="s">
        <v>48</v>
      </c>
      <c r="H5746" s="38" t="s">
        <v>18109</v>
      </c>
      <c r="I5746" s="38" t="s">
        <v>14353</v>
      </c>
      <c r="J5746" s="38">
        <f t="shared" si="89"/>
        <v>2018.8916000000008</v>
      </c>
      <c r="K5746" s="44">
        <v>1390.0997</v>
      </c>
      <c r="L5746" s="38" t="s">
        <v>13302</v>
      </c>
      <c r="M5746" s="38" t="s">
        <v>48</v>
      </c>
      <c r="N5746" s="38" t="s">
        <v>6665</v>
      </c>
      <c r="O5746" s="38" t="s">
        <v>18110</v>
      </c>
      <c r="P5746" s="38">
        <v>0</v>
      </c>
    </row>
    <row r="5747" spans="1:16" x14ac:dyDescent="0.3">
      <c r="A5747" s="38">
        <v>20181115.5</v>
      </c>
      <c r="B5747" s="38">
        <v>2458438</v>
      </c>
      <c r="C5747" s="38" t="s">
        <v>18111</v>
      </c>
      <c r="D5747" s="38" t="s">
        <v>221</v>
      </c>
      <c r="E5747" s="43" t="s">
        <v>9271</v>
      </c>
      <c r="F5747" s="38" t="s">
        <v>12574</v>
      </c>
      <c r="G5747" s="38" t="s">
        <v>48</v>
      </c>
      <c r="H5747" s="38" t="s">
        <v>8675</v>
      </c>
      <c r="I5747" s="38" t="s">
        <v>14204</v>
      </c>
      <c r="J5747" s="38">
        <f t="shared" si="89"/>
        <v>2018.8924000000006</v>
      </c>
      <c r="K5747" s="44">
        <v>1390.6492000000001</v>
      </c>
      <c r="L5747" s="38" t="s">
        <v>14459</v>
      </c>
      <c r="M5747" s="38" t="s">
        <v>48</v>
      </c>
      <c r="N5747" s="38" t="s">
        <v>13971</v>
      </c>
      <c r="O5747" s="38" t="s">
        <v>233</v>
      </c>
      <c r="P5747" s="38">
        <v>0</v>
      </c>
    </row>
    <row r="5748" spans="1:16" x14ac:dyDescent="0.3">
      <c r="A5748" s="38">
        <v>20181116.5</v>
      </c>
      <c r="B5748" s="38">
        <v>2458439</v>
      </c>
      <c r="C5748" s="38" t="s">
        <v>18112</v>
      </c>
      <c r="D5748" s="38" t="s">
        <v>764</v>
      </c>
      <c r="E5748" s="43" t="s">
        <v>6297</v>
      </c>
      <c r="F5748" s="38" t="s">
        <v>12574</v>
      </c>
      <c r="G5748" s="38" t="s">
        <v>48</v>
      </c>
      <c r="H5748" s="38" t="s">
        <v>4855</v>
      </c>
      <c r="I5748" s="38" t="s">
        <v>12381</v>
      </c>
      <c r="J5748" s="38">
        <f t="shared" si="89"/>
        <v>2018.8932000000004</v>
      </c>
      <c r="K5748" s="44">
        <v>1391.3305</v>
      </c>
      <c r="L5748" s="38" t="s">
        <v>13968</v>
      </c>
      <c r="M5748" s="38" t="s">
        <v>48</v>
      </c>
      <c r="N5748" s="38" t="s">
        <v>10318</v>
      </c>
      <c r="O5748" s="38" t="s">
        <v>18113</v>
      </c>
      <c r="P5748" s="38">
        <v>0</v>
      </c>
    </row>
    <row r="5749" spans="1:16" x14ac:dyDescent="0.3">
      <c r="A5749" s="38">
        <v>20181117.5</v>
      </c>
      <c r="B5749" s="38">
        <v>2458440</v>
      </c>
      <c r="C5749" s="38" t="s">
        <v>18114</v>
      </c>
      <c r="D5749" s="38" t="s">
        <v>4091</v>
      </c>
      <c r="E5749" s="43" t="s">
        <v>17730</v>
      </c>
      <c r="F5749" s="38" t="s">
        <v>12574</v>
      </c>
      <c r="G5749" s="38" t="s">
        <v>48</v>
      </c>
      <c r="H5749" s="38" t="s">
        <v>18115</v>
      </c>
      <c r="I5749" s="38" t="s">
        <v>12023</v>
      </c>
      <c r="J5749" s="38">
        <f t="shared" si="89"/>
        <v>2018.8940000000002</v>
      </c>
      <c r="K5749" s="44">
        <v>1391.9480000000001</v>
      </c>
      <c r="L5749" s="38" t="s">
        <v>17284</v>
      </c>
      <c r="M5749" s="38" t="s">
        <v>48</v>
      </c>
      <c r="N5749" s="38" t="s">
        <v>10094</v>
      </c>
      <c r="O5749" s="38" t="s">
        <v>17560</v>
      </c>
      <c r="P5749" s="38">
        <v>0</v>
      </c>
    </row>
    <row r="5750" spans="1:16" x14ac:dyDescent="0.3">
      <c r="A5750" s="38">
        <v>20181118.5</v>
      </c>
      <c r="B5750" s="38">
        <v>2458441</v>
      </c>
      <c r="C5750" s="38" t="s">
        <v>18116</v>
      </c>
      <c r="D5750" s="38" t="s">
        <v>145</v>
      </c>
      <c r="E5750" s="43" t="s">
        <v>13564</v>
      </c>
      <c r="F5750" s="38" t="s">
        <v>14166</v>
      </c>
      <c r="G5750" s="38" t="s">
        <v>48</v>
      </c>
      <c r="H5750" s="38" t="s">
        <v>17652</v>
      </c>
      <c r="I5750" s="38" t="s">
        <v>15502</v>
      </c>
      <c r="J5750" s="38">
        <f t="shared" si="89"/>
        <v>2018.8948</v>
      </c>
      <c r="K5750" s="44">
        <v>1392.692</v>
      </c>
      <c r="L5750" s="38" t="s">
        <v>13374</v>
      </c>
      <c r="M5750" s="38" t="s">
        <v>48</v>
      </c>
      <c r="N5750" s="38" t="s">
        <v>14610</v>
      </c>
      <c r="O5750" s="38" t="s">
        <v>18117</v>
      </c>
      <c r="P5750" s="38">
        <v>0</v>
      </c>
    </row>
    <row r="5751" spans="1:16" x14ac:dyDescent="0.3">
      <c r="A5751" s="38">
        <v>20181119.5</v>
      </c>
      <c r="B5751" s="38">
        <v>2458442</v>
      </c>
      <c r="C5751" s="38" t="s">
        <v>18118</v>
      </c>
      <c r="D5751" s="38" t="s">
        <v>1944</v>
      </c>
      <c r="E5751" s="43" t="s">
        <v>9635</v>
      </c>
      <c r="F5751" s="38" t="s">
        <v>14166</v>
      </c>
      <c r="G5751" s="38" t="s">
        <v>48</v>
      </c>
      <c r="H5751" s="38" t="s">
        <v>13551</v>
      </c>
      <c r="I5751" s="38" t="s">
        <v>13370</v>
      </c>
      <c r="J5751" s="38">
        <f t="shared" si="89"/>
        <v>2018.8955999999998</v>
      </c>
      <c r="K5751" s="44">
        <v>1393.2566999999999</v>
      </c>
      <c r="L5751" s="38" t="s">
        <v>12669</v>
      </c>
      <c r="M5751" s="38" t="s">
        <v>48</v>
      </c>
      <c r="N5751" s="38" t="s">
        <v>3409</v>
      </c>
      <c r="O5751" s="38" t="s">
        <v>18119</v>
      </c>
      <c r="P5751" s="38">
        <v>0</v>
      </c>
    </row>
    <row r="5752" spans="1:16" x14ac:dyDescent="0.3">
      <c r="A5752" s="38">
        <v>20181120.5</v>
      </c>
      <c r="B5752" s="38">
        <v>2458443</v>
      </c>
      <c r="C5752" s="38" t="s">
        <v>18120</v>
      </c>
      <c r="D5752" s="38" t="s">
        <v>18121</v>
      </c>
      <c r="E5752" s="43" t="s">
        <v>17004</v>
      </c>
      <c r="F5752" s="38" t="s">
        <v>14166</v>
      </c>
      <c r="G5752" s="38" t="s">
        <v>48</v>
      </c>
      <c r="H5752" s="38" t="s">
        <v>1406</v>
      </c>
      <c r="I5752" s="38" t="s">
        <v>14411</v>
      </c>
      <c r="J5752" s="38">
        <f t="shared" si="89"/>
        <v>2018.8963999999996</v>
      </c>
      <c r="K5752" s="44">
        <v>1393.8127999999999</v>
      </c>
      <c r="L5752" s="38" t="s">
        <v>16085</v>
      </c>
      <c r="M5752" s="38" t="s">
        <v>48</v>
      </c>
      <c r="N5752" s="38" t="s">
        <v>3941</v>
      </c>
      <c r="O5752" s="38" t="s">
        <v>13337</v>
      </c>
      <c r="P5752" s="38">
        <v>0</v>
      </c>
    </row>
    <row r="5753" spans="1:16" x14ac:dyDescent="0.3">
      <c r="A5753" s="38">
        <v>20181121.5</v>
      </c>
      <c r="B5753" s="38">
        <v>2458444</v>
      </c>
      <c r="C5753" s="38" t="s">
        <v>18122</v>
      </c>
      <c r="D5753" s="38" t="s">
        <v>1692</v>
      </c>
      <c r="E5753" s="43" t="s">
        <v>13391</v>
      </c>
      <c r="F5753" s="38" t="s">
        <v>14166</v>
      </c>
      <c r="G5753" s="38" t="s">
        <v>48</v>
      </c>
      <c r="H5753" s="38" t="s">
        <v>1179</v>
      </c>
      <c r="I5753" s="38" t="s">
        <v>13411</v>
      </c>
      <c r="J5753" s="38">
        <f t="shared" si="89"/>
        <v>2018.8971999999994</v>
      </c>
      <c r="K5753" s="44">
        <v>1394.4218000000001</v>
      </c>
      <c r="L5753" s="38" t="s">
        <v>15627</v>
      </c>
      <c r="M5753" s="38" t="s">
        <v>48</v>
      </c>
      <c r="N5753" s="38" t="s">
        <v>9419</v>
      </c>
      <c r="O5753" s="38" t="s">
        <v>15141</v>
      </c>
      <c r="P5753" s="38">
        <v>0</v>
      </c>
    </row>
    <row r="5754" spans="1:16" x14ac:dyDescent="0.3">
      <c r="A5754" s="38">
        <v>20181122.5</v>
      </c>
      <c r="B5754" s="38">
        <v>2458445</v>
      </c>
      <c r="C5754" s="38" t="s">
        <v>18123</v>
      </c>
      <c r="D5754" s="38" t="s">
        <v>7221</v>
      </c>
      <c r="E5754" s="43" t="s">
        <v>3836</v>
      </c>
      <c r="F5754" s="38" t="s">
        <v>14166</v>
      </c>
      <c r="G5754" s="38" t="s">
        <v>48</v>
      </c>
      <c r="H5754" s="38" t="s">
        <v>6043</v>
      </c>
      <c r="I5754" s="38" t="s">
        <v>12513</v>
      </c>
      <c r="J5754" s="38">
        <f t="shared" si="89"/>
        <v>2018.8979999999992</v>
      </c>
      <c r="K5754" s="44">
        <v>1395.0341000000001</v>
      </c>
      <c r="L5754" s="38" t="s">
        <v>14244</v>
      </c>
      <c r="M5754" s="38" t="s">
        <v>48</v>
      </c>
      <c r="N5754" s="38" t="s">
        <v>8322</v>
      </c>
      <c r="O5754" s="38" t="s">
        <v>17070</v>
      </c>
      <c r="P5754" s="38">
        <v>0</v>
      </c>
    </row>
    <row r="5755" spans="1:16" x14ac:dyDescent="0.3">
      <c r="A5755" s="38">
        <v>20181123.5</v>
      </c>
      <c r="B5755" s="38">
        <v>2458446</v>
      </c>
      <c r="C5755" s="38" t="s">
        <v>18124</v>
      </c>
      <c r="D5755" s="38" t="s">
        <v>18125</v>
      </c>
      <c r="E5755" s="43" t="s">
        <v>18126</v>
      </c>
      <c r="F5755" s="38" t="s">
        <v>14166</v>
      </c>
      <c r="G5755" s="38" t="s">
        <v>48</v>
      </c>
      <c r="H5755" s="38" t="s">
        <v>1179</v>
      </c>
      <c r="I5755" s="38" t="s">
        <v>13411</v>
      </c>
      <c r="J5755" s="38">
        <f t="shared" si="89"/>
        <v>2018.8988000000008</v>
      </c>
      <c r="K5755" s="44">
        <v>1395.5046</v>
      </c>
      <c r="L5755" s="38" t="s">
        <v>16371</v>
      </c>
      <c r="M5755" s="38" t="s">
        <v>48</v>
      </c>
      <c r="N5755" s="38" t="s">
        <v>4546</v>
      </c>
      <c r="O5755" s="38" t="s">
        <v>17198</v>
      </c>
      <c r="P5755" s="38">
        <v>0</v>
      </c>
    </row>
    <row r="5756" spans="1:16" x14ac:dyDescent="0.3">
      <c r="A5756" s="38">
        <v>20181124.5</v>
      </c>
      <c r="B5756" s="38">
        <v>2458447</v>
      </c>
      <c r="C5756" s="38" t="s">
        <v>18127</v>
      </c>
      <c r="D5756" s="38" t="s">
        <v>8867</v>
      </c>
      <c r="E5756" s="43" t="s">
        <v>18128</v>
      </c>
      <c r="F5756" s="38" t="s">
        <v>14166</v>
      </c>
      <c r="G5756" s="38" t="s">
        <v>48</v>
      </c>
      <c r="H5756" s="38" t="s">
        <v>3153</v>
      </c>
      <c r="I5756" s="38" t="s">
        <v>16020</v>
      </c>
      <c r="J5756" s="38">
        <f t="shared" si="89"/>
        <v>2018.8996000000006</v>
      </c>
      <c r="K5756" s="44">
        <v>1396.0074999999999</v>
      </c>
      <c r="L5756" s="38" t="s">
        <v>17320</v>
      </c>
      <c r="M5756" s="38" t="s">
        <v>48</v>
      </c>
      <c r="N5756" s="38" t="s">
        <v>5836</v>
      </c>
      <c r="O5756" s="38" t="s">
        <v>13316</v>
      </c>
      <c r="P5756" s="38">
        <v>0</v>
      </c>
    </row>
    <row r="5757" spans="1:16" x14ac:dyDescent="0.3">
      <c r="A5757" s="38">
        <v>20181125.5</v>
      </c>
      <c r="B5757" s="38">
        <v>2458448</v>
      </c>
      <c r="C5757" s="38" t="s">
        <v>18129</v>
      </c>
      <c r="D5757" s="38" t="s">
        <v>4502</v>
      </c>
      <c r="E5757" s="43" t="s">
        <v>5715</v>
      </c>
      <c r="F5757" s="38" t="s">
        <v>14166</v>
      </c>
      <c r="G5757" s="38" t="s">
        <v>48</v>
      </c>
      <c r="H5757" s="38" t="s">
        <v>942</v>
      </c>
      <c r="I5757" s="38" t="s">
        <v>15336</v>
      </c>
      <c r="J5757" s="38">
        <f t="shared" si="89"/>
        <v>2018.9004000000004</v>
      </c>
      <c r="K5757" s="44">
        <v>1396.5073</v>
      </c>
      <c r="L5757" s="38" t="s">
        <v>16325</v>
      </c>
      <c r="M5757" s="38" t="s">
        <v>48</v>
      </c>
      <c r="N5757" s="38" t="s">
        <v>5186</v>
      </c>
      <c r="O5757" s="38" t="s">
        <v>18130</v>
      </c>
      <c r="P5757" s="38">
        <v>0</v>
      </c>
    </row>
    <row r="5758" spans="1:16" x14ac:dyDescent="0.3">
      <c r="A5758" s="38">
        <v>20181126.5</v>
      </c>
      <c r="B5758" s="38">
        <v>2458449</v>
      </c>
      <c r="C5758" s="38" t="s">
        <v>18131</v>
      </c>
      <c r="D5758" s="38" t="s">
        <v>8067</v>
      </c>
      <c r="E5758" s="43" t="s">
        <v>18132</v>
      </c>
      <c r="F5758" s="38" t="s">
        <v>14166</v>
      </c>
      <c r="G5758" s="38" t="s">
        <v>48</v>
      </c>
      <c r="H5758" s="38" t="s">
        <v>10934</v>
      </c>
      <c r="I5758" s="38" t="s">
        <v>15429</v>
      </c>
      <c r="J5758" s="38">
        <f t="shared" si="89"/>
        <v>2018.9012000000002</v>
      </c>
      <c r="K5758" s="44">
        <v>1397.0734</v>
      </c>
      <c r="L5758" s="38" t="s">
        <v>17330</v>
      </c>
      <c r="M5758" s="38" t="s">
        <v>48</v>
      </c>
      <c r="N5758" s="38" t="s">
        <v>1560</v>
      </c>
      <c r="O5758" s="38" t="s">
        <v>18133</v>
      </c>
      <c r="P5758" s="38">
        <v>0</v>
      </c>
    </row>
    <row r="5759" spans="1:16" x14ac:dyDescent="0.3">
      <c r="A5759" s="38">
        <v>20181127.5</v>
      </c>
      <c r="B5759" s="38">
        <v>2458450</v>
      </c>
      <c r="C5759" s="38" t="s">
        <v>18134</v>
      </c>
      <c r="D5759" s="38" t="s">
        <v>17097</v>
      </c>
      <c r="E5759" s="43" t="s">
        <v>18135</v>
      </c>
      <c r="F5759" s="38" t="s">
        <v>14166</v>
      </c>
      <c r="G5759" s="38" t="s">
        <v>48</v>
      </c>
      <c r="H5759" s="38" t="s">
        <v>11141</v>
      </c>
      <c r="I5759" s="38" t="s">
        <v>12381</v>
      </c>
      <c r="J5759" s="38">
        <f t="shared" si="89"/>
        <v>2018.902</v>
      </c>
      <c r="K5759" s="44">
        <v>1397.5710999999999</v>
      </c>
      <c r="L5759" s="38" t="s">
        <v>12569</v>
      </c>
      <c r="M5759" s="38" t="s">
        <v>48</v>
      </c>
      <c r="N5759" s="38" t="s">
        <v>1324</v>
      </c>
      <c r="O5759" s="38" t="s">
        <v>16514</v>
      </c>
      <c r="P5759" s="38">
        <v>0</v>
      </c>
    </row>
    <row r="5760" spans="1:16" x14ac:dyDescent="0.3">
      <c r="A5760" s="38">
        <v>20181128.5</v>
      </c>
      <c r="B5760" s="38">
        <v>2458451</v>
      </c>
      <c r="C5760" s="38" t="s">
        <v>18136</v>
      </c>
      <c r="D5760" s="38" t="s">
        <v>4660</v>
      </c>
      <c r="E5760" s="43" t="s">
        <v>6475</v>
      </c>
      <c r="F5760" s="38" t="s">
        <v>14727</v>
      </c>
      <c r="G5760" s="38" t="s">
        <v>48</v>
      </c>
      <c r="H5760" s="38" t="s">
        <v>18137</v>
      </c>
      <c r="I5760" s="38" t="s">
        <v>15502</v>
      </c>
      <c r="J5760" s="38">
        <f t="shared" si="89"/>
        <v>2018.9027999999998</v>
      </c>
      <c r="K5760" s="44">
        <v>1398.0832</v>
      </c>
      <c r="L5760" s="38" t="s">
        <v>15112</v>
      </c>
      <c r="M5760" s="38" t="s">
        <v>48</v>
      </c>
      <c r="N5760" s="38" t="s">
        <v>9371</v>
      </c>
      <c r="O5760" s="38" t="s">
        <v>18138</v>
      </c>
      <c r="P5760" s="38">
        <v>0</v>
      </c>
    </row>
    <row r="5761" spans="1:16" x14ac:dyDescent="0.3">
      <c r="A5761" s="38">
        <v>20181129.5</v>
      </c>
      <c r="B5761" s="38">
        <v>2458452</v>
      </c>
      <c r="C5761" s="38" t="s">
        <v>18139</v>
      </c>
      <c r="D5761" s="38" t="s">
        <v>16457</v>
      </c>
      <c r="E5761" s="43" t="s">
        <v>18094</v>
      </c>
      <c r="F5761" s="38" t="s">
        <v>14727</v>
      </c>
      <c r="G5761" s="38" t="s">
        <v>48</v>
      </c>
      <c r="H5761" s="38" t="s">
        <v>2532</v>
      </c>
      <c r="I5761" s="38" t="s">
        <v>16539</v>
      </c>
      <c r="J5761" s="38">
        <f t="shared" si="89"/>
        <v>2018.9035999999996</v>
      </c>
      <c r="K5761" s="44">
        <v>1398.5135</v>
      </c>
      <c r="L5761" s="38" t="s">
        <v>16330</v>
      </c>
      <c r="M5761" s="38" t="s">
        <v>48</v>
      </c>
      <c r="N5761" s="38" t="s">
        <v>5829</v>
      </c>
      <c r="O5761" s="38" t="s">
        <v>15613</v>
      </c>
      <c r="P5761" s="38">
        <v>0</v>
      </c>
    </row>
    <row r="5762" spans="1:16" x14ac:dyDescent="0.3">
      <c r="A5762" s="38">
        <v>20181130.5</v>
      </c>
      <c r="B5762" s="38">
        <v>2458453</v>
      </c>
      <c r="C5762" s="38" t="s">
        <v>18140</v>
      </c>
      <c r="D5762" s="38" t="s">
        <v>18141</v>
      </c>
      <c r="E5762" s="43" t="s">
        <v>18142</v>
      </c>
      <c r="F5762" s="38" t="s">
        <v>14727</v>
      </c>
      <c r="G5762" s="38" t="s">
        <v>48</v>
      </c>
      <c r="H5762" s="38" t="s">
        <v>6105</v>
      </c>
      <c r="I5762" s="38" t="s">
        <v>13411</v>
      </c>
      <c r="J5762" s="38">
        <f t="shared" si="89"/>
        <v>2018.9043999999994</v>
      </c>
      <c r="K5762" s="44">
        <v>1398.9376999999999</v>
      </c>
      <c r="L5762" s="38" t="s">
        <v>15045</v>
      </c>
      <c r="M5762" s="38" t="s">
        <v>48</v>
      </c>
      <c r="N5762" s="38" t="s">
        <v>7014</v>
      </c>
      <c r="O5762" s="38" t="s">
        <v>17263</v>
      </c>
      <c r="P5762" s="38">
        <v>0</v>
      </c>
    </row>
    <row r="5763" spans="1:16" x14ac:dyDescent="0.3">
      <c r="A5763" s="38">
        <v>20181201.5</v>
      </c>
      <c r="B5763" s="38">
        <v>2458454</v>
      </c>
      <c r="C5763" s="38" t="s">
        <v>18143</v>
      </c>
      <c r="D5763" s="38" t="s">
        <v>849</v>
      </c>
      <c r="E5763" s="43" t="s">
        <v>18144</v>
      </c>
      <c r="F5763" s="38" t="s">
        <v>14727</v>
      </c>
      <c r="G5763" s="38" t="s">
        <v>48</v>
      </c>
      <c r="H5763" s="38" t="s">
        <v>18145</v>
      </c>
      <c r="I5763" s="38" t="s">
        <v>15526</v>
      </c>
      <c r="J5763" s="38">
        <f t="shared" si="89"/>
        <v>2018.9611999999997</v>
      </c>
      <c r="K5763" s="44">
        <v>1399.395</v>
      </c>
      <c r="L5763" s="38" t="s">
        <v>13983</v>
      </c>
      <c r="M5763" s="38" t="s">
        <v>48</v>
      </c>
      <c r="N5763" s="38" t="s">
        <v>10762</v>
      </c>
      <c r="O5763" s="38" t="s">
        <v>18146</v>
      </c>
      <c r="P5763" s="38">
        <v>0</v>
      </c>
    </row>
    <row r="5764" spans="1:16" x14ac:dyDescent="0.3">
      <c r="A5764" s="38">
        <v>20181202.5</v>
      </c>
      <c r="B5764" s="38">
        <v>2458455</v>
      </c>
      <c r="C5764" s="38" t="s">
        <v>18147</v>
      </c>
      <c r="D5764" s="38" t="s">
        <v>5854</v>
      </c>
      <c r="E5764" s="43" t="s">
        <v>5885</v>
      </c>
      <c r="F5764" s="38" t="s">
        <v>14727</v>
      </c>
      <c r="G5764" s="38" t="s">
        <v>48</v>
      </c>
      <c r="H5764" s="38" t="s">
        <v>9868</v>
      </c>
      <c r="I5764" s="38" t="s">
        <v>14369</v>
      </c>
      <c r="J5764" s="38">
        <f t="shared" si="89"/>
        <v>2018.9619999999995</v>
      </c>
      <c r="K5764" s="44">
        <v>1399.7747999999999</v>
      </c>
      <c r="L5764" s="38" t="s">
        <v>15127</v>
      </c>
      <c r="M5764" s="38" t="s">
        <v>48</v>
      </c>
      <c r="N5764" s="38" t="s">
        <v>8722</v>
      </c>
      <c r="O5764" s="38" t="s">
        <v>18148</v>
      </c>
      <c r="P5764" s="38">
        <v>0</v>
      </c>
    </row>
    <row r="5765" spans="1:16" x14ac:dyDescent="0.3">
      <c r="A5765" s="38">
        <v>20181203.5</v>
      </c>
      <c r="B5765" s="38">
        <v>2458456</v>
      </c>
      <c r="C5765" s="38" t="s">
        <v>18149</v>
      </c>
      <c r="D5765" s="38" t="s">
        <v>3128</v>
      </c>
      <c r="E5765" s="43" t="s">
        <v>18150</v>
      </c>
      <c r="F5765" s="38" t="s">
        <v>14727</v>
      </c>
      <c r="G5765" s="38" t="s">
        <v>48</v>
      </c>
      <c r="H5765" s="38" t="s">
        <v>8284</v>
      </c>
      <c r="I5765" s="38" t="s">
        <v>15502</v>
      </c>
      <c r="J5765" s="38">
        <f t="shared" si="89"/>
        <v>2018.9627999999993</v>
      </c>
      <c r="K5765" s="44">
        <v>1400.1811</v>
      </c>
      <c r="L5765" s="38" t="s">
        <v>15161</v>
      </c>
      <c r="M5765" s="38" t="s">
        <v>48</v>
      </c>
      <c r="N5765" s="38" t="s">
        <v>10582</v>
      </c>
      <c r="O5765" s="38" t="s">
        <v>16508</v>
      </c>
      <c r="P5765" s="38">
        <v>0</v>
      </c>
    </row>
    <row r="5766" spans="1:16" x14ac:dyDescent="0.3">
      <c r="A5766" s="38">
        <v>20181204.5</v>
      </c>
      <c r="B5766" s="38">
        <v>2458457</v>
      </c>
      <c r="C5766" s="38" t="s">
        <v>18151</v>
      </c>
      <c r="D5766" s="38" t="s">
        <v>18152</v>
      </c>
      <c r="E5766" s="43" t="s">
        <v>6772</v>
      </c>
      <c r="F5766" s="38" t="s">
        <v>14727</v>
      </c>
      <c r="G5766" s="38" t="s">
        <v>48</v>
      </c>
      <c r="H5766" s="38" t="s">
        <v>4528</v>
      </c>
      <c r="I5766" s="38" t="s">
        <v>12513</v>
      </c>
      <c r="J5766" s="38">
        <f t="shared" ref="J5766:J5829" si="90">INT(A5766/10000)+8*(A5766/10000-INT(A5766/10000))</f>
        <v>2018.9635999999991</v>
      </c>
      <c r="K5766" s="44">
        <v>1400.6496999999999</v>
      </c>
      <c r="L5766" s="38" t="s">
        <v>15086</v>
      </c>
      <c r="M5766" s="38" t="s">
        <v>48</v>
      </c>
      <c r="N5766" s="38" t="s">
        <v>15793</v>
      </c>
      <c r="O5766" s="38" t="s">
        <v>18153</v>
      </c>
      <c r="P5766" s="38">
        <v>0</v>
      </c>
    </row>
    <row r="5767" spans="1:16" x14ac:dyDescent="0.3">
      <c r="A5767" s="38">
        <v>20181205.5</v>
      </c>
      <c r="B5767" s="38">
        <v>2458458</v>
      </c>
      <c r="C5767" s="38" t="s">
        <v>18154</v>
      </c>
      <c r="D5767" s="38" t="s">
        <v>18155</v>
      </c>
      <c r="E5767" s="43" t="s">
        <v>17860</v>
      </c>
      <c r="F5767" s="38" t="s">
        <v>14727</v>
      </c>
      <c r="G5767" s="38" t="s">
        <v>48</v>
      </c>
      <c r="H5767" s="38" t="s">
        <v>18156</v>
      </c>
      <c r="I5767" s="38" t="s">
        <v>13902</v>
      </c>
      <c r="J5767" s="38">
        <f t="shared" si="90"/>
        <v>2018.9644000000008</v>
      </c>
      <c r="K5767" s="44">
        <v>1401.1465000000001</v>
      </c>
      <c r="L5767" s="38" t="s">
        <v>14651</v>
      </c>
      <c r="M5767" s="38" t="s">
        <v>48</v>
      </c>
      <c r="N5767" s="38" t="s">
        <v>1744</v>
      </c>
      <c r="O5767" s="38" t="s">
        <v>17122</v>
      </c>
      <c r="P5767" s="38">
        <v>0</v>
      </c>
    </row>
    <row r="5768" spans="1:16" x14ac:dyDescent="0.3">
      <c r="A5768" s="38">
        <v>20181206.5</v>
      </c>
      <c r="B5768" s="38">
        <v>2458459</v>
      </c>
      <c r="C5768" s="38" t="s">
        <v>18157</v>
      </c>
      <c r="D5768" s="38" t="s">
        <v>365</v>
      </c>
      <c r="E5768" s="43" t="s">
        <v>18158</v>
      </c>
      <c r="F5768" s="38" t="s">
        <v>14727</v>
      </c>
      <c r="G5768" s="38" t="s">
        <v>48</v>
      </c>
      <c r="H5768" s="38" t="s">
        <v>18159</v>
      </c>
      <c r="I5768" s="38" t="s">
        <v>15526</v>
      </c>
      <c r="J5768" s="38">
        <f t="shared" si="90"/>
        <v>2018.9652000000006</v>
      </c>
      <c r="K5768" s="44">
        <v>1401.5065999999999</v>
      </c>
      <c r="L5768" s="38" t="s">
        <v>16136</v>
      </c>
      <c r="M5768" s="38" t="s">
        <v>48</v>
      </c>
      <c r="N5768" s="38" t="s">
        <v>13803</v>
      </c>
      <c r="O5768" s="38" t="s">
        <v>14077</v>
      </c>
      <c r="P5768" s="38">
        <v>0</v>
      </c>
    </row>
    <row r="5769" spans="1:16" x14ac:dyDescent="0.3">
      <c r="A5769" s="38">
        <v>20181207.5</v>
      </c>
      <c r="B5769" s="38">
        <v>2458460</v>
      </c>
      <c r="C5769" s="38" t="s">
        <v>18160</v>
      </c>
      <c r="D5769" s="38" t="s">
        <v>18161</v>
      </c>
      <c r="E5769" s="43" t="s">
        <v>5247</v>
      </c>
      <c r="F5769" s="38" t="s">
        <v>14727</v>
      </c>
      <c r="G5769" s="38" t="s">
        <v>48</v>
      </c>
      <c r="H5769" s="38" t="s">
        <v>6595</v>
      </c>
      <c r="I5769" s="38" t="s">
        <v>12381</v>
      </c>
      <c r="J5769" s="38">
        <f t="shared" si="90"/>
        <v>2018.9660000000003</v>
      </c>
      <c r="K5769" s="44">
        <v>1401.8098</v>
      </c>
      <c r="L5769" s="38" t="s">
        <v>13346</v>
      </c>
      <c r="M5769" s="38" t="s">
        <v>48</v>
      </c>
      <c r="N5769" s="38" t="s">
        <v>9823</v>
      </c>
      <c r="O5769" s="38" t="s">
        <v>13895</v>
      </c>
      <c r="P5769" s="38">
        <v>0</v>
      </c>
    </row>
    <row r="5770" spans="1:16" x14ac:dyDescent="0.3">
      <c r="A5770" s="38">
        <v>20181208.5</v>
      </c>
      <c r="B5770" s="38">
        <v>2458461</v>
      </c>
      <c r="C5770" s="38" t="s">
        <v>18162</v>
      </c>
      <c r="D5770" s="38" t="s">
        <v>18163</v>
      </c>
      <c r="E5770" s="43" t="s">
        <v>18164</v>
      </c>
      <c r="F5770" s="38" t="s">
        <v>14727</v>
      </c>
      <c r="G5770" s="38" t="s">
        <v>48</v>
      </c>
      <c r="H5770" s="38" t="s">
        <v>3719</v>
      </c>
      <c r="I5770" s="38" t="s">
        <v>16539</v>
      </c>
      <c r="J5770" s="38">
        <f t="shared" si="90"/>
        <v>2018.9668000000001</v>
      </c>
      <c r="K5770" s="44">
        <v>1402.2891</v>
      </c>
      <c r="L5770" s="38" t="s">
        <v>17339</v>
      </c>
      <c r="M5770" s="38" t="s">
        <v>48</v>
      </c>
      <c r="N5770" s="38" t="s">
        <v>13745</v>
      </c>
      <c r="O5770" s="38" t="s">
        <v>16669</v>
      </c>
      <c r="P5770" s="38">
        <v>0</v>
      </c>
    </row>
    <row r="5771" spans="1:16" x14ac:dyDescent="0.3">
      <c r="A5771" s="38">
        <v>20181209.5</v>
      </c>
      <c r="B5771" s="38">
        <v>2458462</v>
      </c>
      <c r="C5771" s="38" t="s">
        <v>18165</v>
      </c>
      <c r="D5771" s="38" t="s">
        <v>13945</v>
      </c>
      <c r="E5771" s="43" t="s">
        <v>18166</v>
      </c>
      <c r="F5771" s="38" t="s">
        <v>15391</v>
      </c>
      <c r="G5771" s="38" t="s">
        <v>48</v>
      </c>
      <c r="H5771" s="38" t="s">
        <v>7879</v>
      </c>
      <c r="I5771" s="38" t="s">
        <v>12513</v>
      </c>
      <c r="J5771" s="38">
        <f t="shared" si="90"/>
        <v>2018.9675999999999</v>
      </c>
      <c r="K5771" s="44">
        <v>1402.6066000000001</v>
      </c>
      <c r="L5771" s="38" t="s">
        <v>14567</v>
      </c>
      <c r="M5771" s="38" t="s">
        <v>48</v>
      </c>
      <c r="N5771" s="38" t="s">
        <v>5134</v>
      </c>
      <c r="O5771" s="38" t="s">
        <v>13438</v>
      </c>
      <c r="P5771" s="38">
        <v>0</v>
      </c>
    </row>
    <row r="5772" spans="1:16" x14ac:dyDescent="0.3">
      <c r="A5772" s="38">
        <v>20181210.5</v>
      </c>
      <c r="B5772" s="38">
        <v>2458463</v>
      </c>
      <c r="C5772" s="38" t="s">
        <v>18167</v>
      </c>
      <c r="D5772" s="38" t="s">
        <v>18168</v>
      </c>
      <c r="E5772" s="43" t="s">
        <v>6679</v>
      </c>
      <c r="F5772" s="38" t="s">
        <v>15391</v>
      </c>
      <c r="G5772" s="38" t="s">
        <v>48</v>
      </c>
      <c r="H5772" s="38" t="s">
        <v>11262</v>
      </c>
      <c r="I5772" s="38" t="s">
        <v>16020</v>
      </c>
      <c r="J5772" s="38">
        <f t="shared" si="90"/>
        <v>2018.9683999999997</v>
      </c>
      <c r="K5772" s="44">
        <v>1402.856</v>
      </c>
      <c r="L5772" s="38" t="s">
        <v>12465</v>
      </c>
      <c r="M5772" s="38" t="s">
        <v>48</v>
      </c>
      <c r="N5772" s="38" t="s">
        <v>7522</v>
      </c>
      <c r="O5772" s="38" t="s">
        <v>18169</v>
      </c>
      <c r="P5772" s="38">
        <v>0</v>
      </c>
    </row>
    <row r="5773" spans="1:16" x14ac:dyDescent="0.3">
      <c r="A5773" s="38">
        <v>20181211.5</v>
      </c>
      <c r="B5773" s="38">
        <v>2458464</v>
      </c>
      <c r="C5773" s="38" t="s">
        <v>18170</v>
      </c>
      <c r="D5773" s="38" t="s">
        <v>14890</v>
      </c>
      <c r="E5773" s="43" t="s">
        <v>18171</v>
      </c>
      <c r="F5773" s="38" t="s">
        <v>15391</v>
      </c>
      <c r="G5773" s="38" t="s">
        <v>48</v>
      </c>
      <c r="H5773" s="38" t="s">
        <v>18172</v>
      </c>
      <c r="I5773" s="38" t="s">
        <v>12420</v>
      </c>
      <c r="J5773" s="38">
        <f t="shared" si="90"/>
        <v>2018.9691999999995</v>
      </c>
      <c r="K5773" s="44">
        <v>1403.2275999999999</v>
      </c>
      <c r="L5773" s="38" t="s">
        <v>12427</v>
      </c>
      <c r="M5773" s="38" t="s">
        <v>48</v>
      </c>
      <c r="N5773" s="38" t="s">
        <v>2888</v>
      </c>
      <c r="O5773" s="38" t="s">
        <v>16161</v>
      </c>
      <c r="P5773" s="38">
        <v>0</v>
      </c>
    </row>
    <row r="5774" spans="1:16" x14ac:dyDescent="0.3">
      <c r="A5774" s="38">
        <v>20181212.5</v>
      </c>
      <c r="B5774" s="38">
        <v>2458465</v>
      </c>
      <c r="C5774" s="38" t="s">
        <v>18173</v>
      </c>
      <c r="D5774" s="38" t="s">
        <v>3279</v>
      </c>
      <c r="E5774" s="43" t="s">
        <v>18174</v>
      </c>
      <c r="F5774" s="38" t="s">
        <v>15391</v>
      </c>
      <c r="G5774" s="38" t="s">
        <v>48</v>
      </c>
      <c r="H5774" s="38" t="s">
        <v>9191</v>
      </c>
      <c r="I5774" s="38" t="s">
        <v>12381</v>
      </c>
      <c r="J5774" s="38">
        <f t="shared" si="90"/>
        <v>2018.9699999999993</v>
      </c>
      <c r="K5774" s="44">
        <v>1403.6518000000001</v>
      </c>
      <c r="L5774" s="38" t="s">
        <v>13995</v>
      </c>
      <c r="M5774" s="38" t="s">
        <v>48</v>
      </c>
      <c r="N5774" s="38" t="s">
        <v>11036</v>
      </c>
      <c r="O5774" s="38" t="s">
        <v>13454</v>
      </c>
      <c r="P5774" s="38">
        <v>0</v>
      </c>
    </row>
    <row r="5775" spans="1:16" x14ac:dyDescent="0.3">
      <c r="A5775" s="38">
        <v>20181213.5</v>
      </c>
      <c r="B5775" s="38">
        <v>2458466</v>
      </c>
      <c r="C5775" s="38" t="s">
        <v>18175</v>
      </c>
      <c r="D5775" s="38" t="s">
        <v>18176</v>
      </c>
      <c r="E5775" s="43" t="s">
        <v>5801</v>
      </c>
      <c r="F5775" s="38" t="s">
        <v>15119</v>
      </c>
      <c r="G5775" s="38" t="s">
        <v>48</v>
      </c>
      <c r="H5775" s="38" t="s">
        <v>1033</v>
      </c>
      <c r="I5775" s="38" t="s">
        <v>15336</v>
      </c>
      <c r="J5775" s="38">
        <f t="shared" si="90"/>
        <v>2018.9707999999991</v>
      </c>
      <c r="K5775" s="44">
        <v>1403.9501</v>
      </c>
      <c r="L5775" s="38" t="s">
        <v>14536</v>
      </c>
      <c r="M5775" s="38" t="s">
        <v>48</v>
      </c>
      <c r="N5775" s="38" t="s">
        <v>18177</v>
      </c>
      <c r="O5775" s="38" t="s">
        <v>13320</v>
      </c>
      <c r="P5775" s="38">
        <v>0</v>
      </c>
    </row>
    <row r="5776" spans="1:16" x14ac:dyDescent="0.3">
      <c r="A5776" s="38">
        <v>20181214.5</v>
      </c>
      <c r="B5776" s="38">
        <v>2458467</v>
      </c>
      <c r="C5776" s="38" t="s">
        <v>18178</v>
      </c>
      <c r="D5776" s="38" t="s">
        <v>18179</v>
      </c>
      <c r="E5776" s="43" t="s">
        <v>18180</v>
      </c>
      <c r="F5776" s="38" t="s">
        <v>15391</v>
      </c>
      <c r="G5776" s="38" t="s">
        <v>48</v>
      </c>
      <c r="H5776" s="38" t="s">
        <v>13512</v>
      </c>
      <c r="I5776" s="38" t="s">
        <v>12542</v>
      </c>
      <c r="J5776" s="38">
        <f t="shared" si="90"/>
        <v>2018.9716000000008</v>
      </c>
      <c r="K5776" s="44">
        <v>1404.2473</v>
      </c>
      <c r="L5776" s="38" t="s">
        <v>13235</v>
      </c>
      <c r="M5776" s="38" t="s">
        <v>48</v>
      </c>
      <c r="N5776" s="38" t="s">
        <v>3104</v>
      </c>
      <c r="O5776" s="38" t="s">
        <v>15712</v>
      </c>
      <c r="P5776" s="38">
        <v>0</v>
      </c>
    </row>
    <row r="5777" spans="1:16" x14ac:dyDescent="0.3">
      <c r="A5777" s="38">
        <v>20181215.5</v>
      </c>
      <c r="B5777" s="38">
        <v>2458468</v>
      </c>
      <c r="C5777" s="38" t="s">
        <v>18181</v>
      </c>
      <c r="D5777" s="38" t="s">
        <v>4377</v>
      </c>
      <c r="E5777" s="43" t="s">
        <v>5979</v>
      </c>
      <c r="F5777" s="38" t="s">
        <v>15119</v>
      </c>
      <c r="G5777" s="38" t="s">
        <v>48</v>
      </c>
      <c r="H5777" s="38" t="s">
        <v>4560</v>
      </c>
      <c r="I5777" s="38" t="s">
        <v>13411</v>
      </c>
      <c r="J5777" s="38">
        <f t="shared" si="90"/>
        <v>2018.9724000000006</v>
      </c>
      <c r="K5777" s="44">
        <v>1404.6334999999999</v>
      </c>
      <c r="L5777" s="38" t="s">
        <v>15682</v>
      </c>
      <c r="M5777" s="38" t="s">
        <v>48</v>
      </c>
      <c r="N5777" s="38" t="s">
        <v>2705</v>
      </c>
      <c r="O5777" s="38" t="s">
        <v>16201</v>
      </c>
      <c r="P5777" s="38">
        <v>0</v>
      </c>
    </row>
    <row r="5778" spans="1:16" x14ac:dyDescent="0.3">
      <c r="A5778" s="38">
        <v>20181216.5</v>
      </c>
      <c r="B5778" s="38">
        <v>2458469</v>
      </c>
      <c r="C5778" s="38" t="s">
        <v>18182</v>
      </c>
      <c r="D5778" s="38" t="s">
        <v>18183</v>
      </c>
      <c r="E5778" s="43" t="s">
        <v>18184</v>
      </c>
      <c r="F5778" s="38" t="s">
        <v>15119</v>
      </c>
      <c r="G5778" s="38" t="s">
        <v>48</v>
      </c>
      <c r="H5778" s="38" t="s">
        <v>332</v>
      </c>
      <c r="I5778" s="38" t="s">
        <v>12381</v>
      </c>
      <c r="J5778" s="38">
        <f t="shared" si="90"/>
        <v>2018.9732000000004</v>
      </c>
      <c r="K5778" s="44">
        <v>1404.8569</v>
      </c>
      <c r="L5778" s="38" t="s">
        <v>16214</v>
      </c>
      <c r="M5778" s="38" t="s">
        <v>48</v>
      </c>
      <c r="N5778" s="38" t="s">
        <v>7874</v>
      </c>
      <c r="O5778" s="38" t="s">
        <v>15152</v>
      </c>
      <c r="P5778" s="38">
        <v>0</v>
      </c>
    </row>
    <row r="5779" spans="1:16" x14ac:dyDescent="0.3">
      <c r="A5779" s="38">
        <v>20181217.5</v>
      </c>
      <c r="B5779" s="38">
        <v>2458470</v>
      </c>
      <c r="C5779" s="38" t="s">
        <v>18185</v>
      </c>
      <c r="D5779" s="38" t="s">
        <v>8653</v>
      </c>
      <c r="E5779" s="43" t="s">
        <v>18186</v>
      </c>
      <c r="F5779" s="38" t="s">
        <v>15391</v>
      </c>
      <c r="G5779" s="38" t="s">
        <v>48</v>
      </c>
      <c r="H5779" s="38" t="s">
        <v>9080</v>
      </c>
      <c r="I5779" s="38" t="s">
        <v>15336</v>
      </c>
      <c r="J5779" s="38">
        <f t="shared" si="90"/>
        <v>2018.9740000000002</v>
      </c>
      <c r="K5779" s="44">
        <v>1405.1986999999999</v>
      </c>
      <c r="L5779" s="38" t="s">
        <v>16481</v>
      </c>
      <c r="M5779" s="38" t="s">
        <v>48</v>
      </c>
      <c r="N5779" s="38" t="s">
        <v>15496</v>
      </c>
      <c r="O5779" s="38" t="s">
        <v>14636</v>
      </c>
      <c r="P5779" s="38">
        <v>0</v>
      </c>
    </row>
    <row r="5780" spans="1:16" x14ac:dyDescent="0.3">
      <c r="A5780" s="38">
        <v>20181218.5</v>
      </c>
      <c r="B5780" s="38">
        <v>2458471</v>
      </c>
      <c r="C5780" s="38" t="s">
        <v>18187</v>
      </c>
      <c r="D5780" s="38" t="s">
        <v>18188</v>
      </c>
      <c r="E5780" s="43" t="s">
        <v>18189</v>
      </c>
      <c r="F5780" s="38" t="s">
        <v>15119</v>
      </c>
      <c r="G5780" s="38" t="s">
        <v>48</v>
      </c>
      <c r="H5780" s="38" t="s">
        <v>5091</v>
      </c>
      <c r="I5780" s="38" t="s">
        <v>14222</v>
      </c>
      <c r="J5780" s="38">
        <f t="shared" si="90"/>
        <v>2018.9748</v>
      </c>
      <c r="K5780" s="44">
        <v>1405.4304</v>
      </c>
      <c r="L5780" s="38" t="s">
        <v>16130</v>
      </c>
      <c r="M5780" s="38" t="s">
        <v>48</v>
      </c>
      <c r="N5780" s="38" t="s">
        <v>1638</v>
      </c>
      <c r="O5780" s="38" t="s">
        <v>15109</v>
      </c>
      <c r="P5780" s="38">
        <v>0</v>
      </c>
    </row>
    <row r="5781" spans="1:16" x14ac:dyDescent="0.3">
      <c r="A5781" s="38">
        <v>20181219.5</v>
      </c>
      <c r="B5781" s="38">
        <v>2458472</v>
      </c>
      <c r="C5781" s="38" t="s">
        <v>18190</v>
      </c>
      <c r="D5781" s="38" t="s">
        <v>18191</v>
      </c>
      <c r="E5781" s="43" t="s">
        <v>6289</v>
      </c>
      <c r="F5781" s="38" t="s">
        <v>15119</v>
      </c>
      <c r="G5781" s="38" t="s">
        <v>48</v>
      </c>
      <c r="H5781" s="38" t="s">
        <v>6694</v>
      </c>
      <c r="I5781" s="38" t="s">
        <v>16020</v>
      </c>
      <c r="J5781" s="38">
        <f t="shared" si="90"/>
        <v>2018.9755999999998</v>
      </c>
      <c r="K5781" s="44">
        <v>1405.6661999999999</v>
      </c>
      <c r="L5781" s="38" t="s">
        <v>14072</v>
      </c>
      <c r="M5781" s="38" t="s">
        <v>48</v>
      </c>
      <c r="N5781" s="38" t="s">
        <v>18192</v>
      </c>
      <c r="O5781" s="38" t="s">
        <v>15303</v>
      </c>
      <c r="P5781" s="38">
        <v>0</v>
      </c>
    </row>
    <row r="5782" spans="1:16" x14ac:dyDescent="0.3">
      <c r="A5782" s="38">
        <v>20181220.5</v>
      </c>
      <c r="B5782" s="38">
        <v>2458473</v>
      </c>
      <c r="C5782" s="38" t="s">
        <v>18193</v>
      </c>
      <c r="D5782" s="38" t="s">
        <v>18194</v>
      </c>
      <c r="E5782" s="43" t="s">
        <v>6390</v>
      </c>
      <c r="F5782" s="38" t="s">
        <v>13249</v>
      </c>
      <c r="G5782" s="38" t="s">
        <v>48</v>
      </c>
      <c r="H5782" s="38" t="s">
        <v>5774</v>
      </c>
      <c r="I5782" s="38" t="s">
        <v>12381</v>
      </c>
      <c r="J5782" s="38">
        <f t="shared" si="90"/>
        <v>2018.9763999999996</v>
      </c>
      <c r="K5782" s="44">
        <v>1405.9267</v>
      </c>
      <c r="L5782" s="38" t="s">
        <v>17301</v>
      </c>
      <c r="M5782" s="38" t="s">
        <v>48</v>
      </c>
      <c r="N5782" s="38" t="s">
        <v>2989</v>
      </c>
      <c r="O5782" s="38" t="s">
        <v>12487</v>
      </c>
      <c r="P5782" s="38">
        <v>0</v>
      </c>
    </row>
    <row r="5783" spans="1:16" x14ac:dyDescent="0.3">
      <c r="A5783" s="38">
        <v>20181221.5</v>
      </c>
      <c r="B5783" s="38">
        <v>2458474</v>
      </c>
      <c r="C5783" s="38" t="s">
        <v>18195</v>
      </c>
      <c r="D5783" s="38" t="s">
        <v>3417</v>
      </c>
      <c r="E5783" s="43" t="s">
        <v>6108</v>
      </c>
      <c r="F5783" s="38" t="s">
        <v>13249</v>
      </c>
      <c r="G5783" s="38" t="s">
        <v>48</v>
      </c>
      <c r="H5783" s="38" t="s">
        <v>18196</v>
      </c>
      <c r="I5783" s="38" t="s">
        <v>14411</v>
      </c>
      <c r="J5783" s="38">
        <f t="shared" si="90"/>
        <v>2018.9771999999994</v>
      </c>
      <c r="K5783" s="44">
        <v>1406.0652</v>
      </c>
      <c r="L5783" s="38" t="s">
        <v>14659</v>
      </c>
      <c r="M5783" s="38" t="s">
        <v>48</v>
      </c>
      <c r="N5783" s="38" t="s">
        <v>8226</v>
      </c>
      <c r="O5783" s="38" t="s">
        <v>14087</v>
      </c>
      <c r="P5783" s="38">
        <v>0</v>
      </c>
    </row>
    <row r="5784" spans="1:16" x14ac:dyDescent="0.3">
      <c r="A5784" s="38">
        <v>20181222.5</v>
      </c>
      <c r="B5784" s="38">
        <v>2458475</v>
      </c>
      <c r="C5784" s="38" t="s">
        <v>18197</v>
      </c>
      <c r="D5784" s="38" t="s">
        <v>1434</v>
      </c>
      <c r="E5784" s="43" t="s">
        <v>18198</v>
      </c>
      <c r="F5784" s="38" t="s">
        <v>13249</v>
      </c>
      <c r="G5784" s="38" t="s">
        <v>48</v>
      </c>
      <c r="H5784" s="38" t="s">
        <v>15402</v>
      </c>
      <c r="I5784" s="38" t="s">
        <v>14353</v>
      </c>
      <c r="J5784" s="38">
        <f t="shared" si="90"/>
        <v>2018.9779999999992</v>
      </c>
      <c r="K5784" s="44">
        <v>1406.308</v>
      </c>
      <c r="L5784" s="38" t="s">
        <v>15300</v>
      </c>
      <c r="M5784" s="38" t="s">
        <v>48</v>
      </c>
      <c r="N5784" s="38" t="s">
        <v>11049</v>
      </c>
      <c r="O5784" s="38" t="s">
        <v>14561</v>
      </c>
      <c r="P5784" s="38">
        <v>0</v>
      </c>
    </row>
    <row r="5785" spans="1:16" x14ac:dyDescent="0.3">
      <c r="A5785" s="38">
        <v>20181223.5</v>
      </c>
      <c r="B5785" s="38">
        <v>2458476</v>
      </c>
      <c r="C5785" s="38" t="s">
        <v>18199</v>
      </c>
      <c r="D5785" s="38" t="s">
        <v>8614</v>
      </c>
      <c r="E5785" s="43" t="s">
        <v>18200</v>
      </c>
      <c r="F5785" s="38" t="s">
        <v>13249</v>
      </c>
      <c r="G5785" s="38" t="s">
        <v>48</v>
      </c>
      <c r="H5785" s="38" t="s">
        <v>18201</v>
      </c>
      <c r="I5785" s="38" t="s">
        <v>12542</v>
      </c>
      <c r="J5785" s="38">
        <f t="shared" si="90"/>
        <v>2018.9788000000008</v>
      </c>
      <c r="K5785" s="44">
        <v>1406.4519</v>
      </c>
      <c r="L5785" s="38" t="s">
        <v>15300</v>
      </c>
      <c r="M5785" s="38" t="s">
        <v>48</v>
      </c>
      <c r="N5785" s="38" t="s">
        <v>18202</v>
      </c>
      <c r="O5785" s="38" t="s">
        <v>15042</v>
      </c>
      <c r="P5785" s="38">
        <v>0</v>
      </c>
    </row>
    <row r="5786" spans="1:16" x14ac:dyDescent="0.3">
      <c r="A5786" s="38">
        <v>20181224.5</v>
      </c>
      <c r="B5786" s="38">
        <v>2458477</v>
      </c>
      <c r="C5786" s="38" t="s">
        <v>18203</v>
      </c>
      <c r="D5786" s="38" t="s">
        <v>15289</v>
      </c>
      <c r="E5786" s="43" t="s">
        <v>18204</v>
      </c>
      <c r="F5786" s="38" t="s">
        <v>13249</v>
      </c>
      <c r="G5786" s="38" t="s">
        <v>48</v>
      </c>
      <c r="H5786" s="38" t="s">
        <v>7327</v>
      </c>
      <c r="I5786" s="38" t="s">
        <v>13383</v>
      </c>
      <c r="J5786" s="38">
        <f t="shared" si="90"/>
        <v>2018.9796000000006</v>
      </c>
      <c r="K5786" s="44">
        <v>1406.6315999999999</v>
      </c>
      <c r="L5786" s="38" t="s">
        <v>13259</v>
      </c>
      <c r="M5786" s="38" t="s">
        <v>48</v>
      </c>
      <c r="N5786" s="38" t="s">
        <v>18205</v>
      </c>
      <c r="O5786" s="38" t="s">
        <v>14655</v>
      </c>
      <c r="P5786" s="38">
        <v>0</v>
      </c>
    </row>
    <row r="5787" spans="1:16" x14ac:dyDescent="0.3">
      <c r="A5787" s="38">
        <v>20181225.5</v>
      </c>
      <c r="B5787" s="38">
        <v>2458478</v>
      </c>
      <c r="C5787" s="38" t="s">
        <v>18206</v>
      </c>
      <c r="D5787" s="38" t="s">
        <v>1382</v>
      </c>
      <c r="E5787" s="43" t="s">
        <v>9345</v>
      </c>
      <c r="F5787" s="38" t="s">
        <v>13249</v>
      </c>
      <c r="G5787" s="38" t="s">
        <v>48</v>
      </c>
      <c r="H5787" s="38" t="s">
        <v>8915</v>
      </c>
      <c r="I5787" s="38" t="s">
        <v>12381</v>
      </c>
      <c r="J5787" s="38">
        <f t="shared" si="90"/>
        <v>2018.9804000000004</v>
      </c>
      <c r="K5787" s="44">
        <v>1406.8136</v>
      </c>
      <c r="L5787" s="38" t="s">
        <v>13311</v>
      </c>
      <c r="M5787" s="38" t="s">
        <v>48</v>
      </c>
      <c r="N5787" s="38" t="s">
        <v>13482</v>
      </c>
      <c r="O5787" s="38" t="s">
        <v>12487</v>
      </c>
      <c r="P5787" s="38">
        <v>0</v>
      </c>
    </row>
    <row r="5788" spans="1:16" x14ac:dyDescent="0.3">
      <c r="A5788" s="38">
        <v>20181226.5</v>
      </c>
      <c r="B5788" s="38">
        <v>2458479</v>
      </c>
      <c r="C5788" s="38" t="s">
        <v>18207</v>
      </c>
      <c r="D5788" s="38" t="s">
        <v>798</v>
      </c>
      <c r="E5788" s="43" t="s">
        <v>17346</v>
      </c>
      <c r="F5788" s="38" t="s">
        <v>13249</v>
      </c>
      <c r="G5788" s="38" t="s">
        <v>48</v>
      </c>
      <c r="H5788" s="38" t="s">
        <v>4028</v>
      </c>
      <c r="I5788" s="38" t="s">
        <v>15336</v>
      </c>
      <c r="J5788" s="38">
        <f t="shared" si="90"/>
        <v>2018.9812000000002</v>
      </c>
      <c r="K5788" s="44">
        <v>1406.8906999999999</v>
      </c>
      <c r="L5788" s="38" t="s">
        <v>13311</v>
      </c>
      <c r="M5788" s="38" t="s">
        <v>48</v>
      </c>
      <c r="N5788" s="38" t="s">
        <v>10347</v>
      </c>
      <c r="O5788" s="38" t="s">
        <v>14631</v>
      </c>
      <c r="P5788" s="38">
        <v>0</v>
      </c>
    </row>
    <row r="5789" spans="1:16" x14ac:dyDescent="0.3">
      <c r="A5789" s="38">
        <v>20181227.5</v>
      </c>
      <c r="B5789" s="38">
        <v>2458480</v>
      </c>
      <c r="C5789" s="38" t="s">
        <v>18208</v>
      </c>
      <c r="D5789" s="38" t="s">
        <v>184</v>
      </c>
      <c r="E5789" s="43" t="s">
        <v>5256</v>
      </c>
      <c r="F5789" s="38" t="s">
        <v>13249</v>
      </c>
      <c r="G5789" s="38" t="s">
        <v>48</v>
      </c>
      <c r="H5789" s="38" t="s">
        <v>18030</v>
      </c>
      <c r="I5789" s="38" t="s">
        <v>14411</v>
      </c>
      <c r="J5789" s="38">
        <f t="shared" si="90"/>
        <v>2018.982</v>
      </c>
      <c r="K5789" s="44">
        <v>1406.9838999999999</v>
      </c>
      <c r="L5789" s="38" t="s">
        <v>14597</v>
      </c>
      <c r="M5789" s="38" t="s">
        <v>48</v>
      </c>
      <c r="N5789" s="38" t="s">
        <v>6326</v>
      </c>
      <c r="O5789" s="38" t="s">
        <v>14614</v>
      </c>
      <c r="P5789" s="38">
        <v>0</v>
      </c>
    </row>
    <row r="5790" spans="1:16" x14ac:dyDescent="0.3">
      <c r="A5790" s="38">
        <v>20181228.5</v>
      </c>
      <c r="B5790" s="38">
        <v>2458481</v>
      </c>
      <c r="C5790" s="38" t="s">
        <v>18209</v>
      </c>
      <c r="D5790" s="38" t="s">
        <v>2067</v>
      </c>
      <c r="E5790" s="43" t="s">
        <v>18090</v>
      </c>
      <c r="F5790" s="38" t="s">
        <v>13249</v>
      </c>
      <c r="G5790" s="38" t="s">
        <v>48</v>
      </c>
      <c r="H5790" s="38" t="s">
        <v>1675</v>
      </c>
      <c r="I5790" s="38" t="s">
        <v>16539</v>
      </c>
      <c r="J5790" s="38">
        <f t="shared" si="90"/>
        <v>2018.9827999999998</v>
      </c>
      <c r="K5790" s="44">
        <v>1407.0907999999999</v>
      </c>
      <c r="L5790" s="38" t="s">
        <v>14597</v>
      </c>
      <c r="M5790" s="38" t="s">
        <v>48</v>
      </c>
      <c r="N5790" s="38" t="s">
        <v>18210</v>
      </c>
      <c r="O5790" s="38" t="s">
        <v>15165</v>
      </c>
      <c r="P5790" s="38">
        <v>0</v>
      </c>
    </row>
    <row r="5791" spans="1:16" x14ac:dyDescent="0.3">
      <c r="A5791" s="38">
        <v>20181229.5</v>
      </c>
      <c r="B5791" s="38">
        <v>2458482</v>
      </c>
      <c r="C5791" s="38" t="s">
        <v>18211</v>
      </c>
      <c r="D5791" s="38" t="s">
        <v>2980</v>
      </c>
      <c r="E5791" s="43" t="s">
        <v>17598</v>
      </c>
      <c r="F5791" s="38" t="s">
        <v>13249</v>
      </c>
      <c r="G5791" s="38" t="s">
        <v>48</v>
      </c>
      <c r="H5791" s="38" t="s">
        <v>17436</v>
      </c>
      <c r="I5791" s="38" t="s">
        <v>16539</v>
      </c>
      <c r="J5791" s="38">
        <f t="shared" si="90"/>
        <v>2018.9835999999996</v>
      </c>
      <c r="K5791" s="44">
        <v>1407.162</v>
      </c>
      <c r="L5791" s="38" t="s">
        <v>16221</v>
      </c>
      <c r="M5791" s="38" t="s">
        <v>48</v>
      </c>
      <c r="N5791" s="38" t="s">
        <v>5213</v>
      </c>
      <c r="O5791" s="38" t="s">
        <v>15275</v>
      </c>
      <c r="P5791" s="38">
        <v>0</v>
      </c>
    </row>
    <row r="5792" spans="1:16" x14ac:dyDescent="0.3">
      <c r="A5792" s="38">
        <v>20181230.5</v>
      </c>
      <c r="B5792" s="38">
        <v>2458483</v>
      </c>
      <c r="C5792" s="38" t="s">
        <v>18212</v>
      </c>
      <c r="D5792" s="38" t="s">
        <v>9598</v>
      </c>
      <c r="E5792" s="43" t="s">
        <v>18213</v>
      </c>
      <c r="F5792" s="38" t="s">
        <v>15456</v>
      </c>
      <c r="G5792" s="38" t="s">
        <v>48</v>
      </c>
      <c r="H5792" s="38" t="s">
        <v>18214</v>
      </c>
      <c r="I5792" s="38" t="s">
        <v>13383</v>
      </c>
      <c r="J5792" s="38">
        <f t="shared" si="90"/>
        <v>2018.9843999999994</v>
      </c>
      <c r="K5792" s="44">
        <v>1407.1996999999999</v>
      </c>
      <c r="L5792" s="38" t="s">
        <v>14490</v>
      </c>
      <c r="M5792" s="38" t="s">
        <v>48</v>
      </c>
      <c r="N5792" s="38" t="s">
        <v>7742</v>
      </c>
      <c r="O5792" s="38" t="s">
        <v>14006</v>
      </c>
      <c r="P5792" s="38">
        <v>0</v>
      </c>
    </row>
    <row r="5793" spans="1:16" x14ac:dyDescent="0.3">
      <c r="A5793" s="38">
        <v>20181231.5</v>
      </c>
      <c r="B5793" s="38">
        <v>2458484</v>
      </c>
      <c r="C5793" s="38" t="s">
        <v>18215</v>
      </c>
      <c r="D5793" s="38" t="s">
        <v>192</v>
      </c>
      <c r="E5793" s="43" t="s">
        <v>18216</v>
      </c>
      <c r="F5793" s="38" t="s">
        <v>15456</v>
      </c>
      <c r="G5793" s="38" t="s">
        <v>48</v>
      </c>
      <c r="H5793" s="38" t="s">
        <v>18217</v>
      </c>
      <c r="I5793" s="38" t="s">
        <v>14369</v>
      </c>
      <c r="J5793" s="38">
        <f t="shared" si="90"/>
        <v>2018.9851999999992</v>
      </c>
      <c r="K5793" s="44">
        <v>1407.2415000000001</v>
      </c>
      <c r="L5793" s="38" t="s">
        <v>14490</v>
      </c>
      <c r="M5793" s="38" t="s">
        <v>48</v>
      </c>
      <c r="N5793" s="38" t="s">
        <v>10278</v>
      </c>
      <c r="O5793" s="38" t="s">
        <v>14589</v>
      </c>
      <c r="P5793" s="38">
        <v>0</v>
      </c>
    </row>
    <row r="5794" spans="1:16" x14ac:dyDescent="0.3">
      <c r="A5794" s="38">
        <v>20190101.5</v>
      </c>
      <c r="B5794" s="38">
        <v>2458485</v>
      </c>
      <c r="C5794" s="38" t="s">
        <v>18218</v>
      </c>
      <c r="D5794" s="38" t="s">
        <v>14820</v>
      </c>
      <c r="E5794" s="43" t="s">
        <v>18219</v>
      </c>
      <c r="F5794" s="38" t="s">
        <v>15456</v>
      </c>
      <c r="G5794" s="38" t="s">
        <v>48</v>
      </c>
      <c r="H5794" s="38" t="s">
        <v>4341</v>
      </c>
      <c r="I5794" s="38" t="s">
        <v>12420</v>
      </c>
      <c r="J5794" s="38">
        <f t="shared" si="90"/>
        <v>2019.0812000000005</v>
      </c>
      <c r="K5794" s="44">
        <v>1407.27</v>
      </c>
      <c r="L5794" s="38" t="s">
        <v>14490</v>
      </c>
      <c r="M5794" s="38" t="s">
        <v>48</v>
      </c>
      <c r="N5794" s="38" t="s">
        <v>4237</v>
      </c>
      <c r="O5794" s="38" t="s">
        <v>14580</v>
      </c>
      <c r="P5794" s="38">
        <v>0</v>
      </c>
    </row>
    <row r="5795" spans="1:16" x14ac:dyDescent="0.3">
      <c r="A5795" s="38">
        <v>20190102.5</v>
      </c>
      <c r="B5795" s="38">
        <v>2458486</v>
      </c>
      <c r="C5795" s="38" t="s">
        <v>18220</v>
      </c>
      <c r="D5795" s="38" t="s">
        <v>7359</v>
      </c>
      <c r="E5795" s="43" t="s">
        <v>4499</v>
      </c>
      <c r="F5795" s="38" t="s">
        <v>15456</v>
      </c>
      <c r="G5795" s="38" t="s">
        <v>48</v>
      </c>
      <c r="H5795" s="38" t="s">
        <v>18221</v>
      </c>
      <c r="I5795" s="38" t="s">
        <v>16020</v>
      </c>
      <c r="J5795" s="38">
        <f t="shared" si="90"/>
        <v>2019.0820000000003</v>
      </c>
      <c r="K5795" s="44">
        <v>1407.2502999999999</v>
      </c>
      <c r="L5795" s="38" t="s">
        <v>14490</v>
      </c>
      <c r="M5795" s="38" t="s">
        <v>48</v>
      </c>
      <c r="N5795" s="38" t="s">
        <v>5721</v>
      </c>
      <c r="O5795" s="38" t="s">
        <v>14589</v>
      </c>
      <c r="P5795" s="38">
        <v>0</v>
      </c>
    </row>
    <row r="5796" spans="1:16" x14ac:dyDescent="0.3">
      <c r="A5796" s="38">
        <v>20190103.5</v>
      </c>
      <c r="B5796" s="38">
        <v>2458487</v>
      </c>
      <c r="C5796" s="38" t="s">
        <v>18222</v>
      </c>
      <c r="D5796" s="38" t="s">
        <v>16446</v>
      </c>
      <c r="E5796" s="43" t="s">
        <v>18223</v>
      </c>
      <c r="F5796" s="38" t="s">
        <v>15456</v>
      </c>
      <c r="G5796" s="38" t="s">
        <v>48</v>
      </c>
      <c r="H5796" s="38" t="s">
        <v>543</v>
      </c>
      <c r="I5796" s="38" t="s">
        <v>14369</v>
      </c>
      <c r="J5796" s="38">
        <f t="shared" si="90"/>
        <v>2019.0828000000001</v>
      </c>
      <c r="K5796" s="44">
        <v>1407.2506000000001</v>
      </c>
      <c r="L5796" s="38" t="s">
        <v>14490</v>
      </c>
      <c r="M5796" s="38" t="s">
        <v>48</v>
      </c>
      <c r="N5796" s="38" t="s">
        <v>1384</v>
      </c>
      <c r="O5796" s="38" t="s">
        <v>15039</v>
      </c>
      <c r="P5796" s="38">
        <v>0</v>
      </c>
    </row>
    <row r="5797" spans="1:16" x14ac:dyDescent="0.3">
      <c r="A5797" s="38">
        <v>20190104.5</v>
      </c>
      <c r="B5797" s="38">
        <v>2458488</v>
      </c>
      <c r="C5797" s="38" t="s">
        <v>18224</v>
      </c>
      <c r="D5797" s="38" t="s">
        <v>6627</v>
      </c>
      <c r="E5797" s="43" t="s">
        <v>4054</v>
      </c>
      <c r="F5797" s="38" t="s">
        <v>15456</v>
      </c>
      <c r="G5797" s="38" t="s">
        <v>48</v>
      </c>
      <c r="H5797" s="38" t="s">
        <v>18225</v>
      </c>
      <c r="I5797" s="38" t="s">
        <v>16539</v>
      </c>
      <c r="J5797" s="38">
        <f t="shared" si="90"/>
        <v>2019.0835999999999</v>
      </c>
      <c r="K5797" s="44">
        <v>1407.2788</v>
      </c>
      <c r="L5797" s="38" t="s">
        <v>14490</v>
      </c>
      <c r="M5797" s="38" t="s">
        <v>48</v>
      </c>
      <c r="N5797" s="38" t="s">
        <v>18226</v>
      </c>
      <c r="O5797" s="38" t="s">
        <v>15275</v>
      </c>
      <c r="P5797" s="38">
        <v>0</v>
      </c>
    </row>
    <row r="5798" spans="1:16" x14ac:dyDescent="0.3">
      <c r="A5798" s="38">
        <v>20190105.5</v>
      </c>
      <c r="B5798" s="38">
        <v>2458489</v>
      </c>
      <c r="C5798" s="38" t="s">
        <v>18227</v>
      </c>
      <c r="D5798" s="38" t="s">
        <v>15027</v>
      </c>
      <c r="E5798" s="43" t="s">
        <v>18228</v>
      </c>
      <c r="F5798" s="38" t="s">
        <v>15456</v>
      </c>
      <c r="G5798" s="38" t="s">
        <v>48</v>
      </c>
      <c r="H5798" s="38" t="s">
        <v>3429</v>
      </c>
      <c r="I5798" s="38" t="s">
        <v>15336</v>
      </c>
      <c r="J5798" s="38">
        <f t="shared" si="90"/>
        <v>2019.0843999999997</v>
      </c>
      <c r="K5798" s="44">
        <v>1407.2329999999999</v>
      </c>
      <c r="L5798" s="38" t="s">
        <v>14490</v>
      </c>
      <c r="M5798" s="38" t="s">
        <v>48</v>
      </c>
      <c r="N5798" s="38" t="s">
        <v>1832</v>
      </c>
      <c r="O5798" s="38" t="s">
        <v>14589</v>
      </c>
      <c r="P5798" s="38">
        <v>0</v>
      </c>
    </row>
    <row r="5799" spans="1:16" x14ac:dyDescent="0.3">
      <c r="A5799" s="38">
        <v>20190106.5</v>
      </c>
      <c r="B5799" s="38">
        <v>2458490</v>
      </c>
      <c r="C5799" s="38" t="s">
        <v>18229</v>
      </c>
      <c r="D5799" s="38" t="s">
        <v>527</v>
      </c>
      <c r="E5799" s="43" t="s">
        <v>18230</v>
      </c>
      <c r="F5799" s="38" t="s">
        <v>15456</v>
      </c>
      <c r="G5799" s="38" t="s">
        <v>48</v>
      </c>
      <c r="H5799" s="38" t="s">
        <v>4402</v>
      </c>
      <c r="I5799" s="38" t="s">
        <v>12513</v>
      </c>
      <c r="J5799" s="38">
        <f t="shared" si="90"/>
        <v>2019.0851999999995</v>
      </c>
      <c r="K5799" s="44">
        <v>1407.2136</v>
      </c>
      <c r="L5799" s="38" t="s">
        <v>14490</v>
      </c>
      <c r="M5799" s="38" t="s">
        <v>48</v>
      </c>
      <c r="N5799" s="38" t="s">
        <v>18231</v>
      </c>
      <c r="O5799" s="38" t="s">
        <v>14614</v>
      </c>
      <c r="P5799" s="38">
        <v>0</v>
      </c>
    </row>
    <row r="5800" spans="1:16" x14ac:dyDescent="0.3">
      <c r="A5800" s="38">
        <v>20190107.5</v>
      </c>
      <c r="B5800" s="38">
        <v>2458491</v>
      </c>
      <c r="C5800" s="38" t="s">
        <v>18232</v>
      </c>
      <c r="D5800" s="38" t="s">
        <v>3044</v>
      </c>
      <c r="E5800" s="43" t="s">
        <v>18233</v>
      </c>
      <c r="F5800" s="38" t="s">
        <v>15456</v>
      </c>
      <c r="G5800" s="38" t="s">
        <v>48</v>
      </c>
      <c r="H5800" s="38" t="s">
        <v>18234</v>
      </c>
      <c r="I5800" s="38" t="s">
        <v>15502</v>
      </c>
      <c r="J5800" s="38">
        <f t="shared" si="90"/>
        <v>2019.0859999999993</v>
      </c>
      <c r="K5800" s="44">
        <v>1407.1943000000001</v>
      </c>
      <c r="L5800" s="38" t="s">
        <v>14490</v>
      </c>
      <c r="M5800" s="38" t="s">
        <v>48</v>
      </c>
      <c r="N5800" s="38" t="s">
        <v>18235</v>
      </c>
      <c r="O5800" s="38" t="s">
        <v>15143</v>
      </c>
      <c r="P5800" s="38">
        <v>0</v>
      </c>
    </row>
    <row r="5801" spans="1:16" x14ac:dyDescent="0.3">
      <c r="A5801" s="38">
        <v>20190108.5</v>
      </c>
      <c r="B5801" s="38">
        <v>2458492</v>
      </c>
      <c r="C5801" s="38" t="s">
        <v>18236</v>
      </c>
      <c r="D5801" s="38" t="s">
        <v>674</v>
      </c>
      <c r="E5801" s="43" t="s">
        <v>18237</v>
      </c>
      <c r="F5801" s="38" t="s">
        <v>15456</v>
      </c>
      <c r="G5801" s="38" t="s">
        <v>48</v>
      </c>
      <c r="H5801" s="38" t="s">
        <v>10083</v>
      </c>
      <c r="I5801" s="38" t="s">
        <v>16020</v>
      </c>
      <c r="J5801" s="38">
        <f t="shared" si="90"/>
        <v>2019.0867999999991</v>
      </c>
      <c r="K5801" s="44">
        <v>1407.1346000000001</v>
      </c>
      <c r="L5801" s="38" t="s">
        <v>14490</v>
      </c>
      <c r="M5801" s="38" t="s">
        <v>48</v>
      </c>
      <c r="N5801" s="38" t="s">
        <v>9497</v>
      </c>
      <c r="O5801" s="38" t="s">
        <v>14087</v>
      </c>
      <c r="P5801" s="38">
        <v>0</v>
      </c>
    </row>
    <row r="5802" spans="1:16" x14ac:dyDescent="0.3">
      <c r="A5802" s="38">
        <v>20190109.5</v>
      </c>
      <c r="B5802" s="38">
        <v>2458493</v>
      </c>
      <c r="C5802" s="38" t="s">
        <v>18238</v>
      </c>
      <c r="D5802" s="38" t="s">
        <v>3061</v>
      </c>
      <c r="E5802" s="43" t="s">
        <v>18055</v>
      </c>
      <c r="F5802" s="38" t="s">
        <v>15456</v>
      </c>
      <c r="G5802" s="38" t="s">
        <v>48</v>
      </c>
      <c r="H5802" s="38" t="s">
        <v>5553</v>
      </c>
      <c r="I5802" s="38" t="s">
        <v>15336</v>
      </c>
      <c r="J5802" s="38">
        <f t="shared" si="90"/>
        <v>2019.0876000000007</v>
      </c>
      <c r="K5802" s="44">
        <v>1407.0445</v>
      </c>
      <c r="L5802" s="38" t="s">
        <v>16221</v>
      </c>
      <c r="M5802" s="38" t="s">
        <v>48</v>
      </c>
      <c r="N5802" s="38" t="s">
        <v>2228</v>
      </c>
      <c r="O5802" s="38" t="s">
        <v>15593</v>
      </c>
      <c r="P5802" s="38">
        <v>0</v>
      </c>
    </row>
    <row r="5803" spans="1:16" x14ac:dyDescent="0.3">
      <c r="A5803" s="38">
        <v>20190110.5</v>
      </c>
      <c r="B5803" s="38">
        <v>2458494</v>
      </c>
      <c r="C5803" s="38" t="s">
        <v>18239</v>
      </c>
      <c r="D5803" s="38" t="s">
        <v>12449</v>
      </c>
      <c r="E5803" s="43" t="s">
        <v>18240</v>
      </c>
      <c r="F5803" s="38" t="s">
        <v>15456</v>
      </c>
      <c r="G5803" s="38" t="s">
        <v>48</v>
      </c>
      <c r="H5803" s="38" t="s">
        <v>18241</v>
      </c>
      <c r="I5803" s="38" t="s">
        <v>16539</v>
      </c>
      <c r="J5803" s="38">
        <f t="shared" si="90"/>
        <v>2019.0884000000005</v>
      </c>
      <c r="K5803" s="44">
        <v>1406.9501</v>
      </c>
      <c r="L5803" s="38" t="s">
        <v>16221</v>
      </c>
      <c r="M5803" s="38" t="s">
        <v>48</v>
      </c>
      <c r="N5803" s="38" t="s">
        <v>9426</v>
      </c>
      <c r="O5803" s="38" t="s">
        <v>16314</v>
      </c>
      <c r="P5803" s="38">
        <v>0</v>
      </c>
    </row>
    <row r="5804" spans="1:16" x14ac:dyDescent="0.3">
      <c r="A5804" s="38">
        <v>20190111.5</v>
      </c>
      <c r="B5804" s="38">
        <v>2458495</v>
      </c>
      <c r="C5804" s="38" t="s">
        <v>18242</v>
      </c>
      <c r="D5804" s="38" t="s">
        <v>11116</v>
      </c>
      <c r="E5804" s="43" t="s">
        <v>18243</v>
      </c>
      <c r="F5804" s="38" t="s">
        <v>15456</v>
      </c>
      <c r="G5804" s="38" t="s">
        <v>48</v>
      </c>
      <c r="H5804" s="38" t="s">
        <v>10884</v>
      </c>
      <c r="I5804" s="38" t="s">
        <v>12376</v>
      </c>
      <c r="J5804" s="38">
        <f t="shared" si="90"/>
        <v>2019.0892000000003</v>
      </c>
      <c r="K5804" s="44">
        <v>1406.8767</v>
      </c>
      <c r="L5804" s="38" t="s">
        <v>16221</v>
      </c>
      <c r="M5804" s="38" t="s">
        <v>48</v>
      </c>
      <c r="N5804" s="38" t="s">
        <v>18244</v>
      </c>
      <c r="O5804" s="38" t="s">
        <v>15106</v>
      </c>
      <c r="P5804" s="38">
        <v>0</v>
      </c>
    </row>
    <row r="5805" spans="1:16" x14ac:dyDescent="0.3">
      <c r="A5805" s="38">
        <v>20190112.5</v>
      </c>
      <c r="B5805" s="38">
        <v>2458496</v>
      </c>
      <c r="C5805" s="38" t="s">
        <v>18245</v>
      </c>
      <c r="D5805" s="38" t="s">
        <v>14488</v>
      </c>
      <c r="E5805" s="43" t="s">
        <v>11483</v>
      </c>
      <c r="F5805" s="38" t="s">
        <v>15456</v>
      </c>
      <c r="G5805" s="38" t="s">
        <v>48</v>
      </c>
      <c r="H5805" s="38" t="s">
        <v>4678</v>
      </c>
      <c r="I5805" s="38" t="s">
        <v>13902</v>
      </c>
      <c r="J5805" s="38">
        <f t="shared" si="90"/>
        <v>2019.0900000000001</v>
      </c>
      <c r="K5805" s="44">
        <v>1406.7511999999999</v>
      </c>
      <c r="L5805" s="38" t="s">
        <v>14597</v>
      </c>
      <c r="M5805" s="38" t="s">
        <v>48</v>
      </c>
      <c r="N5805" s="38" t="s">
        <v>18246</v>
      </c>
      <c r="O5805" s="38" t="s">
        <v>18247</v>
      </c>
      <c r="P5805" s="38">
        <v>0</v>
      </c>
    </row>
    <row r="5806" spans="1:16" x14ac:dyDescent="0.3">
      <c r="A5806" s="38">
        <v>20190113.5</v>
      </c>
      <c r="B5806" s="38">
        <v>2458497</v>
      </c>
      <c r="C5806" s="38" t="s">
        <v>18248</v>
      </c>
      <c r="D5806" s="38" t="s">
        <v>1296</v>
      </c>
      <c r="E5806" s="43" t="s">
        <v>2916</v>
      </c>
      <c r="F5806" s="38" t="s">
        <v>15456</v>
      </c>
      <c r="G5806" s="38" t="s">
        <v>48</v>
      </c>
      <c r="H5806" s="38" t="s">
        <v>18249</v>
      </c>
      <c r="I5806" s="38" t="s">
        <v>12542</v>
      </c>
      <c r="J5806" s="38">
        <f t="shared" si="90"/>
        <v>2019.0907999999999</v>
      </c>
      <c r="K5806" s="44">
        <v>1406.6670999999999</v>
      </c>
      <c r="L5806" s="38" t="s">
        <v>14597</v>
      </c>
      <c r="M5806" s="38" t="s">
        <v>48</v>
      </c>
      <c r="N5806" s="38" t="s">
        <v>1743</v>
      </c>
      <c r="O5806" s="38" t="s">
        <v>12487</v>
      </c>
      <c r="P5806" s="38">
        <v>0</v>
      </c>
    </row>
    <row r="5807" spans="1:16" x14ac:dyDescent="0.3">
      <c r="A5807" s="38">
        <v>20190114.5</v>
      </c>
      <c r="B5807" s="38">
        <v>2458498</v>
      </c>
      <c r="C5807" s="38" t="s">
        <v>18250</v>
      </c>
      <c r="D5807" s="38" t="s">
        <v>13700</v>
      </c>
      <c r="E5807" s="43" t="s">
        <v>18251</v>
      </c>
      <c r="F5807" s="38" t="s">
        <v>15456</v>
      </c>
      <c r="G5807" s="38" t="s">
        <v>48</v>
      </c>
      <c r="H5807" s="38" t="s">
        <v>18252</v>
      </c>
      <c r="I5807" s="38" t="s">
        <v>12381</v>
      </c>
      <c r="J5807" s="38">
        <f t="shared" si="90"/>
        <v>2019.0915999999997</v>
      </c>
      <c r="K5807" s="44">
        <v>1406.5059000000001</v>
      </c>
      <c r="L5807" s="38" t="s">
        <v>13311</v>
      </c>
      <c r="M5807" s="38" t="s">
        <v>48</v>
      </c>
      <c r="N5807" s="38" t="s">
        <v>18253</v>
      </c>
      <c r="O5807" s="38" t="s">
        <v>12487</v>
      </c>
      <c r="P5807" s="38">
        <v>0</v>
      </c>
    </row>
    <row r="5808" spans="1:16" x14ac:dyDescent="0.3">
      <c r="A5808" s="38">
        <v>20190115.5</v>
      </c>
      <c r="B5808" s="38">
        <v>2458499</v>
      </c>
      <c r="C5808" s="38" t="s">
        <v>18254</v>
      </c>
      <c r="D5808" s="38" t="s">
        <v>2886</v>
      </c>
      <c r="E5808" s="43" t="s">
        <v>6083</v>
      </c>
      <c r="F5808" s="38" t="s">
        <v>15456</v>
      </c>
      <c r="G5808" s="38" t="s">
        <v>48</v>
      </c>
      <c r="H5808" s="38" t="s">
        <v>18255</v>
      </c>
      <c r="I5808" s="38" t="s">
        <v>13297</v>
      </c>
      <c r="J5808" s="38">
        <f t="shared" si="90"/>
        <v>2019.0923999999995</v>
      </c>
      <c r="K5808" s="44">
        <v>1406.3697</v>
      </c>
      <c r="L5808" s="38" t="s">
        <v>13259</v>
      </c>
      <c r="M5808" s="38" t="s">
        <v>48</v>
      </c>
      <c r="N5808" s="38" t="s">
        <v>16829</v>
      </c>
      <c r="O5808" s="38" t="s">
        <v>17122</v>
      </c>
      <c r="P5808" s="38">
        <v>0</v>
      </c>
    </row>
    <row r="5809" spans="1:16" x14ac:dyDescent="0.3">
      <c r="A5809" s="38">
        <v>20190116.5</v>
      </c>
      <c r="B5809" s="38">
        <v>2458500</v>
      </c>
      <c r="C5809" s="38" t="s">
        <v>18256</v>
      </c>
      <c r="D5809" s="38" t="s">
        <v>3514</v>
      </c>
      <c r="E5809" s="43" t="s">
        <v>3787</v>
      </c>
      <c r="F5809" s="38" t="s">
        <v>15456</v>
      </c>
      <c r="G5809" s="38" t="s">
        <v>48</v>
      </c>
      <c r="H5809" s="38" t="s">
        <v>5689</v>
      </c>
      <c r="I5809" s="38" t="s">
        <v>15429</v>
      </c>
      <c r="J5809" s="38">
        <f t="shared" si="90"/>
        <v>2019.0931999999993</v>
      </c>
      <c r="K5809" s="44">
        <v>1406.1815999999999</v>
      </c>
      <c r="L5809" s="38" t="s">
        <v>13259</v>
      </c>
      <c r="M5809" s="38" t="s">
        <v>48</v>
      </c>
      <c r="N5809" s="38" t="s">
        <v>18257</v>
      </c>
      <c r="O5809" s="38" t="s">
        <v>13443</v>
      </c>
      <c r="P5809" s="38">
        <v>0</v>
      </c>
    </row>
    <row r="5810" spans="1:16" x14ac:dyDescent="0.3">
      <c r="A5810" s="38">
        <v>20190117.5</v>
      </c>
      <c r="B5810" s="38">
        <v>2458501</v>
      </c>
      <c r="C5810" s="38" t="s">
        <v>18258</v>
      </c>
      <c r="D5810" s="38" t="s">
        <v>18259</v>
      </c>
      <c r="E5810" s="43" t="s">
        <v>18260</v>
      </c>
      <c r="F5810" s="38" t="s">
        <v>15456</v>
      </c>
      <c r="G5810" s="38" t="s">
        <v>48</v>
      </c>
      <c r="H5810" s="38" t="s">
        <v>3811</v>
      </c>
      <c r="I5810" s="38" t="s">
        <v>14516</v>
      </c>
      <c r="J5810" s="38">
        <f t="shared" si="90"/>
        <v>2019.0939999999991</v>
      </c>
      <c r="K5810" s="44">
        <v>1406.0491999999999</v>
      </c>
      <c r="L5810" s="38" t="s">
        <v>15300</v>
      </c>
      <c r="M5810" s="38" t="s">
        <v>48</v>
      </c>
      <c r="N5810" s="38" t="s">
        <v>18261</v>
      </c>
      <c r="O5810" s="38" t="s">
        <v>13992</v>
      </c>
      <c r="P5810" s="38">
        <v>0</v>
      </c>
    </row>
    <row r="5811" spans="1:16" x14ac:dyDescent="0.3">
      <c r="A5811" s="38">
        <v>20190118.5</v>
      </c>
      <c r="B5811" s="38">
        <v>2458502</v>
      </c>
      <c r="C5811" s="38" t="s">
        <v>18262</v>
      </c>
      <c r="D5811" s="38" t="s">
        <v>13715</v>
      </c>
      <c r="E5811" s="43" t="s">
        <v>5526</v>
      </c>
      <c r="F5811" s="38" t="s">
        <v>15456</v>
      </c>
      <c r="G5811" s="38" t="s">
        <v>48</v>
      </c>
      <c r="H5811" s="38" t="s">
        <v>13757</v>
      </c>
      <c r="I5811" s="38" t="s">
        <v>13902</v>
      </c>
      <c r="J5811" s="38">
        <f t="shared" si="90"/>
        <v>2019.0948000000008</v>
      </c>
      <c r="K5811" s="44">
        <v>1405.8549</v>
      </c>
      <c r="L5811" s="38" t="s">
        <v>14659</v>
      </c>
      <c r="M5811" s="38" t="s">
        <v>48</v>
      </c>
      <c r="N5811" s="38" t="s">
        <v>15493</v>
      </c>
      <c r="O5811" s="38" t="s">
        <v>13877</v>
      </c>
      <c r="P5811" s="38">
        <v>0</v>
      </c>
    </row>
    <row r="5812" spans="1:16" x14ac:dyDescent="0.3">
      <c r="A5812" s="38">
        <v>20190119.5</v>
      </c>
      <c r="B5812" s="38">
        <v>2458503</v>
      </c>
      <c r="C5812" s="38" t="s">
        <v>18263</v>
      </c>
      <c r="D5812" s="38" t="s">
        <v>2767</v>
      </c>
      <c r="E5812" s="43" t="s">
        <v>18264</v>
      </c>
      <c r="F5812" s="38" t="s">
        <v>15456</v>
      </c>
      <c r="G5812" s="38" t="s">
        <v>48</v>
      </c>
      <c r="H5812" s="38" t="s">
        <v>18115</v>
      </c>
      <c r="I5812" s="38" t="s">
        <v>12542</v>
      </c>
      <c r="J5812" s="38">
        <f t="shared" si="90"/>
        <v>2019.0956000000006</v>
      </c>
      <c r="K5812" s="44">
        <v>1405.6188999999999</v>
      </c>
      <c r="L5812" s="38" t="s">
        <v>17301</v>
      </c>
      <c r="M5812" s="38" t="s">
        <v>48</v>
      </c>
      <c r="N5812" s="38" t="s">
        <v>16067</v>
      </c>
      <c r="O5812" s="38" t="s">
        <v>17090</v>
      </c>
      <c r="P5812" s="38">
        <v>0</v>
      </c>
    </row>
    <row r="5813" spans="1:16" x14ac:dyDescent="0.3">
      <c r="A5813" s="38">
        <v>20190120.5</v>
      </c>
      <c r="B5813" s="38">
        <v>2458504</v>
      </c>
      <c r="C5813" s="38" t="s">
        <v>18265</v>
      </c>
      <c r="D5813" s="38" t="s">
        <v>17683</v>
      </c>
      <c r="E5813" s="43" t="s">
        <v>18266</v>
      </c>
      <c r="F5813" s="38" t="s">
        <v>15456</v>
      </c>
      <c r="G5813" s="38" t="s">
        <v>48</v>
      </c>
      <c r="H5813" s="38" t="s">
        <v>8873</v>
      </c>
      <c r="I5813" s="38" t="s">
        <v>12513</v>
      </c>
      <c r="J5813" s="38">
        <f t="shared" si="90"/>
        <v>2019.0964000000004</v>
      </c>
      <c r="K5813" s="44">
        <v>1405.414</v>
      </c>
      <c r="L5813" s="38" t="s">
        <v>13448</v>
      </c>
      <c r="M5813" s="38" t="s">
        <v>48</v>
      </c>
      <c r="N5813" s="38" t="s">
        <v>3311</v>
      </c>
      <c r="O5813" s="38" t="s">
        <v>14655</v>
      </c>
      <c r="P5813" s="38">
        <v>0</v>
      </c>
    </row>
    <row r="5814" spans="1:16" x14ac:dyDescent="0.3">
      <c r="A5814" s="38">
        <v>20190121.5</v>
      </c>
      <c r="B5814" s="38">
        <v>2458505</v>
      </c>
      <c r="C5814" s="38" t="s">
        <v>18267</v>
      </c>
      <c r="D5814" s="38" t="s">
        <v>16905</v>
      </c>
      <c r="E5814" s="43" t="s">
        <v>18268</v>
      </c>
      <c r="F5814" s="38" t="s">
        <v>15456</v>
      </c>
      <c r="G5814" s="38" t="s">
        <v>48</v>
      </c>
      <c r="H5814" s="38" t="s">
        <v>7259</v>
      </c>
      <c r="I5814" s="38" t="s">
        <v>14516</v>
      </c>
      <c r="J5814" s="38">
        <f t="shared" si="90"/>
        <v>2019.0972000000002</v>
      </c>
      <c r="K5814" s="44">
        <v>1405.1648</v>
      </c>
      <c r="L5814" s="38" t="s">
        <v>13283</v>
      </c>
      <c r="M5814" s="38" t="s">
        <v>48</v>
      </c>
      <c r="N5814" s="38" t="s">
        <v>7998</v>
      </c>
      <c r="O5814" s="38" t="s">
        <v>12493</v>
      </c>
      <c r="P5814" s="38">
        <v>0</v>
      </c>
    </row>
    <row r="5815" spans="1:16" x14ac:dyDescent="0.3">
      <c r="A5815" s="38">
        <v>20190122.5</v>
      </c>
      <c r="B5815" s="38">
        <v>2458506</v>
      </c>
      <c r="C5815" s="38" t="s">
        <v>18269</v>
      </c>
      <c r="D5815" s="38" t="s">
        <v>1058</v>
      </c>
      <c r="E5815" s="43" t="s">
        <v>18270</v>
      </c>
      <c r="F5815" s="38" t="s">
        <v>15456</v>
      </c>
      <c r="G5815" s="38" t="s">
        <v>48</v>
      </c>
      <c r="H5815" s="38" t="s">
        <v>7956</v>
      </c>
      <c r="I5815" s="38" t="s">
        <v>15336</v>
      </c>
      <c r="J5815" s="38">
        <f t="shared" si="90"/>
        <v>2019.098</v>
      </c>
      <c r="K5815" s="44">
        <v>1404.8927000000001</v>
      </c>
      <c r="L5815" s="38" t="s">
        <v>14072</v>
      </c>
      <c r="M5815" s="38" t="s">
        <v>48</v>
      </c>
      <c r="N5815" s="38" t="s">
        <v>18271</v>
      </c>
      <c r="O5815" s="38" t="s">
        <v>16669</v>
      </c>
      <c r="P5815" s="38">
        <v>0</v>
      </c>
    </row>
    <row r="5816" spans="1:16" x14ac:dyDescent="0.3">
      <c r="A5816" s="38">
        <v>20190123.5</v>
      </c>
      <c r="B5816" s="38">
        <v>2458507</v>
      </c>
      <c r="C5816" s="38" t="s">
        <v>18272</v>
      </c>
      <c r="D5816" s="38" t="s">
        <v>1355</v>
      </c>
      <c r="E5816" s="43" t="s">
        <v>8784</v>
      </c>
      <c r="F5816" s="38" t="s">
        <v>15456</v>
      </c>
      <c r="G5816" s="38" t="s">
        <v>48</v>
      </c>
      <c r="H5816" s="38" t="s">
        <v>18273</v>
      </c>
      <c r="I5816" s="38" t="s">
        <v>12381</v>
      </c>
      <c r="J5816" s="38">
        <f t="shared" si="90"/>
        <v>2019.0987999999998</v>
      </c>
      <c r="K5816" s="44">
        <v>1404.6322</v>
      </c>
      <c r="L5816" s="38" t="s">
        <v>16130</v>
      </c>
      <c r="M5816" s="38" t="s">
        <v>48</v>
      </c>
      <c r="N5816" s="38" t="s">
        <v>6218</v>
      </c>
      <c r="O5816" s="38" t="s">
        <v>16161</v>
      </c>
      <c r="P5816" s="38">
        <v>0</v>
      </c>
    </row>
    <row r="5817" spans="1:16" x14ac:dyDescent="0.3">
      <c r="A5817" s="38">
        <v>20190124.5</v>
      </c>
      <c r="B5817" s="38">
        <v>2458508</v>
      </c>
      <c r="C5817" s="38" t="s">
        <v>18274</v>
      </c>
      <c r="D5817" s="38" t="s">
        <v>14569</v>
      </c>
      <c r="E5817" s="43" t="s">
        <v>4470</v>
      </c>
      <c r="F5817" s="38" t="s">
        <v>15456</v>
      </c>
      <c r="G5817" s="38" t="s">
        <v>48</v>
      </c>
      <c r="H5817" s="38" t="s">
        <v>4300</v>
      </c>
      <c r="I5817" s="38" t="s">
        <v>15336</v>
      </c>
      <c r="J5817" s="38">
        <f t="shared" si="90"/>
        <v>2019.0995999999996</v>
      </c>
      <c r="K5817" s="44">
        <v>1404.3565000000001</v>
      </c>
      <c r="L5817" s="38" t="s">
        <v>16214</v>
      </c>
      <c r="M5817" s="38" t="s">
        <v>48</v>
      </c>
      <c r="N5817" s="38" t="s">
        <v>4313</v>
      </c>
      <c r="O5817" s="38" t="s">
        <v>13858</v>
      </c>
      <c r="P5817" s="38">
        <v>0</v>
      </c>
    </row>
    <row r="5818" spans="1:16" x14ac:dyDescent="0.3">
      <c r="A5818" s="38">
        <v>20190125.5</v>
      </c>
      <c r="B5818" s="38">
        <v>2458509</v>
      </c>
      <c r="C5818" s="38" t="s">
        <v>18275</v>
      </c>
      <c r="D5818" s="38" t="s">
        <v>17100</v>
      </c>
      <c r="E5818" s="43" t="s">
        <v>18276</v>
      </c>
      <c r="F5818" s="38" t="s">
        <v>15456</v>
      </c>
      <c r="G5818" s="38" t="s">
        <v>48</v>
      </c>
      <c r="H5818" s="38" t="s">
        <v>5669</v>
      </c>
      <c r="I5818" s="38" t="s">
        <v>15429</v>
      </c>
      <c r="J5818" s="38">
        <f t="shared" si="90"/>
        <v>2019.1003999999994</v>
      </c>
      <c r="K5818" s="44">
        <v>1404.0447999999999</v>
      </c>
      <c r="L5818" s="38" t="s">
        <v>15682</v>
      </c>
      <c r="M5818" s="38" t="s">
        <v>48</v>
      </c>
      <c r="N5818" s="38" t="s">
        <v>10272</v>
      </c>
      <c r="O5818" s="38" t="s">
        <v>14016</v>
      </c>
      <c r="P5818" s="38">
        <v>0</v>
      </c>
    </row>
    <row r="5819" spans="1:16" x14ac:dyDescent="0.3">
      <c r="A5819" s="38">
        <v>20190126.5</v>
      </c>
      <c r="B5819" s="38">
        <v>2458510</v>
      </c>
      <c r="C5819" s="38" t="s">
        <v>18277</v>
      </c>
      <c r="D5819" s="38" t="s">
        <v>2299</v>
      </c>
      <c r="E5819" s="43" t="s">
        <v>6285</v>
      </c>
      <c r="F5819" s="38" t="s">
        <v>15456</v>
      </c>
      <c r="G5819" s="38" t="s">
        <v>48</v>
      </c>
      <c r="H5819" s="38" t="s">
        <v>6278</v>
      </c>
      <c r="I5819" s="38" t="s">
        <v>16539</v>
      </c>
      <c r="J5819" s="38">
        <f t="shared" si="90"/>
        <v>2019.1011999999992</v>
      </c>
      <c r="K5819" s="44">
        <v>1403.6822</v>
      </c>
      <c r="L5819" s="38" t="s">
        <v>13235</v>
      </c>
      <c r="M5819" s="38" t="s">
        <v>48</v>
      </c>
      <c r="N5819" s="38" t="s">
        <v>14523</v>
      </c>
      <c r="O5819" s="38" t="s">
        <v>18146</v>
      </c>
      <c r="P5819" s="38">
        <v>0</v>
      </c>
    </row>
    <row r="5820" spans="1:16" x14ac:dyDescent="0.3">
      <c r="A5820" s="38">
        <v>20190127.5</v>
      </c>
      <c r="B5820" s="38">
        <v>2458511</v>
      </c>
      <c r="C5820" s="38" t="s">
        <v>18278</v>
      </c>
      <c r="D5820" s="38" t="s">
        <v>2349</v>
      </c>
      <c r="E5820" s="43" t="s">
        <v>17598</v>
      </c>
      <c r="F5820" s="38" t="s">
        <v>15456</v>
      </c>
      <c r="G5820" s="38" t="s">
        <v>48</v>
      </c>
      <c r="H5820" s="38" t="s">
        <v>3795</v>
      </c>
      <c r="I5820" s="38" t="s">
        <v>15336</v>
      </c>
      <c r="J5820" s="38">
        <f t="shared" si="90"/>
        <v>2019.1020000000008</v>
      </c>
      <c r="K5820" s="44">
        <v>1403.3308999999999</v>
      </c>
      <c r="L5820" s="38" t="s">
        <v>14536</v>
      </c>
      <c r="M5820" s="38" t="s">
        <v>48</v>
      </c>
      <c r="N5820" s="38" t="s">
        <v>10241</v>
      </c>
      <c r="O5820" s="38" t="s">
        <v>15132</v>
      </c>
      <c r="P5820" s="38">
        <v>0</v>
      </c>
    </row>
    <row r="5821" spans="1:16" x14ac:dyDescent="0.3">
      <c r="A5821" s="38">
        <v>20190128.5</v>
      </c>
      <c r="B5821" s="38">
        <v>2458512</v>
      </c>
      <c r="C5821" s="38" t="s">
        <v>18279</v>
      </c>
      <c r="D5821" s="38" t="s">
        <v>1257</v>
      </c>
      <c r="E5821" s="43" t="s">
        <v>18280</v>
      </c>
      <c r="F5821" s="38" t="s">
        <v>12532</v>
      </c>
      <c r="G5821" s="38" t="s">
        <v>48</v>
      </c>
      <c r="H5821" s="38" t="s">
        <v>1168</v>
      </c>
      <c r="I5821" s="38" t="s">
        <v>12373</v>
      </c>
      <c r="J5821" s="38">
        <f t="shared" si="90"/>
        <v>2019.1028000000006</v>
      </c>
      <c r="K5821" s="44">
        <v>1403.0255999999999</v>
      </c>
      <c r="L5821" s="38" t="s">
        <v>13393</v>
      </c>
      <c r="M5821" s="38" t="s">
        <v>48</v>
      </c>
      <c r="N5821" s="38" t="s">
        <v>18281</v>
      </c>
      <c r="O5821" s="38" t="s">
        <v>14644</v>
      </c>
      <c r="P5821" s="38">
        <v>0</v>
      </c>
    </row>
    <row r="5822" spans="1:16" x14ac:dyDescent="0.3">
      <c r="A5822" s="38">
        <v>20190129.5</v>
      </c>
      <c r="B5822" s="38">
        <v>2458513</v>
      </c>
      <c r="C5822" s="38" t="s">
        <v>18282</v>
      </c>
      <c r="D5822" s="38" t="s">
        <v>5896</v>
      </c>
      <c r="E5822" s="43" t="s">
        <v>10128</v>
      </c>
      <c r="F5822" s="38" t="s">
        <v>12532</v>
      </c>
      <c r="G5822" s="38" t="s">
        <v>48</v>
      </c>
      <c r="H5822" s="38" t="s">
        <v>3754</v>
      </c>
      <c r="I5822" s="38" t="s">
        <v>14516</v>
      </c>
      <c r="J5822" s="38">
        <f t="shared" si="90"/>
        <v>2019.1036000000004</v>
      </c>
      <c r="K5822" s="44">
        <v>1402.6126999999999</v>
      </c>
      <c r="L5822" s="38" t="s">
        <v>12427</v>
      </c>
      <c r="M5822" s="38" t="s">
        <v>48</v>
      </c>
      <c r="N5822" s="38" t="s">
        <v>13751</v>
      </c>
      <c r="O5822" s="38" t="s">
        <v>14508</v>
      </c>
      <c r="P5822" s="38">
        <v>0</v>
      </c>
    </row>
    <row r="5823" spans="1:16" x14ac:dyDescent="0.3">
      <c r="A5823" s="38">
        <v>20190130.5</v>
      </c>
      <c r="B5823" s="38">
        <v>2458514</v>
      </c>
      <c r="C5823" s="38" t="s">
        <v>18283</v>
      </c>
      <c r="D5823" s="38" t="s">
        <v>18284</v>
      </c>
      <c r="E5823" s="43" t="s">
        <v>18285</v>
      </c>
      <c r="F5823" s="38" t="s">
        <v>12532</v>
      </c>
      <c r="G5823" s="38" t="s">
        <v>48</v>
      </c>
      <c r="H5823" s="38" t="s">
        <v>17430</v>
      </c>
      <c r="I5823" s="38" t="s">
        <v>12513</v>
      </c>
      <c r="J5823" s="38">
        <f t="shared" si="90"/>
        <v>2019.1044000000002</v>
      </c>
      <c r="K5823" s="44">
        <v>1402.31</v>
      </c>
      <c r="L5823" s="38" t="s">
        <v>12465</v>
      </c>
      <c r="M5823" s="38" t="s">
        <v>48</v>
      </c>
      <c r="N5823" s="38" t="s">
        <v>4582</v>
      </c>
      <c r="O5823" s="38" t="s">
        <v>16644</v>
      </c>
      <c r="P5823" s="38">
        <v>0</v>
      </c>
    </row>
    <row r="5824" spans="1:16" x14ac:dyDescent="0.3">
      <c r="A5824" s="38">
        <v>20190131.5</v>
      </c>
      <c r="B5824" s="38">
        <v>2458515</v>
      </c>
      <c r="C5824" s="38" t="s">
        <v>18286</v>
      </c>
      <c r="D5824" s="38" t="s">
        <v>4202</v>
      </c>
      <c r="E5824" s="43" t="s">
        <v>8734</v>
      </c>
      <c r="F5824" s="38" t="s">
        <v>15456</v>
      </c>
      <c r="G5824" s="38" t="s">
        <v>48</v>
      </c>
      <c r="H5824" s="38" t="s">
        <v>1603</v>
      </c>
      <c r="I5824" s="38" t="s">
        <v>15336</v>
      </c>
      <c r="J5824" s="38">
        <f t="shared" si="90"/>
        <v>2019.1052</v>
      </c>
      <c r="K5824" s="44">
        <v>1401.8788</v>
      </c>
      <c r="L5824" s="38" t="s">
        <v>15724</v>
      </c>
      <c r="M5824" s="38" t="s">
        <v>48</v>
      </c>
      <c r="N5824" s="38" t="s">
        <v>1993</v>
      </c>
      <c r="O5824" s="38" t="s">
        <v>15102</v>
      </c>
      <c r="P5824" s="38">
        <v>0</v>
      </c>
    </row>
    <row r="5825" spans="1:16" x14ac:dyDescent="0.3">
      <c r="A5825" s="38">
        <v>20190201.5</v>
      </c>
      <c r="B5825" s="38">
        <v>2458516</v>
      </c>
      <c r="C5825" s="38" t="s">
        <v>18287</v>
      </c>
      <c r="D5825" s="38" t="s">
        <v>18288</v>
      </c>
      <c r="E5825" s="43" t="s">
        <v>5277</v>
      </c>
      <c r="F5825" s="38" t="s">
        <v>15456</v>
      </c>
      <c r="G5825" s="38" t="s">
        <v>48</v>
      </c>
      <c r="H5825" s="38" t="s">
        <v>3807</v>
      </c>
      <c r="I5825" s="38" t="s">
        <v>14369</v>
      </c>
      <c r="J5825" s="38">
        <f t="shared" si="90"/>
        <v>2019.1612000000005</v>
      </c>
      <c r="K5825" s="44">
        <v>1401.4930999999999</v>
      </c>
      <c r="L5825" s="38" t="s">
        <v>14194</v>
      </c>
      <c r="M5825" s="38" t="s">
        <v>48</v>
      </c>
      <c r="N5825" s="38" t="s">
        <v>1993</v>
      </c>
      <c r="O5825" s="38" t="s">
        <v>13287</v>
      </c>
      <c r="P5825" s="38">
        <v>0</v>
      </c>
    </row>
    <row r="5826" spans="1:16" x14ac:dyDescent="0.3">
      <c r="A5826" s="38">
        <v>20190202.5</v>
      </c>
      <c r="B5826" s="38">
        <v>2458517</v>
      </c>
      <c r="C5826" s="38" t="s">
        <v>18289</v>
      </c>
      <c r="D5826" s="38" t="s">
        <v>18093</v>
      </c>
      <c r="E5826" s="43" t="s">
        <v>8734</v>
      </c>
      <c r="F5826" s="38" t="s">
        <v>15456</v>
      </c>
      <c r="G5826" s="38" t="s">
        <v>48</v>
      </c>
      <c r="H5826" s="38" t="s">
        <v>629</v>
      </c>
      <c r="I5826" s="38" t="s">
        <v>14369</v>
      </c>
      <c r="J5826" s="38">
        <f t="shared" si="90"/>
        <v>2019.1620000000003</v>
      </c>
      <c r="K5826" s="44">
        <v>1401.0545999999999</v>
      </c>
      <c r="L5826" s="38" t="s">
        <v>14731</v>
      </c>
      <c r="M5826" s="38" t="s">
        <v>48</v>
      </c>
      <c r="N5826" s="38" t="s">
        <v>18015</v>
      </c>
      <c r="O5826" s="38" t="s">
        <v>14050</v>
      </c>
      <c r="P5826" s="38">
        <v>0</v>
      </c>
    </row>
    <row r="5827" spans="1:16" x14ac:dyDescent="0.3">
      <c r="A5827" s="38">
        <v>20190203.5</v>
      </c>
      <c r="B5827" s="38">
        <v>2458518</v>
      </c>
      <c r="C5827" s="38" t="s">
        <v>18290</v>
      </c>
      <c r="D5827" s="38" t="s">
        <v>18291</v>
      </c>
      <c r="E5827" s="43" t="s">
        <v>6057</v>
      </c>
      <c r="F5827" s="38" t="s">
        <v>15456</v>
      </c>
      <c r="G5827" s="38" t="s">
        <v>48</v>
      </c>
      <c r="H5827" s="38" t="s">
        <v>492</v>
      </c>
      <c r="I5827" s="38" t="s">
        <v>14186</v>
      </c>
      <c r="J5827" s="38">
        <f t="shared" si="90"/>
        <v>2019.1628000000001</v>
      </c>
      <c r="K5827" s="44">
        <v>1400.5155999999999</v>
      </c>
      <c r="L5827" s="38" t="s">
        <v>12473</v>
      </c>
      <c r="M5827" s="38" t="s">
        <v>48</v>
      </c>
      <c r="N5827" s="38" t="s">
        <v>488</v>
      </c>
      <c r="O5827" s="38" t="s">
        <v>14429</v>
      </c>
      <c r="P5827" s="38">
        <v>0</v>
      </c>
    </row>
    <row r="5828" spans="1:16" x14ac:dyDescent="0.3">
      <c r="A5828" s="38">
        <v>20190204.5</v>
      </c>
      <c r="B5828" s="38">
        <v>2458519</v>
      </c>
      <c r="C5828" s="38" t="s">
        <v>18292</v>
      </c>
      <c r="D5828" s="38" t="s">
        <v>18293</v>
      </c>
      <c r="E5828" s="43" t="s">
        <v>4976</v>
      </c>
      <c r="F5828" s="38" t="s">
        <v>15456</v>
      </c>
      <c r="G5828" s="38" t="s">
        <v>48</v>
      </c>
      <c r="H5828" s="38" t="s">
        <v>6696</v>
      </c>
      <c r="I5828" s="38" t="s">
        <v>14013</v>
      </c>
      <c r="J5828" s="38">
        <f t="shared" si="90"/>
        <v>2019.1635999999999</v>
      </c>
      <c r="K5828" s="44">
        <v>1400.1179999999999</v>
      </c>
      <c r="L5828" s="38" t="s">
        <v>14651</v>
      </c>
      <c r="M5828" s="38" t="s">
        <v>48</v>
      </c>
      <c r="N5828" s="38" t="s">
        <v>18294</v>
      </c>
      <c r="O5828" s="38" t="s">
        <v>14636</v>
      </c>
      <c r="P5828" s="38">
        <v>0</v>
      </c>
    </row>
    <row r="5829" spans="1:16" x14ac:dyDescent="0.3">
      <c r="A5829" s="38">
        <v>20190205.5</v>
      </c>
      <c r="B5829" s="38">
        <v>2458520</v>
      </c>
      <c r="C5829" s="38" t="s">
        <v>18295</v>
      </c>
      <c r="D5829" s="38" t="s">
        <v>3948</v>
      </c>
      <c r="E5829" s="43" t="s">
        <v>18296</v>
      </c>
      <c r="F5829" s="38" t="s">
        <v>15456</v>
      </c>
      <c r="G5829" s="38" t="s">
        <v>48</v>
      </c>
      <c r="H5829" s="38" t="s">
        <v>18297</v>
      </c>
      <c r="I5829" s="38" t="s">
        <v>15504</v>
      </c>
      <c r="J5829" s="38">
        <f t="shared" si="90"/>
        <v>2019.1643999999997</v>
      </c>
      <c r="K5829" s="44">
        <v>1399.6176</v>
      </c>
      <c r="L5829" s="38" t="s">
        <v>12594</v>
      </c>
      <c r="M5829" s="38" t="s">
        <v>48</v>
      </c>
      <c r="N5829" s="38" t="s">
        <v>6986</v>
      </c>
      <c r="O5829" s="38" t="s">
        <v>15652</v>
      </c>
      <c r="P5829" s="38">
        <v>0</v>
      </c>
    </row>
    <row r="5830" spans="1:16" x14ac:dyDescent="0.3">
      <c r="A5830" s="38">
        <v>20190206.5</v>
      </c>
      <c r="B5830" s="38">
        <v>2458521</v>
      </c>
      <c r="C5830" s="38" t="s">
        <v>18298</v>
      </c>
      <c r="D5830" s="38" t="s">
        <v>6915</v>
      </c>
      <c r="E5830" s="43" t="s">
        <v>18299</v>
      </c>
      <c r="F5830" s="38" t="s">
        <v>15456</v>
      </c>
      <c r="G5830" s="38" t="s">
        <v>48</v>
      </c>
      <c r="H5830" s="38" t="s">
        <v>7980</v>
      </c>
      <c r="I5830" s="38" t="s">
        <v>13841</v>
      </c>
      <c r="J5830" s="38">
        <f t="shared" ref="J5830:J5893" si="91">INT(A5830/10000)+8*(A5830/10000-INT(A5830/10000))</f>
        <v>2019.1651999999995</v>
      </c>
      <c r="K5830" s="44">
        <v>1399.1976</v>
      </c>
      <c r="L5830" s="38" t="s">
        <v>14248</v>
      </c>
      <c r="M5830" s="38" t="s">
        <v>48</v>
      </c>
      <c r="N5830" s="38" t="s">
        <v>9213</v>
      </c>
      <c r="O5830" s="38" t="s">
        <v>16459</v>
      </c>
      <c r="P5830" s="38">
        <v>0</v>
      </c>
    </row>
    <row r="5831" spans="1:16" x14ac:dyDescent="0.3">
      <c r="A5831" s="38">
        <v>20190207.5</v>
      </c>
      <c r="B5831" s="38">
        <v>2458522</v>
      </c>
      <c r="C5831" s="38" t="s">
        <v>18300</v>
      </c>
      <c r="D5831" s="38" t="s">
        <v>18301</v>
      </c>
      <c r="E5831" s="43" t="s">
        <v>18302</v>
      </c>
      <c r="F5831" s="38" t="s">
        <v>15456</v>
      </c>
      <c r="G5831" s="38" t="s">
        <v>48</v>
      </c>
      <c r="H5831" s="38" t="s">
        <v>4908</v>
      </c>
      <c r="I5831" s="38" t="s">
        <v>14516</v>
      </c>
      <c r="J5831" s="38">
        <f t="shared" si="91"/>
        <v>2019.1659999999993</v>
      </c>
      <c r="K5831" s="44">
        <v>1398.8041000000001</v>
      </c>
      <c r="L5831" s="38" t="s">
        <v>15127</v>
      </c>
      <c r="M5831" s="38" t="s">
        <v>48</v>
      </c>
      <c r="N5831" s="38" t="s">
        <v>4267</v>
      </c>
      <c r="O5831" s="38" t="s">
        <v>15082</v>
      </c>
      <c r="P5831" s="38">
        <v>0</v>
      </c>
    </row>
    <row r="5832" spans="1:16" x14ac:dyDescent="0.3">
      <c r="A5832" s="38">
        <v>20190208.5</v>
      </c>
      <c r="B5832" s="38">
        <v>2458523</v>
      </c>
      <c r="C5832" s="38" t="s">
        <v>18303</v>
      </c>
      <c r="D5832" s="38" t="s">
        <v>16739</v>
      </c>
      <c r="E5832" s="43" t="s">
        <v>18304</v>
      </c>
      <c r="F5832" s="38" t="s">
        <v>15456</v>
      </c>
      <c r="G5832" s="38" t="s">
        <v>48</v>
      </c>
      <c r="H5832" s="38" t="s">
        <v>18305</v>
      </c>
      <c r="I5832" s="38" t="s">
        <v>14013</v>
      </c>
      <c r="J5832" s="38">
        <f t="shared" si="91"/>
        <v>2019.1668000000009</v>
      </c>
      <c r="K5832" s="44">
        <v>1398.2891999999999</v>
      </c>
      <c r="L5832" s="38" t="s">
        <v>18306</v>
      </c>
      <c r="M5832" s="38" t="s">
        <v>48</v>
      </c>
      <c r="N5832" s="38" t="s">
        <v>12400</v>
      </c>
      <c r="O5832" s="38" t="s">
        <v>15613</v>
      </c>
      <c r="P5832" s="38">
        <v>0</v>
      </c>
    </row>
    <row r="5833" spans="1:16" x14ac:dyDescent="0.3">
      <c r="A5833" s="38">
        <v>20190209.5</v>
      </c>
      <c r="B5833" s="38">
        <v>2458524</v>
      </c>
      <c r="C5833" s="38" t="s">
        <v>18307</v>
      </c>
      <c r="D5833" s="38" t="s">
        <v>337</v>
      </c>
      <c r="E5833" s="43" t="s">
        <v>18308</v>
      </c>
      <c r="F5833" s="38" t="s">
        <v>15456</v>
      </c>
      <c r="G5833" s="38" t="s">
        <v>48</v>
      </c>
      <c r="H5833" s="38" t="s">
        <v>8403</v>
      </c>
      <c r="I5833" s="38" t="s">
        <v>15336</v>
      </c>
      <c r="J5833" s="38">
        <f t="shared" si="91"/>
        <v>2019.1676000000007</v>
      </c>
      <c r="K5833" s="44">
        <v>1397.8059000000001</v>
      </c>
      <c r="L5833" s="38" t="s">
        <v>13359</v>
      </c>
      <c r="M5833" s="38" t="s">
        <v>48</v>
      </c>
      <c r="N5833" s="38" t="s">
        <v>9970</v>
      </c>
      <c r="O5833" s="38" t="s">
        <v>16514</v>
      </c>
      <c r="P5833" s="38">
        <v>0</v>
      </c>
    </row>
    <row r="5834" spans="1:16" x14ac:dyDescent="0.3">
      <c r="A5834" s="38">
        <v>20190210.5</v>
      </c>
      <c r="B5834" s="38">
        <v>2458525</v>
      </c>
      <c r="C5834" s="38" t="s">
        <v>18309</v>
      </c>
      <c r="D5834" s="38" t="s">
        <v>604</v>
      </c>
      <c r="E5834" s="43" t="s">
        <v>4488</v>
      </c>
      <c r="F5834" s="38" t="s">
        <v>15456</v>
      </c>
      <c r="G5834" s="38" t="s">
        <v>48</v>
      </c>
      <c r="H5834" s="38" t="s">
        <v>18310</v>
      </c>
      <c r="I5834" s="38" t="s">
        <v>13411</v>
      </c>
      <c r="J5834" s="38">
        <f t="shared" si="91"/>
        <v>2019.1684000000005</v>
      </c>
      <c r="K5834" s="44">
        <v>1397.3641</v>
      </c>
      <c r="L5834" s="38" t="s">
        <v>16449</v>
      </c>
      <c r="M5834" s="38" t="s">
        <v>48</v>
      </c>
      <c r="N5834" s="38" t="s">
        <v>4477</v>
      </c>
      <c r="O5834" s="38" t="s">
        <v>17236</v>
      </c>
      <c r="P5834" s="38">
        <v>0</v>
      </c>
    </row>
    <row r="5835" spans="1:16" x14ac:dyDescent="0.3">
      <c r="A5835" s="38">
        <v>20190211.5</v>
      </c>
      <c r="B5835" s="38">
        <v>2458526</v>
      </c>
      <c r="C5835" s="38" t="s">
        <v>18311</v>
      </c>
      <c r="D5835" s="38" t="s">
        <v>6188</v>
      </c>
      <c r="E5835" s="43" t="s">
        <v>18312</v>
      </c>
      <c r="F5835" s="38" t="s">
        <v>15456</v>
      </c>
      <c r="G5835" s="38" t="s">
        <v>48</v>
      </c>
      <c r="H5835" s="38" t="s">
        <v>332</v>
      </c>
      <c r="I5835" s="38" t="s">
        <v>15336</v>
      </c>
      <c r="J5835" s="38">
        <f t="shared" si="91"/>
        <v>2019.1692000000003</v>
      </c>
      <c r="K5835" s="44">
        <v>1396.8382999999999</v>
      </c>
      <c r="L5835" s="38" t="s">
        <v>15583</v>
      </c>
      <c r="M5835" s="38" t="s">
        <v>48</v>
      </c>
      <c r="N5835" s="38" t="s">
        <v>6829</v>
      </c>
      <c r="O5835" s="38" t="s">
        <v>15181</v>
      </c>
      <c r="P5835" s="38">
        <v>0</v>
      </c>
    </row>
    <row r="5836" spans="1:16" x14ac:dyDescent="0.3">
      <c r="A5836" s="38">
        <v>20190212.5</v>
      </c>
      <c r="B5836" s="38">
        <v>2458527</v>
      </c>
      <c r="C5836" s="38" t="s">
        <v>18313</v>
      </c>
      <c r="D5836" s="38" t="s">
        <v>18314</v>
      </c>
      <c r="E5836" s="43" t="s">
        <v>6583</v>
      </c>
      <c r="F5836" s="38" t="s">
        <v>15456</v>
      </c>
      <c r="G5836" s="38" t="s">
        <v>48</v>
      </c>
      <c r="H5836" s="38" t="s">
        <v>18315</v>
      </c>
      <c r="I5836" s="38" t="s">
        <v>13383</v>
      </c>
      <c r="J5836" s="38">
        <f t="shared" si="91"/>
        <v>2019.17</v>
      </c>
      <c r="K5836" s="44">
        <v>1396.3656000000001</v>
      </c>
      <c r="L5836" s="38" t="s">
        <v>12569</v>
      </c>
      <c r="M5836" s="38" t="s">
        <v>48</v>
      </c>
      <c r="N5836" s="38" t="s">
        <v>3338</v>
      </c>
      <c r="O5836" s="38" t="s">
        <v>17122</v>
      </c>
      <c r="P5836" s="38">
        <v>0</v>
      </c>
    </row>
    <row r="5837" spans="1:16" x14ac:dyDescent="0.3">
      <c r="A5837" s="38">
        <v>20190213.5</v>
      </c>
      <c r="B5837" s="38">
        <v>2458528</v>
      </c>
      <c r="C5837" s="38" t="s">
        <v>18316</v>
      </c>
      <c r="D5837" s="38" t="s">
        <v>3650</v>
      </c>
      <c r="E5837" s="43" t="s">
        <v>6501</v>
      </c>
      <c r="F5837" s="38" t="s">
        <v>15456</v>
      </c>
      <c r="G5837" s="38" t="s">
        <v>48</v>
      </c>
      <c r="H5837" s="38" t="s">
        <v>11335</v>
      </c>
      <c r="I5837" s="38" t="s">
        <v>14516</v>
      </c>
      <c r="J5837" s="38">
        <f t="shared" si="91"/>
        <v>2019.1707999999999</v>
      </c>
      <c r="K5837" s="44">
        <v>1395.9360999999999</v>
      </c>
      <c r="L5837" s="38" t="s">
        <v>13926</v>
      </c>
      <c r="M5837" s="38" t="s">
        <v>48</v>
      </c>
      <c r="N5837" s="38" t="s">
        <v>10597</v>
      </c>
      <c r="O5837" s="38" t="s">
        <v>18317</v>
      </c>
      <c r="P5837" s="38">
        <v>0</v>
      </c>
    </row>
    <row r="5838" spans="1:16" x14ac:dyDescent="0.3">
      <c r="A5838" s="38">
        <v>20190214.5</v>
      </c>
      <c r="B5838" s="38">
        <v>2458529</v>
      </c>
      <c r="C5838" s="38" t="s">
        <v>18318</v>
      </c>
      <c r="D5838" s="38" t="s">
        <v>18319</v>
      </c>
      <c r="E5838" s="43" t="s">
        <v>6978</v>
      </c>
      <c r="F5838" s="38" t="s">
        <v>12532</v>
      </c>
      <c r="G5838" s="38" t="s">
        <v>48</v>
      </c>
      <c r="H5838" s="38" t="s">
        <v>2595</v>
      </c>
      <c r="I5838" s="38" t="s">
        <v>14369</v>
      </c>
      <c r="J5838" s="38">
        <f t="shared" si="91"/>
        <v>2019.1715999999997</v>
      </c>
      <c r="K5838" s="44">
        <v>1395.461</v>
      </c>
      <c r="L5838" s="38" t="s">
        <v>14600</v>
      </c>
      <c r="M5838" s="38" t="s">
        <v>48</v>
      </c>
      <c r="N5838" s="38" t="s">
        <v>8297</v>
      </c>
      <c r="O5838" s="38" t="s">
        <v>18320</v>
      </c>
      <c r="P5838" s="38">
        <v>0</v>
      </c>
    </row>
    <row r="5839" spans="1:16" x14ac:dyDescent="0.3">
      <c r="A5839" s="38">
        <v>20190215.5</v>
      </c>
      <c r="B5839" s="38">
        <v>2458530</v>
      </c>
      <c r="C5839" s="38" t="s">
        <v>18321</v>
      </c>
      <c r="D5839" s="38" t="s">
        <v>527</v>
      </c>
      <c r="E5839" s="43" t="s">
        <v>18322</v>
      </c>
      <c r="F5839" s="38" t="s">
        <v>12532</v>
      </c>
      <c r="G5839" s="38" t="s">
        <v>48</v>
      </c>
      <c r="H5839" s="38" t="s">
        <v>2734</v>
      </c>
      <c r="I5839" s="38" t="s">
        <v>13841</v>
      </c>
      <c r="J5839" s="38">
        <f t="shared" si="91"/>
        <v>2019.1723999999995</v>
      </c>
      <c r="K5839" s="44">
        <v>1394.9031</v>
      </c>
      <c r="L5839" s="38" t="s">
        <v>17320</v>
      </c>
      <c r="M5839" s="38" t="s">
        <v>48</v>
      </c>
      <c r="N5839" s="38" t="s">
        <v>10820</v>
      </c>
      <c r="O5839" s="38" t="s">
        <v>15174</v>
      </c>
      <c r="P5839" s="38">
        <v>0</v>
      </c>
    </row>
    <row r="5840" spans="1:16" x14ac:dyDescent="0.3">
      <c r="A5840" s="38">
        <v>20190216.5</v>
      </c>
      <c r="B5840" s="38">
        <v>2458531</v>
      </c>
      <c r="C5840" s="38" t="s">
        <v>18323</v>
      </c>
      <c r="D5840" s="38" t="s">
        <v>14575</v>
      </c>
      <c r="E5840" s="43" t="s">
        <v>4453</v>
      </c>
      <c r="F5840" s="38" t="s">
        <v>12532</v>
      </c>
      <c r="G5840" s="38" t="s">
        <v>48</v>
      </c>
      <c r="H5840" s="38" t="s">
        <v>9858</v>
      </c>
      <c r="I5840" s="38" t="s">
        <v>12563</v>
      </c>
      <c r="J5840" s="38">
        <f t="shared" si="91"/>
        <v>2019.1731999999993</v>
      </c>
      <c r="K5840" s="44">
        <v>1394.3614</v>
      </c>
      <c r="L5840" s="38" t="s">
        <v>14512</v>
      </c>
      <c r="M5840" s="38" t="s">
        <v>48</v>
      </c>
      <c r="N5840" s="38" t="s">
        <v>5457</v>
      </c>
      <c r="O5840" s="38" t="s">
        <v>16607</v>
      </c>
      <c r="P5840" s="38">
        <v>0</v>
      </c>
    </row>
    <row r="5841" spans="1:16" x14ac:dyDescent="0.3">
      <c r="A5841" s="38">
        <v>20190217.5</v>
      </c>
      <c r="B5841" s="38">
        <v>2458532</v>
      </c>
      <c r="C5841" s="38" t="s">
        <v>18324</v>
      </c>
      <c r="D5841" s="38" t="s">
        <v>9273</v>
      </c>
      <c r="E5841" s="43" t="s">
        <v>11602</v>
      </c>
      <c r="F5841" s="38" t="s">
        <v>12532</v>
      </c>
      <c r="G5841" s="38" t="s">
        <v>48</v>
      </c>
      <c r="H5841" s="38" t="s">
        <v>8896</v>
      </c>
      <c r="I5841" s="38" t="s">
        <v>13383</v>
      </c>
      <c r="J5841" s="38">
        <f t="shared" si="91"/>
        <v>2019.1740000000009</v>
      </c>
      <c r="K5841" s="44">
        <v>1393.8134</v>
      </c>
      <c r="L5841" s="38" t="s">
        <v>14244</v>
      </c>
      <c r="M5841" s="38" t="s">
        <v>48</v>
      </c>
      <c r="N5841" s="38" t="s">
        <v>7289</v>
      </c>
      <c r="O5841" s="38" t="s">
        <v>17594</v>
      </c>
      <c r="P5841" s="38">
        <v>0</v>
      </c>
    </row>
    <row r="5842" spans="1:16" x14ac:dyDescent="0.3">
      <c r="A5842" s="38">
        <v>20190218.5</v>
      </c>
      <c r="B5842" s="38">
        <v>2458533</v>
      </c>
      <c r="C5842" s="38" t="s">
        <v>18325</v>
      </c>
      <c r="D5842" s="38" t="s">
        <v>18326</v>
      </c>
      <c r="E5842" s="43" t="s">
        <v>18327</v>
      </c>
      <c r="F5842" s="38" t="s">
        <v>12532</v>
      </c>
      <c r="G5842" s="38" t="s">
        <v>48</v>
      </c>
      <c r="H5842" s="38" t="s">
        <v>18328</v>
      </c>
      <c r="I5842" s="38" t="s">
        <v>13383</v>
      </c>
      <c r="J5842" s="38">
        <f t="shared" si="91"/>
        <v>2019.1748000000007</v>
      </c>
      <c r="K5842" s="44">
        <v>1393.2746</v>
      </c>
      <c r="L5842" s="38" t="s">
        <v>15627</v>
      </c>
      <c r="M5842" s="38" t="s">
        <v>48</v>
      </c>
      <c r="N5842" s="38" t="s">
        <v>2081</v>
      </c>
      <c r="O5842" s="38" t="s">
        <v>13930</v>
      </c>
      <c r="P5842" s="38">
        <v>0</v>
      </c>
    </row>
    <row r="5843" spans="1:16" x14ac:dyDescent="0.3">
      <c r="A5843" s="38">
        <v>20190219.5</v>
      </c>
      <c r="B5843" s="38">
        <v>2458534</v>
      </c>
      <c r="C5843" s="38" t="s">
        <v>18329</v>
      </c>
      <c r="D5843" s="38" t="s">
        <v>2975</v>
      </c>
      <c r="E5843" s="43" t="s">
        <v>18330</v>
      </c>
      <c r="F5843" s="38" t="s">
        <v>12532</v>
      </c>
      <c r="G5843" s="38" t="s">
        <v>48</v>
      </c>
      <c r="H5843" s="38" t="s">
        <v>6420</v>
      </c>
      <c r="I5843" s="38" t="s">
        <v>12376</v>
      </c>
      <c r="J5843" s="38">
        <f t="shared" si="91"/>
        <v>2019.1756000000005</v>
      </c>
      <c r="K5843" s="44">
        <v>1392.6231</v>
      </c>
      <c r="L5843" s="38" t="s">
        <v>16085</v>
      </c>
      <c r="M5843" s="38" t="s">
        <v>48</v>
      </c>
      <c r="N5843" s="38" t="s">
        <v>7786</v>
      </c>
      <c r="O5843" s="38" t="s">
        <v>17175</v>
      </c>
      <c r="P5843" s="38">
        <v>0</v>
      </c>
    </row>
    <row r="5844" spans="1:16" x14ac:dyDescent="0.3">
      <c r="A5844" s="38">
        <v>20190220.5</v>
      </c>
      <c r="B5844" s="38">
        <v>2458535</v>
      </c>
      <c r="C5844" s="38" t="s">
        <v>18331</v>
      </c>
      <c r="D5844" s="38" t="s">
        <v>1482</v>
      </c>
      <c r="E5844" s="43" t="s">
        <v>4768</v>
      </c>
      <c r="F5844" s="38" t="s">
        <v>12532</v>
      </c>
      <c r="G5844" s="38" t="s">
        <v>48</v>
      </c>
      <c r="H5844" s="38" t="s">
        <v>18332</v>
      </c>
      <c r="I5844" s="38" t="s">
        <v>13881</v>
      </c>
      <c r="J5844" s="38">
        <f t="shared" si="91"/>
        <v>2019.1764000000003</v>
      </c>
      <c r="K5844" s="44">
        <v>1391.9390000000001</v>
      </c>
      <c r="L5844" s="38" t="s">
        <v>12669</v>
      </c>
      <c r="M5844" s="38" t="s">
        <v>48</v>
      </c>
      <c r="N5844" s="38" t="s">
        <v>6470</v>
      </c>
      <c r="O5844" s="38" t="s">
        <v>18333</v>
      </c>
      <c r="P5844" s="38">
        <v>0</v>
      </c>
    </row>
    <row r="5845" spans="1:16" x14ac:dyDescent="0.3">
      <c r="A5845" s="38">
        <v>20190221.5</v>
      </c>
      <c r="B5845" s="38">
        <v>2458536</v>
      </c>
      <c r="C5845" s="38" t="s">
        <v>18334</v>
      </c>
      <c r="D5845" s="38" t="s">
        <v>1732</v>
      </c>
      <c r="E5845" s="43" t="s">
        <v>18335</v>
      </c>
      <c r="F5845" s="38" t="s">
        <v>12532</v>
      </c>
      <c r="G5845" s="38" t="s">
        <v>48</v>
      </c>
      <c r="H5845" s="38" t="s">
        <v>18336</v>
      </c>
      <c r="I5845" s="38" t="s">
        <v>16539</v>
      </c>
      <c r="J5845" s="38">
        <f t="shared" si="91"/>
        <v>2019.1772000000001</v>
      </c>
      <c r="K5845" s="44">
        <v>1391.3837000000001</v>
      </c>
      <c r="L5845" s="38" t="s">
        <v>13374</v>
      </c>
      <c r="M5845" s="38" t="s">
        <v>48</v>
      </c>
      <c r="N5845" s="38" t="s">
        <v>8069</v>
      </c>
      <c r="O5845" s="38" t="s">
        <v>15109</v>
      </c>
      <c r="P5845" s="38">
        <v>0</v>
      </c>
    </row>
    <row r="5846" spans="1:16" x14ac:dyDescent="0.3">
      <c r="A5846" s="38">
        <v>20190222.5</v>
      </c>
      <c r="B5846" s="38">
        <v>2458537</v>
      </c>
      <c r="C5846" s="38" t="s">
        <v>18337</v>
      </c>
      <c r="D5846" s="38" t="s">
        <v>3072</v>
      </c>
      <c r="E5846" s="43" t="s">
        <v>18338</v>
      </c>
      <c r="F5846" s="38" t="s">
        <v>12532</v>
      </c>
      <c r="G5846" s="38" t="s">
        <v>48</v>
      </c>
      <c r="H5846" s="38" t="s">
        <v>10161</v>
      </c>
      <c r="I5846" s="38" t="s">
        <v>12381</v>
      </c>
      <c r="J5846" s="38">
        <f t="shared" si="91"/>
        <v>2019.1779999999999</v>
      </c>
      <c r="K5846" s="44">
        <v>1390.8716999999999</v>
      </c>
      <c r="L5846" s="38" t="s">
        <v>14257</v>
      </c>
      <c r="M5846" s="38" t="s">
        <v>48</v>
      </c>
      <c r="N5846" s="38" t="s">
        <v>1677</v>
      </c>
      <c r="O5846" s="38" t="s">
        <v>16698</v>
      </c>
      <c r="P5846" s="38">
        <v>0</v>
      </c>
    </row>
    <row r="5847" spans="1:16" x14ac:dyDescent="0.3">
      <c r="A5847" s="38">
        <v>20190223.5</v>
      </c>
      <c r="B5847" s="38">
        <v>2458538</v>
      </c>
      <c r="C5847" s="38" t="s">
        <v>18339</v>
      </c>
      <c r="D5847" s="38" t="s">
        <v>1204</v>
      </c>
      <c r="E5847" s="43" t="s">
        <v>6604</v>
      </c>
      <c r="F5847" s="38" t="s">
        <v>12532</v>
      </c>
      <c r="G5847" s="38" t="s">
        <v>48</v>
      </c>
      <c r="H5847" s="38" t="s">
        <v>4461</v>
      </c>
      <c r="I5847" s="38" t="s">
        <v>14353</v>
      </c>
      <c r="J5847" s="38">
        <f t="shared" si="91"/>
        <v>2019.1787999999997</v>
      </c>
      <c r="K5847" s="44">
        <v>1390.1385</v>
      </c>
      <c r="L5847" s="38" t="s">
        <v>13389</v>
      </c>
      <c r="M5847" s="38" t="s">
        <v>48</v>
      </c>
      <c r="N5847" s="38" t="s">
        <v>5502</v>
      </c>
      <c r="O5847" s="38" t="s">
        <v>17175</v>
      </c>
      <c r="P5847" s="38">
        <v>0</v>
      </c>
    </row>
    <row r="5848" spans="1:16" x14ac:dyDescent="0.3">
      <c r="A5848" s="38">
        <v>20190224.5</v>
      </c>
      <c r="B5848" s="38">
        <v>2458539</v>
      </c>
      <c r="C5848" s="38" t="s">
        <v>18340</v>
      </c>
      <c r="D5848" s="38" t="s">
        <v>14488</v>
      </c>
      <c r="E5848" s="43" t="s">
        <v>18341</v>
      </c>
      <c r="F5848" s="38" t="s">
        <v>12532</v>
      </c>
      <c r="G5848" s="38" t="s">
        <v>48</v>
      </c>
      <c r="H5848" s="38" t="s">
        <v>5400</v>
      </c>
      <c r="I5848" s="38" t="s">
        <v>12513</v>
      </c>
      <c r="J5848" s="38">
        <f t="shared" si="91"/>
        <v>2019.1795999999995</v>
      </c>
      <c r="K5848" s="44">
        <v>1389.4603</v>
      </c>
      <c r="L5848" s="38" t="s">
        <v>13267</v>
      </c>
      <c r="M5848" s="38" t="s">
        <v>48</v>
      </c>
      <c r="N5848" s="38" t="s">
        <v>6563</v>
      </c>
      <c r="O5848" s="38" t="s">
        <v>18070</v>
      </c>
      <c r="P5848" s="38">
        <v>0</v>
      </c>
    </row>
    <row r="5849" spans="1:16" x14ac:dyDescent="0.3">
      <c r="A5849" s="38">
        <v>20190225.5</v>
      </c>
      <c r="B5849" s="38">
        <v>2458540</v>
      </c>
      <c r="C5849" s="38" t="s">
        <v>18342</v>
      </c>
      <c r="D5849" s="38" t="s">
        <v>8172</v>
      </c>
      <c r="E5849" s="43" t="s">
        <v>6024</v>
      </c>
      <c r="F5849" s="38" t="s">
        <v>12532</v>
      </c>
      <c r="G5849" s="38" t="s">
        <v>48</v>
      </c>
      <c r="H5849" s="38" t="s">
        <v>147</v>
      </c>
      <c r="I5849" s="38" t="s">
        <v>12381</v>
      </c>
      <c r="J5849" s="38">
        <f t="shared" si="91"/>
        <v>2019.1803999999993</v>
      </c>
      <c r="K5849" s="44">
        <v>1388.8708999999999</v>
      </c>
      <c r="L5849" s="38" t="s">
        <v>13419</v>
      </c>
      <c r="M5849" s="38" t="s">
        <v>48</v>
      </c>
      <c r="N5849" s="38" t="s">
        <v>2963</v>
      </c>
      <c r="O5849" s="38" t="s">
        <v>18106</v>
      </c>
      <c r="P5849" s="38">
        <v>0</v>
      </c>
    </row>
    <row r="5850" spans="1:16" x14ac:dyDescent="0.3">
      <c r="A5850" s="38">
        <v>20190226.5</v>
      </c>
      <c r="B5850" s="38">
        <v>2458541</v>
      </c>
      <c r="C5850" s="38" t="s">
        <v>18343</v>
      </c>
      <c r="D5850" s="38" t="s">
        <v>11084</v>
      </c>
      <c r="E5850" s="43" t="s">
        <v>5452</v>
      </c>
      <c r="F5850" s="38" t="s">
        <v>15456</v>
      </c>
      <c r="G5850" s="38" t="s">
        <v>48</v>
      </c>
      <c r="H5850" s="38" t="s">
        <v>18344</v>
      </c>
      <c r="I5850" s="38" t="s">
        <v>12513</v>
      </c>
      <c r="J5850" s="38">
        <f t="shared" si="91"/>
        <v>2019.1812000000009</v>
      </c>
      <c r="K5850" s="44">
        <v>1388.1464000000001</v>
      </c>
      <c r="L5850" s="38" t="s">
        <v>14348</v>
      </c>
      <c r="M5850" s="38" t="s">
        <v>48</v>
      </c>
      <c r="N5850" s="38" t="s">
        <v>743</v>
      </c>
      <c r="O5850" s="38" t="s">
        <v>17178</v>
      </c>
      <c r="P5850" s="38">
        <v>0</v>
      </c>
    </row>
    <row r="5851" spans="1:16" x14ac:dyDescent="0.3">
      <c r="A5851" s="38">
        <v>20190227.5</v>
      </c>
      <c r="B5851" s="38">
        <v>2458542</v>
      </c>
      <c r="C5851" s="38" t="s">
        <v>18345</v>
      </c>
      <c r="D5851" s="38" t="s">
        <v>18346</v>
      </c>
      <c r="E5851" s="43" t="s">
        <v>11369</v>
      </c>
      <c r="F5851" s="38" t="s">
        <v>15456</v>
      </c>
      <c r="G5851" s="38" t="s">
        <v>48</v>
      </c>
      <c r="H5851" s="38" t="s">
        <v>7754</v>
      </c>
      <c r="I5851" s="38" t="s">
        <v>12381</v>
      </c>
      <c r="J5851" s="38">
        <f t="shared" si="91"/>
        <v>2019.1820000000007</v>
      </c>
      <c r="K5851" s="44">
        <v>1387.4190000000001</v>
      </c>
      <c r="L5851" s="38" t="s">
        <v>13396</v>
      </c>
      <c r="M5851" s="38" t="s">
        <v>48</v>
      </c>
      <c r="N5851" s="38" t="s">
        <v>11624</v>
      </c>
      <c r="O5851" s="38" t="s">
        <v>18076</v>
      </c>
      <c r="P5851" s="38">
        <v>0</v>
      </c>
    </row>
    <row r="5852" spans="1:16" x14ac:dyDescent="0.3">
      <c r="A5852" s="38">
        <v>20190228.5</v>
      </c>
      <c r="B5852" s="38">
        <v>2458543</v>
      </c>
      <c r="C5852" s="38" t="s">
        <v>18347</v>
      </c>
      <c r="D5852" s="38" t="s">
        <v>3314</v>
      </c>
      <c r="E5852" s="43" t="s">
        <v>6158</v>
      </c>
      <c r="F5852" s="38" t="s">
        <v>15456</v>
      </c>
      <c r="G5852" s="38" t="s">
        <v>48</v>
      </c>
      <c r="H5852" s="38" t="s">
        <v>13606</v>
      </c>
      <c r="I5852" s="38" t="s">
        <v>14516</v>
      </c>
      <c r="J5852" s="38">
        <f t="shared" si="91"/>
        <v>2019.1828000000005</v>
      </c>
      <c r="K5852" s="44">
        <v>1386.7058999999999</v>
      </c>
      <c r="L5852" s="38" t="s">
        <v>16106</v>
      </c>
      <c r="M5852" s="38" t="s">
        <v>48</v>
      </c>
      <c r="N5852" s="38" t="s">
        <v>8703</v>
      </c>
      <c r="O5852" s="38" t="s">
        <v>18348</v>
      </c>
      <c r="P5852" s="38">
        <v>0</v>
      </c>
    </row>
    <row r="5853" spans="1:16" x14ac:dyDescent="0.3">
      <c r="A5853" s="38">
        <v>20190301.5</v>
      </c>
      <c r="B5853" s="38">
        <v>2458544</v>
      </c>
      <c r="C5853" s="38" t="s">
        <v>18349</v>
      </c>
      <c r="D5853" s="38" t="s">
        <v>9273</v>
      </c>
      <c r="E5853" s="43" t="s">
        <v>18350</v>
      </c>
      <c r="F5853" s="38" t="s">
        <v>15456</v>
      </c>
      <c r="G5853" s="38" t="s">
        <v>48</v>
      </c>
      <c r="H5853" s="38" t="s">
        <v>13114</v>
      </c>
      <c r="I5853" s="38" t="s">
        <v>14204</v>
      </c>
      <c r="J5853" s="38">
        <f t="shared" si="91"/>
        <v>2019.2412000000004</v>
      </c>
      <c r="K5853" s="44">
        <v>1386.0395000000001</v>
      </c>
      <c r="L5853" s="38" t="s">
        <v>14437</v>
      </c>
      <c r="M5853" s="38" t="s">
        <v>48</v>
      </c>
      <c r="N5853" s="38" t="s">
        <v>2330</v>
      </c>
      <c r="O5853" s="38" t="s">
        <v>18351</v>
      </c>
      <c r="P5853" s="38">
        <v>0</v>
      </c>
    </row>
    <row r="5854" spans="1:16" x14ac:dyDescent="0.3">
      <c r="A5854" s="38">
        <v>20190302.5</v>
      </c>
      <c r="B5854" s="38">
        <v>2458545</v>
      </c>
      <c r="C5854" s="38" t="s">
        <v>18352</v>
      </c>
      <c r="D5854" s="38" t="s">
        <v>15869</v>
      </c>
      <c r="E5854" s="43" t="s">
        <v>18055</v>
      </c>
      <c r="F5854" s="38" t="s">
        <v>15456</v>
      </c>
      <c r="G5854" s="38" t="s">
        <v>48</v>
      </c>
      <c r="H5854" s="38" t="s">
        <v>9060</v>
      </c>
      <c r="I5854" s="38" t="s">
        <v>14516</v>
      </c>
      <c r="J5854" s="38">
        <f t="shared" si="91"/>
        <v>2019.2420000000002</v>
      </c>
      <c r="K5854" s="44">
        <v>1385.3706999999999</v>
      </c>
      <c r="L5854" s="38" t="s">
        <v>14493</v>
      </c>
      <c r="M5854" s="38" t="s">
        <v>48</v>
      </c>
      <c r="N5854" s="38" t="s">
        <v>3833</v>
      </c>
      <c r="O5854" s="38" t="s">
        <v>17520</v>
      </c>
      <c r="P5854" s="38">
        <v>0</v>
      </c>
    </row>
    <row r="5855" spans="1:16" x14ac:dyDescent="0.3">
      <c r="A5855" s="38">
        <v>20190303.5</v>
      </c>
      <c r="B5855" s="38">
        <v>2458546</v>
      </c>
      <c r="C5855" s="38" t="s">
        <v>18353</v>
      </c>
      <c r="D5855" s="38" t="s">
        <v>1320</v>
      </c>
      <c r="E5855" s="43" t="s">
        <v>7799</v>
      </c>
      <c r="F5855" s="38" t="s">
        <v>15456</v>
      </c>
      <c r="G5855" s="38" t="s">
        <v>48</v>
      </c>
      <c r="H5855" s="38" t="s">
        <v>5914</v>
      </c>
      <c r="I5855" s="38" t="s">
        <v>12513</v>
      </c>
      <c r="J5855" s="38">
        <f t="shared" si="91"/>
        <v>2019.2428</v>
      </c>
      <c r="K5855" s="44">
        <v>1384.7183</v>
      </c>
      <c r="L5855" s="38" t="s">
        <v>12469</v>
      </c>
      <c r="M5855" s="38" t="s">
        <v>48</v>
      </c>
      <c r="N5855" s="38" t="s">
        <v>7568</v>
      </c>
      <c r="O5855" s="38" t="s">
        <v>17175</v>
      </c>
      <c r="P5855" s="38">
        <v>0</v>
      </c>
    </row>
    <row r="5856" spans="1:16" x14ac:dyDescent="0.3">
      <c r="A5856" s="38">
        <v>20190304.5</v>
      </c>
      <c r="B5856" s="38">
        <v>2458547</v>
      </c>
      <c r="C5856" s="38" t="s">
        <v>18354</v>
      </c>
      <c r="D5856" s="38" t="s">
        <v>990</v>
      </c>
      <c r="E5856" s="43" t="s">
        <v>18126</v>
      </c>
      <c r="F5856" s="38" t="s">
        <v>15456</v>
      </c>
      <c r="G5856" s="38" t="s">
        <v>48</v>
      </c>
      <c r="H5856" s="38" t="s">
        <v>18355</v>
      </c>
      <c r="I5856" s="38" t="s">
        <v>13383</v>
      </c>
      <c r="J5856" s="38">
        <f t="shared" si="91"/>
        <v>2019.2435999999998</v>
      </c>
      <c r="K5856" s="44">
        <v>1383.9148</v>
      </c>
      <c r="L5856" s="38" t="s">
        <v>12571</v>
      </c>
      <c r="M5856" s="38" t="s">
        <v>48</v>
      </c>
      <c r="N5856" s="38" t="s">
        <v>3860</v>
      </c>
      <c r="O5856" s="38" t="s">
        <v>18356</v>
      </c>
      <c r="P5856" s="38">
        <v>0</v>
      </c>
    </row>
    <row r="5857" spans="1:16" x14ac:dyDescent="0.3">
      <c r="A5857" s="38">
        <v>20190305.5</v>
      </c>
      <c r="B5857" s="38">
        <v>2458548</v>
      </c>
      <c r="C5857" s="38" t="s">
        <v>18357</v>
      </c>
      <c r="D5857" s="38" t="s">
        <v>14830</v>
      </c>
      <c r="E5857" s="43" t="s">
        <v>18358</v>
      </c>
      <c r="F5857" s="38" t="s">
        <v>15456</v>
      </c>
      <c r="G5857" s="38" t="s">
        <v>48</v>
      </c>
      <c r="H5857" s="38" t="s">
        <v>3556</v>
      </c>
      <c r="I5857" s="38" t="s">
        <v>12420</v>
      </c>
      <c r="J5857" s="38">
        <f t="shared" si="91"/>
        <v>2019.2443999999996</v>
      </c>
      <c r="K5857" s="44">
        <v>1383.2338</v>
      </c>
      <c r="L5857" s="38" t="s">
        <v>13363</v>
      </c>
      <c r="M5857" s="38" t="s">
        <v>48</v>
      </c>
      <c r="N5857" s="38" t="s">
        <v>18359</v>
      </c>
      <c r="O5857" s="38" t="s">
        <v>18360</v>
      </c>
      <c r="P5857" s="38">
        <v>0</v>
      </c>
    </row>
    <row r="5858" spans="1:16" x14ac:dyDescent="0.3">
      <c r="A5858" s="38">
        <v>20190306.5</v>
      </c>
      <c r="B5858" s="38">
        <v>2458549</v>
      </c>
      <c r="C5858" s="38" t="s">
        <v>18361</v>
      </c>
      <c r="D5858" s="38" t="s">
        <v>18362</v>
      </c>
      <c r="E5858" s="43" t="s">
        <v>17102</v>
      </c>
      <c r="F5858" s="38" t="s">
        <v>15456</v>
      </c>
      <c r="G5858" s="38" t="s">
        <v>48</v>
      </c>
      <c r="H5858" s="38" t="s">
        <v>4776</v>
      </c>
      <c r="I5858" s="38" t="s">
        <v>12513</v>
      </c>
      <c r="J5858" s="38">
        <f t="shared" si="91"/>
        <v>2019.2451999999994</v>
      </c>
      <c r="K5858" s="44">
        <v>1382.472</v>
      </c>
      <c r="L5858" s="38" t="s">
        <v>12386</v>
      </c>
      <c r="M5858" s="38" t="s">
        <v>48</v>
      </c>
      <c r="N5858" s="38" t="s">
        <v>9120</v>
      </c>
      <c r="O5858" s="38" t="s">
        <v>18363</v>
      </c>
      <c r="P5858" s="38">
        <v>0</v>
      </c>
    </row>
    <row r="5859" spans="1:16" x14ac:dyDescent="0.3">
      <c r="A5859" s="38">
        <v>20190307.5</v>
      </c>
      <c r="B5859" s="38">
        <v>2458550</v>
      </c>
      <c r="C5859" s="38" t="s">
        <v>18364</v>
      </c>
      <c r="D5859" s="38" t="s">
        <v>14890</v>
      </c>
      <c r="E5859" s="43" t="s">
        <v>18186</v>
      </c>
      <c r="F5859" s="38" t="s">
        <v>15456</v>
      </c>
      <c r="G5859" s="38" t="s">
        <v>48</v>
      </c>
      <c r="H5859" s="38" t="s">
        <v>8715</v>
      </c>
      <c r="I5859" s="38" t="s">
        <v>12513</v>
      </c>
      <c r="J5859" s="38">
        <f t="shared" si="91"/>
        <v>2019.2459999999992</v>
      </c>
      <c r="K5859" s="44">
        <v>1381.7647999999999</v>
      </c>
      <c r="L5859" s="38" t="s">
        <v>12586</v>
      </c>
      <c r="M5859" s="38" t="s">
        <v>48</v>
      </c>
      <c r="N5859" s="38" t="s">
        <v>1471</v>
      </c>
      <c r="O5859" s="38" t="s">
        <v>17594</v>
      </c>
      <c r="P5859" s="38">
        <v>0</v>
      </c>
    </row>
    <row r="5860" spans="1:16" x14ac:dyDescent="0.3">
      <c r="A5860" s="38">
        <v>20190308.5</v>
      </c>
      <c r="B5860" s="38">
        <v>2458551</v>
      </c>
      <c r="C5860" s="38" t="s">
        <v>18365</v>
      </c>
      <c r="D5860" s="38" t="s">
        <v>15011</v>
      </c>
      <c r="E5860" s="43" t="s">
        <v>7731</v>
      </c>
      <c r="F5860" s="38" t="s">
        <v>15456</v>
      </c>
      <c r="G5860" s="38" t="s">
        <v>48</v>
      </c>
      <c r="H5860" s="38" t="s">
        <v>18366</v>
      </c>
      <c r="I5860" s="38" t="s">
        <v>12420</v>
      </c>
      <c r="J5860" s="38">
        <f t="shared" si="91"/>
        <v>2019.2468000000008</v>
      </c>
      <c r="K5860" s="44">
        <v>1381.1394</v>
      </c>
      <c r="L5860" s="38" t="s">
        <v>15552</v>
      </c>
      <c r="M5860" s="38" t="s">
        <v>48</v>
      </c>
      <c r="N5860" s="38" t="s">
        <v>1455</v>
      </c>
      <c r="O5860" s="38" t="s">
        <v>17533</v>
      </c>
      <c r="P5860" s="38">
        <v>0</v>
      </c>
    </row>
    <row r="5861" spans="1:16" x14ac:dyDescent="0.3">
      <c r="A5861" s="38">
        <v>20190309.5</v>
      </c>
      <c r="B5861" s="38">
        <v>2458552</v>
      </c>
      <c r="C5861" s="38" t="s">
        <v>18367</v>
      </c>
      <c r="D5861" s="38" t="s">
        <v>8618</v>
      </c>
      <c r="E5861" s="43" t="s">
        <v>18368</v>
      </c>
      <c r="F5861" s="38" t="s">
        <v>15456</v>
      </c>
      <c r="G5861" s="38" t="s">
        <v>48</v>
      </c>
      <c r="H5861" s="38" t="s">
        <v>17201</v>
      </c>
      <c r="I5861" s="38" t="s">
        <v>15336</v>
      </c>
      <c r="J5861" s="38">
        <f t="shared" si="91"/>
        <v>2019.2476000000006</v>
      </c>
      <c r="K5861" s="44">
        <v>1380.3687</v>
      </c>
      <c r="L5861" s="38" t="s">
        <v>14519</v>
      </c>
      <c r="M5861" s="38" t="s">
        <v>48</v>
      </c>
      <c r="N5861" s="38" t="s">
        <v>9120</v>
      </c>
      <c r="O5861" s="38" t="s">
        <v>18080</v>
      </c>
      <c r="P5861" s="38">
        <v>0</v>
      </c>
    </row>
    <row r="5862" spans="1:16" x14ac:dyDescent="0.3">
      <c r="A5862" s="38">
        <v>20190310.5</v>
      </c>
      <c r="B5862" s="38">
        <v>2458553</v>
      </c>
      <c r="C5862" s="38" t="s">
        <v>18369</v>
      </c>
      <c r="D5862" s="38" t="s">
        <v>860</v>
      </c>
      <c r="E5862" s="43" t="s">
        <v>4217</v>
      </c>
      <c r="F5862" s="38" t="s">
        <v>15456</v>
      </c>
      <c r="G5862" s="38" t="s">
        <v>48</v>
      </c>
      <c r="H5862" s="38" t="s">
        <v>7495</v>
      </c>
      <c r="I5862" s="38" t="s">
        <v>16020</v>
      </c>
      <c r="J5862" s="38">
        <f t="shared" si="91"/>
        <v>2019.2484000000004</v>
      </c>
      <c r="K5862" s="44">
        <v>1379.6686999999999</v>
      </c>
      <c r="L5862" s="38" t="s">
        <v>14099</v>
      </c>
      <c r="M5862" s="38" t="s">
        <v>48</v>
      </c>
      <c r="N5862" s="38" t="s">
        <v>9075</v>
      </c>
      <c r="O5862" s="38" t="s">
        <v>17082</v>
      </c>
      <c r="P5862" s="38">
        <v>0</v>
      </c>
    </row>
    <row r="5863" spans="1:16" x14ac:dyDescent="0.3">
      <c r="A5863" s="38">
        <v>20190311.5</v>
      </c>
      <c r="B5863" s="38">
        <v>2458554</v>
      </c>
      <c r="C5863" s="38" t="s">
        <v>18370</v>
      </c>
      <c r="D5863" s="38" t="s">
        <v>1925</v>
      </c>
      <c r="E5863" s="43" t="s">
        <v>4054</v>
      </c>
      <c r="F5863" s="38" t="s">
        <v>15456</v>
      </c>
      <c r="G5863" s="38" t="s">
        <v>48</v>
      </c>
      <c r="H5863" s="38" t="s">
        <v>1442</v>
      </c>
      <c r="I5863" s="38" t="s">
        <v>15429</v>
      </c>
      <c r="J5863" s="38">
        <f t="shared" si="91"/>
        <v>2019.2492000000002</v>
      </c>
      <c r="K5863" s="44">
        <v>1378.9781</v>
      </c>
      <c r="L5863" s="38" t="s">
        <v>14607</v>
      </c>
      <c r="M5863" s="38" t="s">
        <v>48</v>
      </c>
      <c r="N5863" s="38" t="s">
        <v>2456</v>
      </c>
      <c r="O5863" s="38" t="s">
        <v>13273</v>
      </c>
      <c r="P5863" s="38">
        <v>0</v>
      </c>
    </row>
    <row r="5864" spans="1:16" x14ac:dyDescent="0.3">
      <c r="A5864" s="38">
        <v>20190312.5</v>
      </c>
      <c r="B5864" s="38">
        <v>2458555</v>
      </c>
      <c r="C5864" s="38" t="s">
        <v>18371</v>
      </c>
      <c r="D5864" s="38" t="s">
        <v>15500</v>
      </c>
      <c r="E5864" s="43" t="s">
        <v>18372</v>
      </c>
      <c r="F5864" s="38" t="s">
        <v>15456</v>
      </c>
      <c r="G5864" s="38" t="s">
        <v>48</v>
      </c>
      <c r="H5864" s="38" t="s">
        <v>18373</v>
      </c>
      <c r="I5864" s="38" t="s">
        <v>15502</v>
      </c>
      <c r="J5864" s="38">
        <f t="shared" si="91"/>
        <v>2019.25</v>
      </c>
      <c r="K5864" s="44">
        <v>1378.1614</v>
      </c>
      <c r="L5864" s="38" t="s">
        <v>16468</v>
      </c>
      <c r="M5864" s="38" t="s">
        <v>48</v>
      </c>
      <c r="N5864" s="38" t="s">
        <v>1395</v>
      </c>
      <c r="O5864" s="38" t="s">
        <v>17493</v>
      </c>
      <c r="P5864" s="38">
        <v>0</v>
      </c>
    </row>
    <row r="5865" spans="1:16" x14ac:dyDescent="0.3">
      <c r="A5865" s="38">
        <v>20190313.5</v>
      </c>
      <c r="B5865" s="38">
        <v>2458556</v>
      </c>
      <c r="C5865" s="38" t="s">
        <v>18374</v>
      </c>
      <c r="D5865" s="38" t="s">
        <v>18375</v>
      </c>
      <c r="E5865" s="43" t="s">
        <v>17990</v>
      </c>
      <c r="F5865" s="38" t="s">
        <v>15456</v>
      </c>
      <c r="G5865" s="38" t="s">
        <v>48</v>
      </c>
      <c r="H5865" s="38" t="s">
        <v>18376</v>
      </c>
      <c r="I5865" s="38" t="s">
        <v>17686</v>
      </c>
      <c r="J5865" s="38">
        <f t="shared" si="91"/>
        <v>2019.2507999999998</v>
      </c>
      <c r="K5865" s="44">
        <v>1377.5418999999999</v>
      </c>
      <c r="L5865" s="38" t="s">
        <v>14440</v>
      </c>
      <c r="M5865" s="38" t="s">
        <v>48</v>
      </c>
      <c r="N5865" s="38" t="s">
        <v>3968</v>
      </c>
      <c r="O5865" s="38" t="s">
        <v>18377</v>
      </c>
      <c r="P5865" s="38">
        <v>0</v>
      </c>
    </row>
    <row r="5866" spans="1:16" x14ac:dyDescent="0.3">
      <c r="A5866" s="38">
        <v>20190314.5</v>
      </c>
      <c r="B5866" s="38">
        <v>2458557</v>
      </c>
      <c r="C5866" s="38" t="s">
        <v>18378</v>
      </c>
      <c r="D5866" s="38" t="s">
        <v>18379</v>
      </c>
      <c r="E5866" s="43" t="s">
        <v>18380</v>
      </c>
      <c r="F5866" s="38" t="s">
        <v>12532</v>
      </c>
      <c r="G5866" s="38" t="s">
        <v>48</v>
      </c>
      <c r="H5866" s="38" t="s">
        <v>2794</v>
      </c>
      <c r="I5866" s="38" t="s">
        <v>15336</v>
      </c>
      <c r="J5866" s="38">
        <f t="shared" si="91"/>
        <v>2019.2515999999996</v>
      </c>
      <c r="K5866" s="44">
        <v>1376.8389999999999</v>
      </c>
      <c r="L5866" s="38" t="s">
        <v>15155</v>
      </c>
      <c r="M5866" s="38" t="s">
        <v>48</v>
      </c>
      <c r="N5866" s="38" t="s">
        <v>8265</v>
      </c>
      <c r="O5866" s="38" t="s">
        <v>18002</v>
      </c>
      <c r="P5866" s="38">
        <v>0</v>
      </c>
    </row>
    <row r="5867" spans="1:16" x14ac:dyDescent="0.3">
      <c r="A5867" s="38">
        <v>20190315.5</v>
      </c>
      <c r="B5867" s="38">
        <v>2458558</v>
      </c>
      <c r="C5867" s="38" t="s">
        <v>18381</v>
      </c>
      <c r="D5867" s="38" t="s">
        <v>17856</v>
      </c>
      <c r="E5867" s="43" t="s">
        <v>2920</v>
      </c>
      <c r="F5867" s="38" t="s">
        <v>12532</v>
      </c>
      <c r="G5867" s="38" t="s">
        <v>48</v>
      </c>
      <c r="H5867" s="38" t="s">
        <v>8693</v>
      </c>
      <c r="I5867" s="38" t="s">
        <v>12381</v>
      </c>
      <c r="J5867" s="38">
        <f t="shared" si="91"/>
        <v>2019.2523999999994</v>
      </c>
      <c r="K5867" s="44">
        <v>1376.0688</v>
      </c>
      <c r="L5867" s="38" t="s">
        <v>14160</v>
      </c>
      <c r="M5867" s="38" t="s">
        <v>48</v>
      </c>
      <c r="N5867" s="38" t="s">
        <v>8650</v>
      </c>
      <c r="O5867" s="38" t="s">
        <v>17520</v>
      </c>
      <c r="P5867" s="38">
        <v>0</v>
      </c>
    </row>
    <row r="5868" spans="1:16" x14ac:dyDescent="0.3">
      <c r="A5868" s="38">
        <v>20190316.5</v>
      </c>
      <c r="B5868" s="38">
        <v>2458559</v>
      </c>
      <c r="C5868" s="38" t="s">
        <v>18382</v>
      </c>
      <c r="D5868" s="38" t="s">
        <v>18383</v>
      </c>
      <c r="E5868" s="43" t="s">
        <v>5182</v>
      </c>
      <c r="F5868" s="38" t="s">
        <v>12532</v>
      </c>
      <c r="G5868" s="38" t="s">
        <v>48</v>
      </c>
      <c r="H5868" s="38" t="s">
        <v>18384</v>
      </c>
      <c r="I5868" s="38" t="s">
        <v>12542</v>
      </c>
      <c r="J5868" s="38">
        <f t="shared" si="91"/>
        <v>2019.2531999999992</v>
      </c>
      <c r="K5868" s="44">
        <v>1375.1612</v>
      </c>
      <c r="L5868" s="38" t="s">
        <v>14020</v>
      </c>
      <c r="M5868" s="38" t="s">
        <v>48</v>
      </c>
      <c r="N5868" s="38" t="s">
        <v>18385</v>
      </c>
      <c r="O5868" s="38" t="s">
        <v>15622</v>
      </c>
      <c r="P5868" s="38">
        <v>0</v>
      </c>
    </row>
    <row r="5869" spans="1:16" x14ac:dyDescent="0.3">
      <c r="A5869" s="38">
        <v>20190317.5</v>
      </c>
      <c r="B5869" s="38">
        <v>2458560</v>
      </c>
      <c r="C5869" s="38" t="s">
        <v>18386</v>
      </c>
      <c r="D5869" s="38" t="s">
        <v>11288</v>
      </c>
      <c r="E5869" s="43" t="s">
        <v>18387</v>
      </c>
      <c r="F5869" s="38" t="s">
        <v>12532</v>
      </c>
      <c r="G5869" s="38" t="s">
        <v>48</v>
      </c>
      <c r="H5869" s="38" t="s">
        <v>1406</v>
      </c>
      <c r="I5869" s="38" t="s">
        <v>13411</v>
      </c>
      <c r="J5869" s="38">
        <f t="shared" si="91"/>
        <v>2019.2540000000008</v>
      </c>
      <c r="K5869" s="44">
        <v>1374.5773999999999</v>
      </c>
      <c r="L5869" s="38" t="s">
        <v>16490</v>
      </c>
      <c r="M5869" s="38" t="s">
        <v>48</v>
      </c>
      <c r="N5869" s="38" t="s">
        <v>3121</v>
      </c>
      <c r="O5869" s="38" t="s">
        <v>14054</v>
      </c>
      <c r="P5869" s="38">
        <v>0</v>
      </c>
    </row>
    <row r="5870" spans="1:16" x14ac:dyDescent="0.3">
      <c r="A5870" s="38">
        <v>20190318.5</v>
      </c>
      <c r="B5870" s="38">
        <v>2458561</v>
      </c>
      <c r="C5870" s="38" t="s">
        <v>18388</v>
      </c>
      <c r="D5870" s="38" t="s">
        <v>16745</v>
      </c>
      <c r="E5870" s="43" t="s">
        <v>4054</v>
      </c>
      <c r="F5870" s="38" t="s">
        <v>15456</v>
      </c>
      <c r="G5870" s="38" t="s">
        <v>48</v>
      </c>
      <c r="H5870" s="38" t="s">
        <v>8827</v>
      </c>
      <c r="I5870" s="38" t="s">
        <v>15200</v>
      </c>
      <c r="J5870" s="38">
        <f t="shared" si="91"/>
        <v>2019.2548000000006</v>
      </c>
      <c r="K5870" s="44">
        <v>1373.7973</v>
      </c>
      <c r="L5870" s="38" t="s">
        <v>13432</v>
      </c>
      <c r="M5870" s="38" t="s">
        <v>48</v>
      </c>
      <c r="N5870" s="38" t="s">
        <v>2346</v>
      </c>
      <c r="O5870" s="38" t="s">
        <v>18389</v>
      </c>
      <c r="P5870" s="38">
        <v>0</v>
      </c>
    </row>
    <row r="5871" spans="1:16" x14ac:dyDescent="0.3">
      <c r="A5871" s="38">
        <v>20190319.5</v>
      </c>
      <c r="B5871" s="38">
        <v>2458562</v>
      </c>
      <c r="C5871" s="38" t="s">
        <v>18390</v>
      </c>
      <c r="D5871" s="38" t="s">
        <v>604</v>
      </c>
      <c r="E5871" s="43" t="s">
        <v>16974</v>
      </c>
      <c r="F5871" s="38" t="s">
        <v>15456</v>
      </c>
      <c r="G5871" s="38" t="s">
        <v>48</v>
      </c>
      <c r="H5871" s="38" t="s">
        <v>9975</v>
      </c>
      <c r="I5871" s="38" t="s">
        <v>12381</v>
      </c>
      <c r="J5871" s="38">
        <f t="shared" si="91"/>
        <v>2019.2556000000004</v>
      </c>
      <c r="K5871" s="44">
        <v>1372.9922999999999</v>
      </c>
      <c r="L5871" s="38" t="s">
        <v>16716</v>
      </c>
      <c r="M5871" s="38" t="s">
        <v>48</v>
      </c>
      <c r="N5871" s="38" t="s">
        <v>7203</v>
      </c>
      <c r="O5871" s="38" t="s">
        <v>17103</v>
      </c>
      <c r="P5871" s="38">
        <v>0</v>
      </c>
    </row>
    <row r="5872" spans="1:16" x14ac:dyDescent="0.3">
      <c r="A5872" s="38">
        <v>20190320.5</v>
      </c>
      <c r="B5872" s="38">
        <v>2458563</v>
      </c>
      <c r="C5872" s="38" t="s">
        <v>18391</v>
      </c>
      <c r="D5872" s="38" t="s">
        <v>1251</v>
      </c>
      <c r="E5872" s="43" t="s">
        <v>6045</v>
      </c>
      <c r="F5872" s="38" t="s">
        <v>15456</v>
      </c>
      <c r="G5872" s="38" t="s">
        <v>48</v>
      </c>
      <c r="H5872" s="38" t="s">
        <v>9539</v>
      </c>
      <c r="I5872" s="38" t="s">
        <v>14013</v>
      </c>
      <c r="J5872" s="38">
        <f t="shared" si="91"/>
        <v>2019.2564000000002</v>
      </c>
      <c r="K5872" s="44">
        <v>1372.2482</v>
      </c>
      <c r="L5872" s="38" t="s">
        <v>15115</v>
      </c>
      <c r="M5872" s="38" t="s">
        <v>48</v>
      </c>
      <c r="N5872" s="38" t="s">
        <v>5343</v>
      </c>
      <c r="O5872" s="38" t="s">
        <v>16621</v>
      </c>
      <c r="P5872" s="38">
        <v>0</v>
      </c>
    </row>
    <row r="5873" spans="1:16" x14ac:dyDescent="0.3">
      <c r="A5873" s="38">
        <v>20190321.5</v>
      </c>
      <c r="B5873" s="38">
        <v>2458564</v>
      </c>
      <c r="C5873" s="38" t="s">
        <v>18392</v>
      </c>
      <c r="D5873" s="38" t="s">
        <v>10012</v>
      </c>
      <c r="E5873" s="43" t="s">
        <v>8779</v>
      </c>
      <c r="F5873" s="38" t="s">
        <v>15456</v>
      </c>
      <c r="G5873" s="38" t="s">
        <v>48</v>
      </c>
      <c r="H5873" s="38" t="s">
        <v>17652</v>
      </c>
      <c r="I5873" s="38" t="s">
        <v>12513</v>
      </c>
      <c r="J5873" s="38">
        <f t="shared" si="91"/>
        <v>2019.2572</v>
      </c>
      <c r="K5873" s="44">
        <v>1371.3606</v>
      </c>
      <c r="L5873" s="38" t="s">
        <v>12072</v>
      </c>
      <c r="M5873" s="38" t="s">
        <v>48</v>
      </c>
      <c r="N5873" s="38" t="s">
        <v>4724</v>
      </c>
      <c r="O5873" s="38" t="s">
        <v>18393</v>
      </c>
      <c r="P5873" s="38">
        <v>0</v>
      </c>
    </row>
    <row r="5874" spans="1:16" x14ac:dyDescent="0.3">
      <c r="A5874" s="38">
        <v>20190322.5</v>
      </c>
      <c r="B5874" s="38">
        <v>2458565</v>
      </c>
      <c r="C5874" s="38" t="s">
        <v>18394</v>
      </c>
      <c r="D5874" s="38" t="s">
        <v>145</v>
      </c>
      <c r="E5874" s="43" t="s">
        <v>17612</v>
      </c>
      <c r="F5874" s="38" t="s">
        <v>15456</v>
      </c>
      <c r="G5874" s="38" t="s">
        <v>48</v>
      </c>
      <c r="H5874" s="38" t="s">
        <v>16546</v>
      </c>
      <c r="I5874" s="38" t="s">
        <v>14369</v>
      </c>
      <c r="J5874" s="38">
        <f t="shared" si="91"/>
        <v>2019.2579999999998</v>
      </c>
      <c r="K5874" s="44">
        <v>1370.7072000000001</v>
      </c>
      <c r="L5874" s="38" t="s">
        <v>12503</v>
      </c>
      <c r="M5874" s="38" t="s">
        <v>48</v>
      </c>
      <c r="N5874" s="38" t="s">
        <v>2547</v>
      </c>
      <c r="O5874" s="38" t="s">
        <v>18395</v>
      </c>
      <c r="P5874" s="38">
        <v>0</v>
      </c>
    </row>
    <row r="5875" spans="1:16" x14ac:dyDescent="0.3">
      <c r="A5875" s="38">
        <v>20190323.5</v>
      </c>
      <c r="B5875" s="38">
        <v>2458566</v>
      </c>
      <c r="C5875" s="38" t="s">
        <v>18396</v>
      </c>
      <c r="D5875" s="38" t="s">
        <v>11288</v>
      </c>
      <c r="E5875" s="43" t="s">
        <v>5735</v>
      </c>
      <c r="F5875" s="38" t="s">
        <v>12532</v>
      </c>
      <c r="G5875" s="38" t="s">
        <v>48</v>
      </c>
      <c r="H5875" s="38" t="s">
        <v>367</v>
      </c>
      <c r="I5875" s="38" t="s">
        <v>12420</v>
      </c>
      <c r="J5875" s="38">
        <f t="shared" si="91"/>
        <v>2019.2587999999996</v>
      </c>
      <c r="K5875" s="44">
        <v>1370.0471</v>
      </c>
      <c r="L5875" s="38" t="s">
        <v>15758</v>
      </c>
      <c r="M5875" s="38" t="s">
        <v>48</v>
      </c>
      <c r="N5875" s="38" t="s">
        <v>4703</v>
      </c>
      <c r="O5875" s="38" t="s">
        <v>17569</v>
      </c>
      <c r="P5875" s="38">
        <v>0</v>
      </c>
    </row>
    <row r="5876" spans="1:16" x14ac:dyDescent="0.3">
      <c r="A5876" s="38">
        <v>20190324.5</v>
      </c>
      <c r="B5876" s="38">
        <v>2458567</v>
      </c>
      <c r="C5876" s="38" t="s">
        <v>18397</v>
      </c>
      <c r="D5876" s="38" t="s">
        <v>5159</v>
      </c>
      <c r="E5876" s="43" t="s">
        <v>18398</v>
      </c>
      <c r="F5876" s="38" t="s">
        <v>12532</v>
      </c>
      <c r="G5876" s="38" t="s">
        <v>48</v>
      </c>
      <c r="H5876" s="38" t="s">
        <v>18399</v>
      </c>
      <c r="I5876" s="38" t="s">
        <v>15502</v>
      </c>
      <c r="J5876" s="38">
        <f t="shared" si="91"/>
        <v>2019.2595999999994</v>
      </c>
      <c r="K5876" s="44">
        <v>1369.2168999999999</v>
      </c>
      <c r="L5876" s="38" t="s">
        <v>14241</v>
      </c>
      <c r="M5876" s="38" t="s">
        <v>48</v>
      </c>
      <c r="N5876" s="38" t="s">
        <v>15105</v>
      </c>
      <c r="O5876" s="38" t="s">
        <v>18400</v>
      </c>
      <c r="P5876" s="38">
        <v>0</v>
      </c>
    </row>
    <row r="5877" spans="1:16" x14ac:dyDescent="0.3">
      <c r="A5877" s="38">
        <v>20190325.5</v>
      </c>
      <c r="B5877" s="38">
        <v>2458568</v>
      </c>
      <c r="C5877" s="38" t="s">
        <v>18401</v>
      </c>
      <c r="D5877" s="38" t="s">
        <v>14972</v>
      </c>
      <c r="E5877" s="43" t="s">
        <v>5256</v>
      </c>
      <c r="F5877" s="38" t="s">
        <v>15456</v>
      </c>
      <c r="G5877" s="38" t="s">
        <v>48</v>
      </c>
      <c r="H5877" s="38" t="s">
        <v>11201</v>
      </c>
      <c r="I5877" s="38" t="s">
        <v>14013</v>
      </c>
      <c r="J5877" s="38">
        <f t="shared" si="91"/>
        <v>2019.2603999999992</v>
      </c>
      <c r="K5877" s="44">
        <v>1368.3942</v>
      </c>
      <c r="L5877" s="38" t="s">
        <v>15504</v>
      </c>
      <c r="M5877" s="38" t="s">
        <v>48</v>
      </c>
      <c r="N5877" s="38" t="s">
        <v>480</v>
      </c>
      <c r="O5877" s="38" t="s">
        <v>18402</v>
      </c>
      <c r="P5877" s="38">
        <v>0</v>
      </c>
    </row>
    <row r="5878" spans="1:16" x14ac:dyDescent="0.3">
      <c r="A5878" s="38">
        <v>20190326.5</v>
      </c>
      <c r="B5878" s="38">
        <v>2458569</v>
      </c>
      <c r="C5878" s="38" t="s">
        <v>18403</v>
      </c>
      <c r="D5878" s="38" t="s">
        <v>1517</v>
      </c>
      <c r="E5878" s="43" t="s">
        <v>18404</v>
      </c>
      <c r="F5878" s="38" t="s">
        <v>15456</v>
      </c>
      <c r="G5878" s="38" t="s">
        <v>48</v>
      </c>
      <c r="H5878" s="38" t="s">
        <v>9252</v>
      </c>
      <c r="I5878" s="38" t="s">
        <v>12376</v>
      </c>
      <c r="J5878" s="38">
        <f t="shared" si="91"/>
        <v>2019.2612000000008</v>
      </c>
      <c r="K5878" s="44">
        <v>1367.5043000000001</v>
      </c>
      <c r="L5878" s="38" t="s">
        <v>14013</v>
      </c>
      <c r="M5878" s="38" t="s">
        <v>48</v>
      </c>
      <c r="N5878" s="38" t="s">
        <v>18405</v>
      </c>
      <c r="O5878" s="38" t="s">
        <v>18406</v>
      </c>
      <c r="P5878" s="38">
        <v>0</v>
      </c>
    </row>
    <row r="5879" spans="1:16" x14ac:dyDescent="0.3">
      <c r="A5879" s="38">
        <v>20190327.5</v>
      </c>
      <c r="B5879" s="38">
        <v>2458570</v>
      </c>
      <c r="C5879" s="38" t="s">
        <v>18407</v>
      </c>
      <c r="D5879" s="38" t="s">
        <v>1818</v>
      </c>
      <c r="E5879" s="43" t="s">
        <v>18408</v>
      </c>
      <c r="F5879" s="38" t="s">
        <v>15456</v>
      </c>
      <c r="G5879" s="38" t="s">
        <v>48</v>
      </c>
      <c r="H5879" s="38" t="s">
        <v>7044</v>
      </c>
      <c r="I5879" s="38" t="s">
        <v>16020</v>
      </c>
      <c r="J5879" s="38">
        <f t="shared" si="91"/>
        <v>2019.2620000000006</v>
      </c>
      <c r="K5879" s="44">
        <v>1366.6881000000001</v>
      </c>
      <c r="L5879" s="38" t="s">
        <v>14353</v>
      </c>
      <c r="M5879" s="38" t="s">
        <v>48</v>
      </c>
      <c r="N5879" s="38" t="s">
        <v>13310</v>
      </c>
      <c r="O5879" s="38" t="s">
        <v>17110</v>
      </c>
      <c r="P5879" s="38">
        <v>0</v>
      </c>
    </row>
    <row r="5880" spans="1:16" x14ac:dyDescent="0.3">
      <c r="A5880" s="38">
        <v>20190328.5</v>
      </c>
      <c r="B5880" s="38">
        <v>2458571</v>
      </c>
      <c r="C5880" s="38" t="s">
        <v>18409</v>
      </c>
      <c r="D5880" s="38" t="s">
        <v>5776</v>
      </c>
      <c r="E5880" s="43" t="s">
        <v>7667</v>
      </c>
      <c r="F5880" s="38" t="s">
        <v>15456</v>
      </c>
      <c r="G5880" s="38" t="s">
        <v>48</v>
      </c>
      <c r="H5880" s="38" t="s">
        <v>18410</v>
      </c>
      <c r="I5880" s="38" t="s">
        <v>12513</v>
      </c>
      <c r="J5880" s="38">
        <f t="shared" si="91"/>
        <v>2019.2628000000004</v>
      </c>
      <c r="K5880" s="44">
        <v>1365.9976999999999</v>
      </c>
      <c r="L5880" s="38" t="s">
        <v>14516</v>
      </c>
      <c r="M5880" s="38" t="s">
        <v>48</v>
      </c>
      <c r="N5880" s="38" t="s">
        <v>1158</v>
      </c>
      <c r="O5880" s="38" t="s">
        <v>16652</v>
      </c>
      <c r="P5880" s="38">
        <v>0</v>
      </c>
    </row>
    <row r="5881" spans="1:16" x14ac:dyDescent="0.3">
      <c r="A5881" s="38">
        <v>20190329.5</v>
      </c>
      <c r="B5881" s="38">
        <v>2458572</v>
      </c>
      <c r="C5881" s="38" t="s">
        <v>18411</v>
      </c>
      <c r="D5881" s="38" t="s">
        <v>55</v>
      </c>
      <c r="E5881" s="43" t="s">
        <v>55</v>
      </c>
      <c r="F5881" s="38" t="s">
        <v>56</v>
      </c>
      <c r="G5881" s="38" t="s">
        <v>56</v>
      </c>
      <c r="H5881" s="38" t="s">
        <v>56</v>
      </c>
      <c r="I5881" s="38" t="s">
        <v>56</v>
      </c>
      <c r="J5881" s="38">
        <f t="shared" si="91"/>
        <v>2019.2636000000002</v>
      </c>
      <c r="K5881" s="44">
        <v>0</v>
      </c>
      <c r="L5881" s="38" t="s">
        <v>56</v>
      </c>
      <c r="M5881" s="38" t="s">
        <v>56</v>
      </c>
      <c r="N5881" s="38" t="s">
        <v>56</v>
      </c>
      <c r="O5881" s="38" t="s">
        <v>56</v>
      </c>
      <c r="P5881" s="38">
        <v>0</v>
      </c>
    </row>
    <row r="5882" spans="1:16" x14ac:dyDescent="0.3">
      <c r="A5882" s="38">
        <v>20190330.5</v>
      </c>
      <c r="B5882" s="38">
        <v>2458573</v>
      </c>
      <c r="C5882" s="38" t="s">
        <v>18412</v>
      </c>
      <c r="D5882" s="38" t="s">
        <v>13380</v>
      </c>
      <c r="E5882" s="43" t="s">
        <v>4495</v>
      </c>
      <c r="F5882" s="38" t="s">
        <v>15456</v>
      </c>
      <c r="G5882" s="38" t="s">
        <v>48</v>
      </c>
      <c r="H5882" s="38" t="s">
        <v>5208</v>
      </c>
      <c r="I5882" s="38" t="s">
        <v>15502</v>
      </c>
      <c r="J5882" s="38">
        <f t="shared" si="91"/>
        <v>2019.2644</v>
      </c>
      <c r="K5882" s="44">
        <v>1364.2155</v>
      </c>
      <c r="L5882" s="38" t="s">
        <v>13411</v>
      </c>
      <c r="M5882" s="38" t="s">
        <v>48</v>
      </c>
      <c r="N5882" s="38" t="s">
        <v>7049</v>
      </c>
      <c r="O5882" s="38" t="s">
        <v>16693</v>
      </c>
      <c r="P5882" s="38">
        <v>0</v>
      </c>
    </row>
    <row r="5883" spans="1:16" x14ac:dyDescent="0.3">
      <c r="A5883" s="38">
        <v>20190331.5</v>
      </c>
      <c r="B5883" s="38">
        <v>2458574</v>
      </c>
      <c r="C5883" s="38" t="s">
        <v>18413</v>
      </c>
      <c r="D5883" s="38" t="s">
        <v>2067</v>
      </c>
      <c r="E5883" s="43" t="s">
        <v>17414</v>
      </c>
      <c r="F5883" s="38" t="s">
        <v>15456</v>
      </c>
      <c r="G5883" s="38" t="s">
        <v>48</v>
      </c>
      <c r="H5883" s="38" t="s">
        <v>6566</v>
      </c>
      <c r="I5883" s="38" t="s">
        <v>15429</v>
      </c>
      <c r="J5883" s="38">
        <f t="shared" si="91"/>
        <v>2019.2651999999998</v>
      </c>
      <c r="K5883" s="44">
        <v>1363.5717999999999</v>
      </c>
      <c r="L5883" s="38" t="s">
        <v>15502</v>
      </c>
      <c r="M5883" s="38" t="s">
        <v>48</v>
      </c>
      <c r="N5883" s="38" t="s">
        <v>9511</v>
      </c>
      <c r="O5883" s="38" t="s">
        <v>17442</v>
      </c>
      <c r="P5883" s="38">
        <v>0</v>
      </c>
    </row>
    <row r="5884" spans="1:16" x14ac:dyDescent="0.3">
      <c r="A5884" s="38">
        <v>20190401.5</v>
      </c>
      <c r="B5884" s="38">
        <v>2458575</v>
      </c>
      <c r="C5884" s="38" t="s">
        <v>18414</v>
      </c>
      <c r="D5884" s="38" t="s">
        <v>18415</v>
      </c>
      <c r="E5884" s="43" t="s">
        <v>18416</v>
      </c>
      <c r="F5884" s="38" t="s">
        <v>15456</v>
      </c>
      <c r="G5884" s="38" t="s">
        <v>48</v>
      </c>
      <c r="H5884" s="38" t="s">
        <v>18417</v>
      </c>
      <c r="I5884" s="38" t="s">
        <v>11598</v>
      </c>
      <c r="J5884" s="38">
        <f t="shared" si="91"/>
        <v>2019.3212000000003</v>
      </c>
      <c r="K5884" s="44">
        <v>1363.0768</v>
      </c>
      <c r="L5884" s="38" t="s">
        <v>14411</v>
      </c>
      <c r="M5884" s="38" t="s">
        <v>48</v>
      </c>
      <c r="N5884" s="38" t="s">
        <v>18418</v>
      </c>
      <c r="O5884" s="38" t="s">
        <v>16020</v>
      </c>
      <c r="P5884" s="38">
        <v>0</v>
      </c>
    </row>
    <row r="5885" spans="1:16" x14ac:dyDescent="0.3">
      <c r="A5885" s="38">
        <v>20190402.5</v>
      </c>
      <c r="B5885" s="38">
        <v>2458576</v>
      </c>
      <c r="C5885" s="38" t="s">
        <v>18419</v>
      </c>
      <c r="D5885" s="38" t="s">
        <v>18420</v>
      </c>
      <c r="E5885" s="43" t="s">
        <v>17619</v>
      </c>
      <c r="F5885" s="38" t="s">
        <v>15456</v>
      </c>
      <c r="G5885" s="38" t="s">
        <v>48</v>
      </c>
      <c r="H5885" s="38" t="s">
        <v>3141</v>
      </c>
      <c r="I5885" s="38" t="s">
        <v>13841</v>
      </c>
      <c r="J5885" s="38">
        <f t="shared" si="91"/>
        <v>2019.3220000000001</v>
      </c>
      <c r="K5885" s="44">
        <v>1361.8795</v>
      </c>
      <c r="L5885" s="38" t="s">
        <v>12023</v>
      </c>
      <c r="M5885" s="38" t="s">
        <v>48</v>
      </c>
      <c r="N5885" s="38" t="s">
        <v>8319</v>
      </c>
      <c r="O5885" s="38" t="s">
        <v>14614</v>
      </c>
      <c r="P5885" s="38">
        <v>0</v>
      </c>
    </row>
    <row r="5886" spans="1:16" x14ac:dyDescent="0.3">
      <c r="A5886" s="38">
        <v>20190403.5</v>
      </c>
      <c r="B5886" s="38">
        <v>2458577</v>
      </c>
      <c r="C5886" s="38" t="s">
        <v>18421</v>
      </c>
      <c r="D5886" s="38" t="s">
        <v>18422</v>
      </c>
      <c r="E5886" s="43" t="s">
        <v>18423</v>
      </c>
      <c r="F5886" s="38" t="s">
        <v>15456</v>
      </c>
      <c r="G5886" s="38" t="s">
        <v>48</v>
      </c>
      <c r="H5886" s="38" t="s">
        <v>6286</v>
      </c>
      <c r="I5886" s="38" t="s">
        <v>13841</v>
      </c>
      <c r="J5886" s="38">
        <f t="shared" si="91"/>
        <v>2019.3227999999999</v>
      </c>
      <c r="K5886" s="44">
        <v>1361.2203999999999</v>
      </c>
      <c r="L5886" s="38" t="s">
        <v>11598</v>
      </c>
      <c r="M5886" s="38" t="s">
        <v>48</v>
      </c>
      <c r="N5886" s="38" t="s">
        <v>7170</v>
      </c>
      <c r="O5886" s="38" t="s">
        <v>18424</v>
      </c>
      <c r="P5886" s="38">
        <v>0</v>
      </c>
    </row>
    <row r="5887" spans="1:16" x14ac:dyDescent="0.3">
      <c r="A5887" s="38">
        <v>20190404.5</v>
      </c>
      <c r="B5887" s="38">
        <v>2458578</v>
      </c>
      <c r="C5887" s="38" t="s">
        <v>18425</v>
      </c>
      <c r="D5887" s="38" t="s">
        <v>2470</v>
      </c>
      <c r="E5887" s="43" t="s">
        <v>9342</v>
      </c>
      <c r="F5887" s="38" t="s">
        <v>12532</v>
      </c>
      <c r="G5887" s="38" t="s">
        <v>48</v>
      </c>
      <c r="H5887" s="38" t="s">
        <v>3989</v>
      </c>
      <c r="I5887" s="38" t="s">
        <v>16539</v>
      </c>
      <c r="J5887" s="38">
        <f t="shared" si="91"/>
        <v>2019.3235999999997</v>
      </c>
      <c r="K5887" s="44">
        <v>1360.4564</v>
      </c>
      <c r="L5887" s="38" t="s">
        <v>13249</v>
      </c>
      <c r="M5887" s="38" t="s">
        <v>48</v>
      </c>
      <c r="N5887" s="38" t="s">
        <v>6109</v>
      </c>
      <c r="O5887" s="38" t="s">
        <v>17551</v>
      </c>
      <c r="P5887" s="38">
        <v>0</v>
      </c>
    </row>
    <row r="5888" spans="1:16" x14ac:dyDescent="0.3">
      <c r="A5888" s="38">
        <v>20190405.5</v>
      </c>
      <c r="B5888" s="38">
        <v>2458579</v>
      </c>
      <c r="C5888" s="38" t="s">
        <v>18426</v>
      </c>
      <c r="D5888" s="38" t="s">
        <v>1800</v>
      </c>
      <c r="E5888" s="43" t="s">
        <v>18427</v>
      </c>
      <c r="F5888" s="38" t="s">
        <v>15456</v>
      </c>
      <c r="G5888" s="38" t="s">
        <v>48</v>
      </c>
      <c r="H5888" s="38" t="s">
        <v>6095</v>
      </c>
      <c r="I5888" s="38" t="s">
        <v>15314</v>
      </c>
      <c r="J5888" s="38">
        <f t="shared" si="91"/>
        <v>2019.3243999999995</v>
      </c>
      <c r="K5888" s="44">
        <v>1359.5812000000001</v>
      </c>
      <c r="L5888" s="38" t="s">
        <v>14727</v>
      </c>
      <c r="M5888" s="38" t="s">
        <v>48</v>
      </c>
      <c r="N5888" s="38" t="s">
        <v>15164</v>
      </c>
      <c r="O5888" s="38" t="s">
        <v>18428</v>
      </c>
      <c r="P5888" s="38">
        <v>0</v>
      </c>
    </row>
    <row r="5889" spans="1:16" x14ac:dyDescent="0.3">
      <c r="A5889" s="38">
        <v>20190406.5</v>
      </c>
      <c r="B5889" s="38">
        <v>2458580</v>
      </c>
      <c r="C5889" s="38" t="s">
        <v>18429</v>
      </c>
      <c r="D5889" s="38" t="s">
        <v>11745</v>
      </c>
      <c r="E5889" s="43" t="s">
        <v>18430</v>
      </c>
      <c r="F5889" s="38" t="s">
        <v>12532</v>
      </c>
      <c r="G5889" s="38" t="s">
        <v>48</v>
      </c>
      <c r="H5889" s="38" t="s">
        <v>18431</v>
      </c>
      <c r="I5889" s="38" t="s">
        <v>13383</v>
      </c>
      <c r="J5889" s="38">
        <f t="shared" si="91"/>
        <v>2019.3251999999993</v>
      </c>
      <c r="K5889" s="44">
        <v>1358.799</v>
      </c>
      <c r="L5889" s="38" t="s">
        <v>15236</v>
      </c>
      <c r="M5889" s="38" t="s">
        <v>48</v>
      </c>
      <c r="N5889" s="38" t="s">
        <v>6550</v>
      </c>
      <c r="O5889" s="38" t="s">
        <v>18432</v>
      </c>
      <c r="P5889" s="38">
        <v>0</v>
      </c>
    </row>
    <row r="5890" spans="1:16" x14ac:dyDescent="0.3">
      <c r="A5890" s="38">
        <v>20190407.5</v>
      </c>
      <c r="B5890" s="38">
        <v>2458581</v>
      </c>
      <c r="C5890" s="38" t="s">
        <v>18433</v>
      </c>
      <c r="D5890" s="38" t="s">
        <v>1398</v>
      </c>
      <c r="E5890" s="43" t="s">
        <v>18434</v>
      </c>
      <c r="F5890" s="38" t="s">
        <v>12532</v>
      </c>
      <c r="G5890" s="38" t="s">
        <v>48</v>
      </c>
      <c r="H5890" s="38" t="s">
        <v>17543</v>
      </c>
      <c r="I5890" s="38" t="s">
        <v>14369</v>
      </c>
      <c r="J5890" s="38">
        <f t="shared" si="91"/>
        <v>2019.3259999999991</v>
      </c>
      <c r="K5890" s="44">
        <v>1358.0998999999999</v>
      </c>
      <c r="L5890" s="38" t="s">
        <v>13483</v>
      </c>
      <c r="M5890" s="38" t="s">
        <v>48</v>
      </c>
      <c r="N5890" s="38" t="s">
        <v>7120</v>
      </c>
      <c r="O5890" s="38" t="s">
        <v>18435</v>
      </c>
      <c r="P5890" s="38">
        <v>0</v>
      </c>
    </row>
    <row r="5891" spans="1:16" x14ac:dyDescent="0.3">
      <c r="A5891" s="38">
        <v>20190408.5</v>
      </c>
      <c r="B5891" s="38">
        <v>2458582</v>
      </c>
      <c r="C5891" s="38" t="s">
        <v>18436</v>
      </c>
      <c r="D5891" s="38" t="s">
        <v>966</v>
      </c>
      <c r="E5891" s="43" t="s">
        <v>6759</v>
      </c>
      <c r="F5891" s="38" t="s">
        <v>12532</v>
      </c>
      <c r="G5891" s="38" t="s">
        <v>48</v>
      </c>
      <c r="H5891" s="38" t="s">
        <v>3999</v>
      </c>
      <c r="I5891" s="38" t="s">
        <v>15336</v>
      </c>
      <c r="J5891" s="38">
        <f t="shared" si="91"/>
        <v>2019.3268000000007</v>
      </c>
      <c r="K5891" s="44">
        <v>1357.3293000000001</v>
      </c>
      <c r="L5891" s="38" t="s">
        <v>14321</v>
      </c>
      <c r="M5891" s="38" t="s">
        <v>48</v>
      </c>
      <c r="N5891" s="38" t="s">
        <v>1306</v>
      </c>
      <c r="O5891" s="38" t="s">
        <v>14670</v>
      </c>
      <c r="P5891" s="38">
        <v>0</v>
      </c>
    </row>
    <row r="5892" spans="1:16" x14ac:dyDescent="0.3">
      <c r="A5892" s="38">
        <v>20190409.5</v>
      </c>
      <c r="B5892" s="38">
        <v>2458583</v>
      </c>
      <c r="C5892" s="38" t="s">
        <v>18437</v>
      </c>
      <c r="D5892" s="38" t="s">
        <v>5264</v>
      </c>
      <c r="E5892" s="43" t="s">
        <v>18438</v>
      </c>
      <c r="F5892" s="38" t="s">
        <v>12532</v>
      </c>
      <c r="G5892" s="38" t="s">
        <v>48</v>
      </c>
      <c r="H5892" s="38" t="s">
        <v>1998</v>
      </c>
      <c r="I5892" s="38" t="s">
        <v>12563</v>
      </c>
      <c r="J5892" s="38">
        <f t="shared" si="91"/>
        <v>2019.3276000000005</v>
      </c>
      <c r="K5892" s="44">
        <v>1356.5574999999999</v>
      </c>
      <c r="L5892" s="38" t="s">
        <v>14373</v>
      </c>
      <c r="M5892" s="38" t="s">
        <v>48</v>
      </c>
      <c r="N5892" s="38" t="s">
        <v>2565</v>
      </c>
      <c r="O5892" s="38" t="s">
        <v>15574</v>
      </c>
      <c r="P5892" s="38">
        <v>0</v>
      </c>
    </row>
    <row r="5893" spans="1:16" x14ac:dyDescent="0.3">
      <c r="A5893" s="38">
        <v>20190410.5</v>
      </c>
      <c r="B5893" s="38">
        <v>2458584</v>
      </c>
      <c r="C5893" s="38" t="s">
        <v>18439</v>
      </c>
      <c r="D5893" s="38" t="s">
        <v>5332</v>
      </c>
      <c r="E5893" s="43" t="s">
        <v>8911</v>
      </c>
      <c r="F5893" s="38" t="s">
        <v>15456</v>
      </c>
      <c r="G5893" s="38" t="s">
        <v>48</v>
      </c>
      <c r="H5893" s="38" t="s">
        <v>14388</v>
      </c>
      <c r="I5893" s="38" t="s">
        <v>15504</v>
      </c>
      <c r="J5893" s="38">
        <f t="shared" si="91"/>
        <v>2019.3284000000003</v>
      </c>
      <c r="K5893" s="44">
        <v>1355.6618000000001</v>
      </c>
      <c r="L5893" s="38" t="s">
        <v>12370</v>
      </c>
      <c r="M5893" s="38" t="s">
        <v>48</v>
      </c>
      <c r="N5893" s="38" t="s">
        <v>12486</v>
      </c>
      <c r="O5893" s="38" t="s">
        <v>18440</v>
      </c>
      <c r="P5893" s="38">
        <v>0</v>
      </c>
    </row>
    <row r="5894" spans="1:16" x14ac:dyDescent="0.3">
      <c r="A5894" s="38">
        <v>20190411.5</v>
      </c>
      <c r="B5894" s="38">
        <v>2458585</v>
      </c>
      <c r="C5894" s="38" t="s">
        <v>18441</v>
      </c>
      <c r="D5894" s="38" t="s">
        <v>18442</v>
      </c>
      <c r="E5894" s="43" t="s">
        <v>8952</v>
      </c>
      <c r="F5894" s="38" t="s">
        <v>15456</v>
      </c>
      <c r="G5894" s="38" t="s">
        <v>48</v>
      </c>
      <c r="H5894" s="38" t="s">
        <v>5083</v>
      </c>
      <c r="I5894" s="38" t="s">
        <v>14013</v>
      </c>
      <c r="J5894" s="38">
        <f t="shared" ref="J5894:J5957" si="92">INT(A5894/10000)+8*(A5894/10000-INT(A5894/10000))</f>
        <v>2019.3292000000001</v>
      </c>
      <c r="K5894" s="44">
        <v>1355.0074</v>
      </c>
      <c r="L5894" s="38" t="s">
        <v>12528</v>
      </c>
      <c r="M5894" s="38" t="s">
        <v>48</v>
      </c>
      <c r="N5894" s="38" t="s">
        <v>4529</v>
      </c>
      <c r="O5894" s="38" t="s">
        <v>14536</v>
      </c>
      <c r="P5894" s="38">
        <v>0</v>
      </c>
    </row>
    <row r="5895" spans="1:16" x14ac:dyDescent="0.3">
      <c r="A5895" s="38">
        <v>20190412.5</v>
      </c>
      <c r="B5895" s="38">
        <v>2458586</v>
      </c>
      <c r="C5895" s="38" t="s">
        <v>18443</v>
      </c>
      <c r="D5895" s="38" t="s">
        <v>5024</v>
      </c>
      <c r="E5895" s="43" t="s">
        <v>18444</v>
      </c>
      <c r="F5895" s="38" t="s">
        <v>13249</v>
      </c>
      <c r="G5895" s="38" t="s">
        <v>48</v>
      </c>
      <c r="H5895" s="38" t="s">
        <v>3316</v>
      </c>
      <c r="I5895" s="38" t="s">
        <v>12373</v>
      </c>
      <c r="J5895" s="38">
        <f t="shared" si="92"/>
        <v>2019.33</v>
      </c>
      <c r="K5895" s="44">
        <v>1353.9344000000001</v>
      </c>
      <c r="L5895" s="38" t="s">
        <v>13354</v>
      </c>
      <c r="M5895" s="38" t="s">
        <v>48</v>
      </c>
      <c r="N5895" s="38" t="s">
        <v>3648</v>
      </c>
      <c r="O5895" s="38" t="s">
        <v>13330</v>
      </c>
      <c r="P5895" s="38">
        <v>0</v>
      </c>
    </row>
    <row r="5896" spans="1:16" x14ac:dyDescent="0.3">
      <c r="A5896" s="38">
        <v>20190413.5</v>
      </c>
      <c r="B5896" s="38">
        <v>2458587</v>
      </c>
      <c r="C5896" s="38" t="s">
        <v>18445</v>
      </c>
      <c r="D5896" s="38" t="s">
        <v>7916</v>
      </c>
      <c r="E5896" s="43" t="s">
        <v>18446</v>
      </c>
      <c r="F5896" s="38" t="s">
        <v>13249</v>
      </c>
      <c r="G5896" s="38" t="s">
        <v>48</v>
      </c>
      <c r="H5896" s="38" t="s">
        <v>2692</v>
      </c>
      <c r="I5896" s="38" t="s">
        <v>12381</v>
      </c>
      <c r="J5896" s="38">
        <f t="shared" si="92"/>
        <v>2019.3307999999997</v>
      </c>
      <c r="K5896" s="44">
        <v>1353.2157999999999</v>
      </c>
      <c r="L5896" s="38" t="s">
        <v>13434</v>
      </c>
      <c r="M5896" s="38" t="s">
        <v>48</v>
      </c>
      <c r="N5896" s="38" t="s">
        <v>6567</v>
      </c>
      <c r="O5896" s="38" t="s">
        <v>16156</v>
      </c>
      <c r="P5896" s="38">
        <v>0</v>
      </c>
    </row>
    <row r="5897" spans="1:16" x14ac:dyDescent="0.3">
      <c r="A5897" s="38">
        <v>20190414.5</v>
      </c>
      <c r="B5897" s="38">
        <v>2458588</v>
      </c>
      <c r="C5897" s="38" t="s">
        <v>18447</v>
      </c>
      <c r="D5897" s="38" t="s">
        <v>6523</v>
      </c>
      <c r="E5897" s="43" t="s">
        <v>18448</v>
      </c>
      <c r="F5897" s="38" t="s">
        <v>13249</v>
      </c>
      <c r="G5897" s="38" t="s">
        <v>48</v>
      </c>
      <c r="H5897" s="38" t="s">
        <v>5865</v>
      </c>
      <c r="I5897" s="38" t="s">
        <v>13902</v>
      </c>
      <c r="J5897" s="38">
        <f t="shared" si="92"/>
        <v>2019.3315999999995</v>
      </c>
      <c r="K5897" s="44">
        <v>1352.5275999999999</v>
      </c>
      <c r="L5897" s="38" t="s">
        <v>12366</v>
      </c>
      <c r="M5897" s="38" t="s">
        <v>48</v>
      </c>
      <c r="N5897" s="38" t="s">
        <v>9014</v>
      </c>
      <c r="O5897" s="38" t="s">
        <v>18247</v>
      </c>
      <c r="P5897" s="38">
        <v>0</v>
      </c>
    </row>
    <row r="5898" spans="1:16" x14ac:dyDescent="0.3">
      <c r="A5898" s="38">
        <v>20190415.5</v>
      </c>
      <c r="B5898" s="38">
        <v>2458589</v>
      </c>
      <c r="C5898" s="38" t="s">
        <v>18449</v>
      </c>
      <c r="D5898" s="38" t="s">
        <v>1718</v>
      </c>
      <c r="E5898" s="43" t="s">
        <v>18450</v>
      </c>
      <c r="F5898" s="38" t="s">
        <v>13249</v>
      </c>
      <c r="G5898" s="38" t="s">
        <v>48</v>
      </c>
      <c r="H5898" s="38" t="s">
        <v>3700</v>
      </c>
      <c r="I5898" s="38" t="s">
        <v>15314</v>
      </c>
      <c r="J5898" s="38">
        <f t="shared" si="92"/>
        <v>2019.3323999999993</v>
      </c>
      <c r="K5898" s="44">
        <v>1351.7438999999999</v>
      </c>
      <c r="L5898" s="38" t="s">
        <v>14228</v>
      </c>
      <c r="M5898" s="38" t="s">
        <v>48</v>
      </c>
      <c r="N5898" s="38" t="s">
        <v>3237</v>
      </c>
      <c r="O5898" s="38" t="s">
        <v>16216</v>
      </c>
      <c r="P5898" s="38">
        <v>0</v>
      </c>
    </row>
    <row r="5899" spans="1:16" x14ac:dyDescent="0.3">
      <c r="A5899" s="38">
        <v>20190416.5</v>
      </c>
      <c r="B5899" s="38">
        <v>2458590</v>
      </c>
      <c r="C5899" s="38" t="s">
        <v>18451</v>
      </c>
      <c r="D5899" s="38" t="s">
        <v>3279</v>
      </c>
      <c r="E5899" s="43" t="s">
        <v>18452</v>
      </c>
      <c r="F5899" s="38" t="s">
        <v>15456</v>
      </c>
      <c r="G5899" s="38" t="s">
        <v>48</v>
      </c>
      <c r="H5899" s="38" t="s">
        <v>2818</v>
      </c>
      <c r="I5899" s="38" t="s">
        <v>15314</v>
      </c>
      <c r="J5899" s="38">
        <f t="shared" si="92"/>
        <v>2019.3331999999991</v>
      </c>
      <c r="K5899" s="44">
        <v>1351.1149</v>
      </c>
      <c r="L5899" s="38" t="s">
        <v>12349</v>
      </c>
      <c r="M5899" s="38" t="s">
        <v>48</v>
      </c>
      <c r="N5899" s="38" t="s">
        <v>10577</v>
      </c>
      <c r="O5899" s="38" t="s">
        <v>12465</v>
      </c>
      <c r="P5899" s="38">
        <v>0</v>
      </c>
    </row>
    <row r="5900" spans="1:16" x14ac:dyDescent="0.3">
      <c r="A5900" s="38">
        <v>20190417.5</v>
      </c>
      <c r="B5900" s="38">
        <v>2458591</v>
      </c>
      <c r="C5900" s="38" t="s">
        <v>18453</v>
      </c>
      <c r="D5900" s="38" t="s">
        <v>4897</v>
      </c>
      <c r="E5900" s="43" t="s">
        <v>18454</v>
      </c>
      <c r="F5900" s="38" t="s">
        <v>15456</v>
      </c>
      <c r="G5900" s="38" t="s">
        <v>48</v>
      </c>
      <c r="H5900" s="38" t="s">
        <v>17601</v>
      </c>
      <c r="I5900" s="38" t="s">
        <v>15314</v>
      </c>
      <c r="J5900" s="38">
        <f t="shared" si="92"/>
        <v>2019.3340000000007</v>
      </c>
      <c r="K5900" s="44">
        <v>1350.4266</v>
      </c>
      <c r="L5900" s="38" t="s">
        <v>14314</v>
      </c>
      <c r="M5900" s="38" t="s">
        <v>48</v>
      </c>
      <c r="N5900" s="38" t="s">
        <v>7743</v>
      </c>
      <c r="O5900" s="38" t="s">
        <v>16514</v>
      </c>
      <c r="P5900" s="38">
        <v>0</v>
      </c>
    </row>
    <row r="5901" spans="1:16" x14ac:dyDescent="0.3">
      <c r="A5901" s="38">
        <v>20190418.5</v>
      </c>
      <c r="B5901" s="38">
        <v>2458592</v>
      </c>
      <c r="C5901" s="38" t="s">
        <v>18455</v>
      </c>
      <c r="D5901" s="38" t="s">
        <v>235</v>
      </c>
      <c r="E5901" s="43" t="s">
        <v>5979</v>
      </c>
      <c r="F5901" s="38" t="s">
        <v>15456</v>
      </c>
      <c r="G5901" s="38" t="s">
        <v>48</v>
      </c>
      <c r="H5901" s="38" t="s">
        <v>2080</v>
      </c>
      <c r="I5901" s="38" t="s">
        <v>13902</v>
      </c>
      <c r="J5901" s="38">
        <f t="shared" si="92"/>
        <v>2019.3348000000005</v>
      </c>
      <c r="K5901" s="44">
        <v>1349.8118999999999</v>
      </c>
      <c r="L5901" s="38" t="s">
        <v>14991</v>
      </c>
      <c r="M5901" s="38" t="s">
        <v>48</v>
      </c>
      <c r="N5901" s="38" t="s">
        <v>5223</v>
      </c>
      <c r="O5901" s="38" t="s">
        <v>13454</v>
      </c>
      <c r="P5901" s="38">
        <v>0</v>
      </c>
    </row>
    <row r="5902" spans="1:16" x14ac:dyDescent="0.3">
      <c r="A5902" s="38">
        <v>20190419.5</v>
      </c>
      <c r="B5902" s="38">
        <v>2458593</v>
      </c>
      <c r="C5902" s="38" t="s">
        <v>18456</v>
      </c>
      <c r="D5902" s="38" t="s">
        <v>1812</v>
      </c>
      <c r="E5902" s="43" t="s">
        <v>18457</v>
      </c>
      <c r="F5902" s="38" t="s">
        <v>12532</v>
      </c>
      <c r="G5902" s="38" t="s">
        <v>48</v>
      </c>
      <c r="H5902" s="38" t="s">
        <v>4353</v>
      </c>
      <c r="I5902" s="38" t="s">
        <v>14241</v>
      </c>
      <c r="J5902" s="38">
        <f t="shared" si="92"/>
        <v>2019.3356000000003</v>
      </c>
      <c r="K5902" s="44">
        <v>1349.2146</v>
      </c>
      <c r="L5902" s="38" t="s">
        <v>12345</v>
      </c>
      <c r="M5902" s="38" t="s">
        <v>48</v>
      </c>
      <c r="N5902" s="38" t="s">
        <v>5398</v>
      </c>
      <c r="O5902" s="38" t="s">
        <v>17599</v>
      </c>
      <c r="P5902" s="38">
        <v>0</v>
      </c>
    </row>
    <row r="5903" spans="1:16" x14ac:dyDescent="0.3">
      <c r="A5903" s="38">
        <v>20190420.5</v>
      </c>
      <c r="B5903" s="38">
        <v>2458594</v>
      </c>
      <c r="C5903" s="38" t="s">
        <v>18458</v>
      </c>
      <c r="D5903" s="38" t="s">
        <v>18459</v>
      </c>
      <c r="E5903" s="43" t="s">
        <v>4664</v>
      </c>
      <c r="F5903" s="38" t="s">
        <v>15456</v>
      </c>
      <c r="G5903" s="38" t="s">
        <v>48</v>
      </c>
      <c r="H5903" s="38" t="s">
        <v>18460</v>
      </c>
      <c r="I5903" s="38" t="s">
        <v>12420</v>
      </c>
      <c r="J5903" s="38">
        <f t="shared" si="92"/>
        <v>2019.3364000000001</v>
      </c>
      <c r="K5903" s="44">
        <v>1348.1298999999999</v>
      </c>
      <c r="L5903" s="38" t="s">
        <v>14237</v>
      </c>
      <c r="M5903" s="38" t="s">
        <v>48</v>
      </c>
      <c r="N5903" s="38" t="s">
        <v>7811</v>
      </c>
      <c r="O5903" s="38" t="s">
        <v>15158</v>
      </c>
      <c r="P5903" s="38">
        <v>0</v>
      </c>
    </row>
    <row r="5904" spans="1:16" x14ac:dyDescent="0.3">
      <c r="A5904" s="38">
        <v>20190421.5</v>
      </c>
      <c r="B5904" s="38">
        <v>2458595</v>
      </c>
      <c r="C5904" s="38" t="s">
        <v>18461</v>
      </c>
      <c r="D5904" s="38" t="s">
        <v>2055</v>
      </c>
      <c r="E5904" s="43" t="s">
        <v>17632</v>
      </c>
      <c r="F5904" s="38" t="s">
        <v>15456</v>
      </c>
      <c r="G5904" s="38" t="s">
        <v>48</v>
      </c>
      <c r="H5904" s="38" t="s">
        <v>12545</v>
      </c>
      <c r="I5904" s="38" t="s">
        <v>13411</v>
      </c>
      <c r="J5904" s="38">
        <f t="shared" si="92"/>
        <v>2019.3371999999999</v>
      </c>
      <c r="K5904" s="44">
        <v>1347.6233999999999</v>
      </c>
      <c r="L5904" s="38" t="s">
        <v>14269</v>
      </c>
      <c r="M5904" s="38" t="s">
        <v>48</v>
      </c>
      <c r="N5904" s="38" t="s">
        <v>4749</v>
      </c>
      <c r="O5904" s="38" t="s">
        <v>13867</v>
      </c>
      <c r="P5904" s="38">
        <v>0</v>
      </c>
    </row>
    <row r="5905" spans="1:16" x14ac:dyDescent="0.3">
      <c r="A5905" s="38">
        <v>20190422.5</v>
      </c>
      <c r="B5905" s="38">
        <v>2458596</v>
      </c>
      <c r="C5905" s="38" t="s">
        <v>18462</v>
      </c>
      <c r="D5905" s="38" t="s">
        <v>55</v>
      </c>
      <c r="E5905" s="43" t="s">
        <v>55</v>
      </c>
      <c r="F5905" s="38" t="s">
        <v>56</v>
      </c>
      <c r="G5905" s="38" t="s">
        <v>56</v>
      </c>
      <c r="H5905" s="38" t="s">
        <v>56</v>
      </c>
      <c r="I5905" s="38" t="s">
        <v>56</v>
      </c>
      <c r="J5905" s="38">
        <f t="shared" si="92"/>
        <v>2019.3379999999997</v>
      </c>
      <c r="K5905" s="44">
        <v>0</v>
      </c>
      <c r="L5905" s="38" t="s">
        <v>56</v>
      </c>
      <c r="M5905" s="38" t="s">
        <v>56</v>
      </c>
      <c r="N5905" s="38" t="s">
        <v>56</v>
      </c>
      <c r="O5905" s="38" t="s">
        <v>56</v>
      </c>
      <c r="P5905" s="38">
        <v>0</v>
      </c>
    </row>
    <row r="5906" spans="1:16" x14ac:dyDescent="0.3">
      <c r="A5906" s="38">
        <v>20190423.5</v>
      </c>
      <c r="B5906" s="38">
        <v>2458597</v>
      </c>
      <c r="C5906" s="38" t="s">
        <v>18463</v>
      </c>
      <c r="D5906" s="38" t="s">
        <v>55</v>
      </c>
      <c r="E5906" s="43" t="s">
        <v>55</v>
      </c>
      <c r="F5906" s="38" t="s">
        <v>56</v>
      </c>
      <c r="G5906" s="38" t="s">
        <v>56</v>
      </c>
      <c r="H5906" s="38" t="s">
        <v>56</v>
      </c>
      <c r="I5906" s="38" t="s">
        <v>56</v>
      </c>
      <c r="J5906" s="38">
        <f t="shared" si="92"/>
        <v>2019.3387999999995</v>
      </c>
      <c r="K5906" s="44">
        <v>0</v>
      </c>
      <c r="L5906" s="38" t="s">
        <v>56</v>
      </c>
      <c r="M5906" s="38" t="s">
        <v>56</v>
      </c>
      <c r="N5906" s="38" t="s">
        <v>56</v>
      </c>
      <c r="O5906" s="38" t="s">
        <v>56</v>
      </c>
      <c r="P5906" s="38">
        <v>0</v>
      </c>
    </row>
    <row r="5907" spans="1:16" x14ac:dyDescent="0.3">
      <c r="A5907" s="38">
        <v>20190424.5</v>
      </c>
      <c r="B5907" s="38">
        <v>2458598</v>
      </c>
      <c r="C5907" s="38" t="s">
        <v>18464</v>
      </c>
      <c r="D5907" s="38" t="s">
        <v>55</v>
      </c>
      <c r="E5907" s="43" t="s">
        <v>55</v>
      </c>
      <c r="F5907" s="38" t="s">
        <v>56</v>
      </c>
      <c r="G5907" s="38" t="s">
        <v>56</v>
      </c>
      <c r="H5907" s="38" t="s">
        <v>56</v>
      </c>
      <c r="I5907" s="38" t="s">
        <v>56</v>
      </c>
      <c r="J5907" s="38">
        <f t="shared" si="92"/>
        <v>2019.3395999999993</v>
      </c>
      <c r="K5907" s="44">
        <v>0</v>
      </c>
      <c r="L5907" s="38" t="s">
        <v>56</v>
      </c>
      <c r="M5907" s="38" t="s">
        <v>56</v>
      </c>
      <c r="N5907" s="38" t="s">
        <v>56</v>
      </c>
      <c r="O5907" s="38" t="s">
        <v>56</v>
      </c>
      <c r="P5907" s="38">
        <v>0</v>
      </c>
    </row>
    <row r="5908" spans="1:16" x14ac:dyDescent="0.3">
      <c r="A5908" s="38">
        <v>20190425.5</v>
      </c>
      <c r="B5908" s="38">
        <v>2458599</v>
      </c>
      <c r="C5908" s="38" t="s">
        <v>18465</v>
      </c>
      <c r="D5908" s="38" t="s">
        <v>55</v>
      </c>
      <c r="E5908" s="43" t="s">
        <v>55</v>
      </c>
      <c r="F5908" s="38" t="s">
        <v>56</v>
      </c>
      <c r="G5908" s="38" t="s">
        <v>56</v>
      </c>
      <c r="H5908" s="38" t="s">
        <v>56</v>
      </c>
      <c r="I5908" s="38" t="s">
        <v>56</v>
      </c>
      <c r="J5908" s="38">
        <f t="shared" si="92"/>
        <v>2019.3403999999991</v>
      </c>
      <c r="K5908" s="44">
        <v>0</v>
      </c>
      <c r="L5908" s="38" t="s">
        <v>56</v>
      </c>
      <c r="M5908" s="38" t="s">
        <v>56</v>
      </c>
      <c r="N5908" s="38" t="s">
        <v>56</v>
      </c>
      <c r="O5908" s="38" t="s">
        <v>56</v>
      </c>
      <c r="P5908" s="38">
        <v>0</v>
      </c>
    </row>
    <row r="5909" spans="1:16" x14ac:dyDescent="0.3">
      <c r="A5909" s="38">
        <v>20190426.5</v>
      </c>
      <c r="B5909" s="38">
        <v>2458600</v>
      </c>
      <c r="C5909" s="38" t="s">
        <v>18466</v>
      </c>
      <c r="D5909" s="38" t="s">
        <v>55</v>
      </c>
      <c r="E5909" s="43" t="s">
        <v>55</v>
      </c>
      <c r="F5909" s="38" t="s">
        <v>56</v>
      </c>
      <c r="G5909" s="38" t="s">
        <v>56</v>
      </c>
      <c r="H5909" s="38" t="s">
        <v>56</v>
      </c>
      <c r="I5909" s="38" t="s">
        <v>56</v>
      </c>
      <c r="J5909" s="38">
        <f t="shared" si="92"/>
        <v>2019.3412000000008</v>
      </c>
      <c r="K5909" s="44">
        <v>0</v>
      </c>
      <c r="L5909" s="38" t="s">
        <v>56</v>
      </c>
      <c r="M5909" s="38" t="s">
        <v>56</v>
      </c>
      <c r="N5909" s="38" t="s">
        <v>56</v>
      </c>
      <c r="O5909" s="38" t="s">
        <v>56</v>
      </c>
      <c r="P5909" s="38">
        <v>0</v>
      </c>
    </row>
    <row r="5910" spans="1:16" x14ac:dyDescent="0.3">
      <c r="A5910" s="38">
        <v>20190427.5</v>
      </c>
      <c r="B5910" s="38">
        <v>2458601</v>
      </c>
      <c r="C5910" s="38" t="s">
        <v>18467</v>
      </c>
      <c r="D5910" s="38" t="s">
        <v>55</v>
      </c>
      <c r="E5910" s="43" t="s">
        <v>55</v>
      </c>
      <c r="F5910" s="38" t="s">
        <v>56</v>
      </c>
      <c r="G5910" s="38" t="s">
        <v>56</v>
      </c>
      <c r="H5910" s="38" t="s">
        <v>56</v>
      </c>
      <c r="I5910" s="38" t="s">
        <v>56</v>
      </c>
      <c r="J5910" s="38">
        <f t="shared" si="92"/>
        <v>2019.3420000000006</v>
      </c>
      <c r="K5910" s="44">
        <v>0</v>
      </c>
      <c r="L5910" s="38" t="s">
        <v>56</v>
      </c>
      <c r="M5910" s="38" t="s">
        <v>56</v>
      </c>
      <c r="N5910" s="38" t="s">
        <v>56</v>
      </c>
      <c r="O5910" s="38" t="s">
        <v>56</v>
      </c>
      <c r="P5910" s="38">
        <v>0</v>
      </c>
    </row>
    <row r="5911" spans="1:16" x14ac:dyDescent="0.3">
      <c r="A5911" s="38">
        <v>20190428.5</v>
      </c>
      <c r="B5911" s="38">
        <v>2458602</v>
      </c>
      <c r="C5911" s="38" t="s">
        <v>18468</v>
      </c>
      <c r="D5911" s="38" t="s">
        <v>55</v>
      </c>
      <c r="E5911" s="43" t="s">
        <v>55</v>
      </c>
      <c r="F5911" s="38" t="s">
        <v>56</v>
      </c>
      <c r="G5911" s="38" t="s">
        <v>56</v>
      </c>
      <c r="H5911" s="38" t="s">
        <v>56</v>
      </c>
      <c r="I5911" s="38" t="s">
        <v>56</v>
      </c>
      <c r="J5911" s="38">
        <f t="shared" si="92"/>
        <v>2019.3428000000004</v>
      </c>
      <c r="K5911" s="44">
        <v>0</v>
      </c>
      <c r="L5911" s="38" t="s">
        <v>56</v>
      </c>
      <c r="M5911" s="38" t="s">
        <v>56</v>
      </c>
      <c r="N5911" s="38" t="s">
        <v>56</v>
      </c>
      <c r="O5911" s="38" t="s">
        <v>56</v>
      </c>
      <c r="P5911" s="38">
        <v>0</v>
      </c>
    </row>
    <row r="5912" spans="1:16" x14ac:dyDescent="0.3">
      <c r="A5912" s="38">
        <v>20190429.5</v>
      </c>
      <c r="B5912" s="38">
        <v>2458603</v>
      </c>
      <c r="C5912" s="38" t="s">
        <v>18469</v>
      </c>
      <c r="D5912" s="38" t="s">
        <v>55</v>
      </c>
      <c r="E5912" s="43" t="s">
        <v>55</v>
      </c>
      <c r="F5912" s="38" t="s">
        <v>56</v>
      </c>
      <c r="G5912" s="38" t="s">
        <v>56</v>
      </c>
      <c r="H5912" s="38" t="s">
        <v>56</v>
      </c>
      <c r="I5912" s="38" t="s">
        <v>56</v>
      </c>
      <c r="J5912" s="38">
        <f t="shared" si="92"/>
        <v>2019.3436000000002</v>
      </c>
      <c r="K5912" s="44">
        <v>0</v>
      </c>
      <c r="L5912" s="38" t="s">
        <v>56</v>
      </c>
      <c r="M5912" s="38" t="s">
        <v>56</v>
      </c>
      <c r="N5912" s="38" t="s">
        <v>56</v>
      </c>
      <c r="O5912" s="38" t="s">
        <v>56</v>
      </c>
      <c r="P5912" s="38">
        <v>0</v>
      </c>
    </row>
    <row r="5913" spans="1:16" x14ac:dyDescent="0.3">
      <c r="A5913" s="38">
        <v>20190430.5</v>
      </c>
      <c r="B5913" s="38">
        <v>2458604</v>
      </c>
      <c r="C5913" s="38" t="s">
        <v>18470</v>
      </c>
      <c r="D5913" s="38" t="s">
        <v>55</v>
      </c>
      <c r="E5913" s="43" t="s">
        <v>55</v>
      </c>
      <c r="F5913" s="38" t="s">
        <v>56</v>
      </c>
      <c r="G5913" s="38" t="s">
        <v>56</v>
      </c>
      <c r="H5913" s="38" t="s">
        <v>56</v>
      </c>
      <c r="I5913" s="38" t="s">
        <v>56</v>
      </c>
      <c r="J5913" s="38">
        <f t="shared" si="92"/>
        <v>2019.3444</v>
      </c>
      <c r="K5913" s="44">
        <v>0</v>
      </c>
      <c r="L5913" s="38" t="s">
        <v>56</v>
      </c>
      <c r="M5913" s="38" t="s">
        <v>56</v>
      </c>
      <c r="N5913" s="38" t="s">
        <v>56</v>
      </c>
      <c r="O5913" s="38" t="s">
        <v>56</v>
      </c>
      <c r="P5913" s="38">
        <v>0</v>
      </c>
    </row>
    <row r="5914" spans="1:16" x14ac:dyDescent="0.3">
      <c r="A5914" s="38">
        <v>20190501.5</v>
      </c>
      <c r="B5914" s="38">
        <v>2458605</v>
      </c>
      <c r="C5914" s="38" t="s">
        <v>18471</v>
      </c>
      <c r="D5914" s="38" t="s">
        <v>55</v>
      </c>
      <c r="E5914" s="43" t="s">
        <v>55</v>
      </c>
      <c r="F5914" s="38" t="s">
        <v>56</v>
      </c>
      <c r="G5914" s="38" t="s">
        <v>56</v>
      </c>
      <c r="H5914" s="38" t="s">
        <v>56</v>
      </c>
      <c r="I5914" s="38" t="s">
        <v>56</v>
      </c>
      <c r="J5914" s="38">
        <f t="shared" si="92"/>
        <v>2019.4012000000002</v>
      </c>
      <c r="K5914" s="44">
        <v>0</v>
      </c>
      <c r="L5914" s="38" t="s">
        <v>56</v>
      </c>
      <c r="M5914" s="38" t="s">
        <v>56</v>
      </c>
      <c r="N5914" s="38" t="s">
        <v>56</v>
      </c>
      <c r="O5914" s="38" t="s">
        <v>56</v>
      </c>
      <c r="P5914" s="38">
        <v>0</v>
      </c>
    </row>
    <row r="5915" spans="1:16" x14ac:dyDescent="0.3">
      <c r="A5915" s="38">
        <v>20190502.5</v>
      </c>
      <c r="B5915" s="38">
        <v>2458606</v>
      </c>
      <c r="C5915" s="38" t="s">
        <v>18472</v>
      </c>
      <c r="D5915" s="38" t="s">
        <v>18473</v>
      </c>
      <c r="E5915" s="43" t="s">
        <v>4888</v>
      </c>
      <c r="F5915" s="38" t="s">
        <v>15456</v>
      </c>
      <c r="G5915" s="38" t="s">
        <v>48</v>
      </c>
      <c r="H5915" s="38" t="s">
        <v>18474</v>
      </c>
      <c r="I5915" s="38" t="s">
        <v>12563</v>
      </c>
      <c r="J5915" s="38">
        <f t="shared" si="92"/>
        <v>2019.402</v>
      </c>
      <c r="K5915" s="44">
        <v>1339.3779</v>
      </c>
      <c r="L5915" s="38" t="s">
        <v>14224</v>
      </c>
      <c r="M5915" s="38" t="s">
        <v>48</v>
      </c>
      <c r="N5915" s="38" t="s">
        <v>11709</v>
      </c>
      <c r="O5915" s="38" t="s">
        <v>14314</v>
      </c>
      <c r="P5915" s="38">
        <v>0</v>
      </c>
    </row>
    <row r="5916" spans="1:16" x14ac:dyDescent="0.3">
      <c r="A5916" s="38">
        <v>20190503.5</v>
      </c>
      <c r="B5916" s="38">
        <v>2458607</v>
      </c>
      <c r="C5916" s="38" t="s">
        <v>18475</v>
      </c>
      <c r="D5916" s="38" t="s">
        <v>18476</v>
      </c>
      <c r="E5916" s="43" t="s">
        <v>18477</v>
      </c>
      <c r="F5916" s="38" t="s">
        <v>15456</v>
      </c>
      <c r="G5916" s="38" t="s">
        <v>48</v>
      </c>
      <c r="H5916" s="38" t="s">
        <v>7960</v>
      </c>
      <c r="I5916" s="38" t="s">
        <v>16539</v>
      </c>
      <c r="J5916" s="38">
        <f t="shared" si="92"/>
        <v>2019.4027999999998</v>
      </c>
      <c r="K5916" s="44">
        <v>1338.7402999999999</v>
      </c>
      <c r="L5916" s="38" t="s">
        <v>14138</v>
      </c>
      <c r="M5916" s="38" t="s">
        <v>48</v>
      </c>
      <c r="N5916" s="38" t="s">
        <v>8142</v>
      </c>
      <c r="O5916" s="38" t="s">
        <v>14269</v>
      </c>
      <c r="P5916" s="38">
        <v>0</v>
      </c>
    </row>
    <row r="5917" spans="1:16" x14ac:dyDescent="0.3">
      <c r="A5917" s="38">
        <v>20190504.5</v>
      </c>
      <c r="B5917" s="38">
        <v>2458608</v>
      </c>
      <c r="C5917" s="38" t="s">
        <v>18478</v>
      </c>
      <c r="D5917" s="38" t="s">
        <v>798</v>
      </c>
      <c r="E5917" s="43" t="s">
        <v>17726</v>
      </c>
      <c r="F5917" s="38" t="s">
        <v>15456</v>
      </c>
      <c r="G5917" s="38" t="s">
        <v>48</v>
      </c>
      <c r="H5917" s="38" t="s">
        <v>3469</v>
      </c>
      <c r="I5917" s="38" t="s">
        <v>13841</v>
      </c>
      <c r="J5917" s="38">
        <f t="shared" si="92"/>
        <v>2019.4035999999996</v>
      </c>
      <c r="K5917" s="44">
        <v>1338.3436999999999</v>
      </c>
      <c r="L5917" s="38" t="s">
        <v>12599</v>
      </c>
      <c r="M5917" s="38" t="s">
        <v>48</v>
      </c>
      <c r="N5917" s="38" t="s">
        <v>7722</v>
      </c>
      <c r="O5917" s="38" t="s">
        <v>16314</v>
      </c>
      <c r="P5917" s="38">
        <v>0</v>
      </c>
    </row>
    <row r="5918" spans="1:16" x14ac:dyDescent="0.3">
      <c r="A5918" s="38">
        <v>20190505.5</v>
      </c>
      <c r="B5918" s="38">
        <v>2458609</v>
      </c>
      <c r="C5918" s="38" t="s">
        <v>18479</v>
      </c>
      <c r="D5918" s="38" t="s">
        <v>4510</v>
      </c>
      <c r="E5918" s="43" t="s">
        <v>17889</v>
      </c>
      <c r="F5918" s="38" t="s">
        <v>12532</v>
      </c>
      <c r="G5918" s="38" t="s">
        <v>48</v>
      </c>
      <c r="H5918" s="38" t="s">
        <v>18480</v>
      </c>
      <c r="I5918" s="38" t="s">
        <v>12542</v>
      </c>
      <c r="J5918" s="38">
        <f t="shared" si="92"/>
        <v>2019.4043999999994</v>
      </c>
      <c r="K5918" s="44">
        <v>1337.5183</v>
      </c>
      <c r="L5918" s="38" t="s">
        <v>13816</v>
      </c>
      <c r="M5918" s="38" t="s">
        <v>48</v>
      </c>
      <c r="N5918" s="38" t="s">
        <v>150</v>
      </c>
      <c r="O5918" s="38" t="s">
        <v>17296</v>
      </c>
      <c r="P5918" s="38">
        <v>0</v>
      </c>
    </row>
    <row r="5919" spans="1:16" x14ac:dyDescent="0.3">
      <c r="A5919" s="38">
        <v>20190506.5</v>
      </c>
      <c r="B5919" s="38">
        <v>2458610</v>
      </c>
      <c r="C5919" s="38" t="s">
        <v>18481</v>
      </c>
      <c r="D5919" s="38" t="s">
        <v>15213</v>
      </c>
      <c r="E5919" s="43" t="s">
        <v>3893</v>
      </c>
      <c r="F5919" s="38" t="s">
        <v>15456</v>
      </c>
      <c r="G5919" s="38" t="s">
        <v>48</v>
      </c>
      <c r="H5919" s="38" t="s">
        <v>3979</v>
      </c>
      <c r="I5919" s="38" t="s">
        <v>13841</v>
      </c>
      <c r="J5919" s="38">
        <f t="shared" si="92"/>
        <v>2019.4051999999992</v>
      </c>
      <c r="K5919" s="44">
        <v>1337.0491</v>
      </c>
      <c r="L5919" s="38" t="s">
        <v>12016</v>
      </c>
      <c r="M5919" s="38" t="s">
        <v>48</v>
      </c>
      <c r="N5919" s="38" t="s">
        <v>7736</v>
      </c>
      <c r="O5919" s="38" t="s">
        <v>13454</v>
      </c>
      <c r="P5919" s="38">
        <v>0</v>
      </c>
    </row>
    <row r="5920" spans="1:16" x14ac:dyDescent="0.3">
      <c r="A5920" s="38">
        <v>20190507.5</v>
      </c>
      <c r="B5920" s="38">
        <v>2458611</v>
      </c>
      <c r="C5920" s="38" t="s">
        <v>18482</v>
      </c>
      <c r="D5920" s="38" t="s">
        <v>8067</v>
      </c>
      <c r="E5920" s="43" t="s">
        <v>4347</v>
      </c>
      <c r="F5920" s="38" t="s">
        <v>15456</v>
      </c>
      <c r="G5920" s="38" t="s">
        <v>48</v>
      </c>
      <c r="H5920" s="38" t="s">
        <v>14711</v>
      </c>
      <c r="I5920" s="38" t="s">
        <v>14013</v>
      </c>
      <c r="J5920" s="38">
        <f t="shared" si="92"/>
        <v>2019.4060000000009</v>
      </c>
      <c r="K5920" s="44">
        <v>1336.3755000000001</v>
      </c>
      <c r="L5920" s="38" t="s">
        <v>14424</v>
      </c>
      <c r="M5920" s="38" t="s">
        <v>48</v>
      </c>
      <c r="N5920" s="38" t="s">
        <v>16075</v>
      </c>
      <c r="O5920" s="38" t="s">
        <v>17952</v>
      </c>
      <c r="P5920" s="38">
        <v>0</v>
      </c>
    </row>
    <row r="5921" spans="1:16" x14ac:dyDescent="0.3">
      <c r="A5921" s="38">
        <v>20190508.5</v>
      </c>
      <c r="B5921" s="38">
        <v>2458612</v>
      </c>
      <c r="C5921" s="38" t="s">
        <v>18483</v>
      </c>
      <c r="D5921" s="38" t="s">
        <v>17691</v>
      </c>
      <c r="E5921" s="43" t="s">
        <v>18484</v>
      </c>
      <c r="F5921" s="38" t="s">
        <v>15456</v>
      </c>
      <c r="G5921" s="38" t="s">
        <v>48</v>
      </c>
      <c r="H5921" s="38" t="s">
        <v>9746</v>
      </c>
      <c r="I5921" s="38" t="s">
        <v>12563</v>
      </c>
      <c r="J5921" s="38">
        <f t="shared" si="92"/>
        <v>2019.4068000000007</v>
      </c>
      <c r="K5921" s="44">
        <v>1335.7548999999999</v>
      </c>
      <c r="L5921" s="38" t="s">
        <v>12661</v>
      </c>
      <c r="M5921" s="38" t="s">
        <v>48</v>
      </c>
      <c r="N5921" s="38" t="s">
        <v>3033</v>
      </c>
      <c r="O5921" s="38" t="s">
        <v>13995</v>
      </c>
      <c r="P5921" s="38">
        <v>0</v>
      </c>
    </row>
    <row r="5922" spans="1:16" x14ac:dyDescent="0.3">
      <c r="A5922" s="38">
        <v>20190509.5</v>
      </c>
      <c r="B5922" s="38">
        <v>2458613</v>
      </c>
      <c r="C5922" s="38" t="s">
        <v>18485</v>
      </c>
      <c r="D5922" s="38" t="s">
        <v>18486</v>
      </c>
      <c r="E5922" s="43" t="s">
        <v>8749</v>
      </c>
      <c r="F5922" s="38" t="s">
        <v>15456</v>
      </c>
      <c r="G5922" s="38" t="s">
        <v>48</v>
      </c>
      <c r="H5922" s="38" t="s">
        <v>4769</v>
      </c>
      <c r="I5922" s="38" t="s">
        <v>12513</v>
      </c>
      <c r="J5922" s="38">
        <f t="shared" si="92"/>
        <v>2019.4076000000005</v>
      </c>
      <c r="K5922" s="44">
        <v>1335.0789</v>
      </c>
      <c r="L5922" s="38" t="s">
        <v>12088</v>
      </c>
      <c r="M5922" s="38" t="s">
        <v>48</v>
      </c>
      <c r="N5922" s="38" t="s">
        <v>7129</v>
      </c>
      <c r="O5922" s="38" t="s">
        <v>13386</v>
      </c>
      <c r="P5922" s="38">
        <v>0</v>
      </c>
    </row>
    <row r="5923" spans="1:16" x14ac:dyDescent="0.3">
      <c r="A5923" s="38">
        <v>20190510.5</v>
      </c>
      <c r="B5923" s="38">
        <v>2458614</v>
      </c>
      <c r="C5923" s="38" t="s">
        <v>18487</v>
      </c>
      <c r="D5923" s="38" t="s">
        <v>5264</v>
      </c>
      <c r="E5923" s="43" t="s">
        <v>8038</v>
      </c>
      <c r="F5923" s="38" t="s">
        <v>15456</v>
      </c>
      <c r="G5923" s="38" t="s">
        <v>48</v>
      </c>
      <c r="H5923" s="38" t="s">
        <v>3250</v>
      </c>
      <c r="I5923" s="38" t="s">
        <v>12381</v>
      </c>
      <c r="J5923" s="38">
        <f t="shared" si="92"/>
        <v>2019.4084000000003</v>
      </c>
      <c r="K5923" s="44">
        <v>1334.4149</v>
      </c>
      <c r="L5923" s="38" t="s">
        <v>12119</v>
      </c>
      <c r="M5923" s="38" t="s">
        <v>48</v>
      </c>
      <c r="N5923" s="38" t="s">
        <v>14485</v>
      </c>
      <c r="O5923" s="38" t="s">
        <v>16463</v>
      </c>
      <c r="P5923" s="38">
        <v>0</v>
      </c>
    </row>
    <row r="5924" spans="1:16" x14ac:dyDescent="0.3">
      <c r="A5924" s="38">
        <v>20190511.5</v>
      </c>
      <c r="B5924" s="38">
        <v>2458615</v>
      </c>
      <c r="C5924" s="38" t="s">
        <v>18488</v>
      </c>
      <c r="D5924" s="38" t="s">
        <v>18489</v>
      </c>
      <c r="E5924" s="43" t="s">
        <v>8422</v>
      </c>
      <c r="F5924" s="38" t="s">
        <v>15456</v>
      </c>
      <c r="G5924" s="38" t="s">
        <v>48</v>
      </c>
      <c r="H5924" s="38" t="s">
        <v>11572</v>
      </c>
      <c r="I5924" s="38" t="s">
        <v>13841</v>
      </c>
      <c r="J5924" s="38">
        <f t="shared" si="92"/>
        <v>2019.4092000000001</v>
      </c>
      <c r="K5924" s="44">
        <v>1333.8768</v>
      </c>
      <c r="L5924" s="38" t="s">
        <v>16068</v>
      </c>
      <c r="M5924" s="38" t="s">
        <v>48</v>
      </c>
      <c r="N5924" s="38" t="s">
        <v>3342</v>
      </c>
      <c r="O5924" s="38" t="s">
        <v>14248</v>
      </c>
      <c r="P5924" s="38">
        <v>0</v>
      </c>
    </row>
    <row r="5925" spans="1:16" x14ac:dyDescent="0.3">
      <c r="A5925" s="38">
        <v>20190512.5</v>
      </c>
      <c r="B5925" s="38">
        <v>2458616</v>
      </c>
      <c r="C5925" s="38" t="s">
        <v>18490</v>
      </c>
      <c r="D5925" s="38" t="s">
        <v>2283</v>
      </c>
      <c r="E5925" s="43" t="s">
        <v>18491</v>
      </c>
      <c r="F5925" s="38" t="s">
        <v>15456</v>
      </c>
      <c r="G5925" s="38" t="s">
        <v>48</v>
      </c>
      <c r="H5925" s="38" t="s">
        <v>4371</v>
      </c>
      <c r="I5925" s="38" t="s">
        <v>14516</v>
      </c>
      <c r="J5925" s="38">
        <f t="shared" si="92"/>
        <v>2019.4099999999999</v>
      </c>
      <c r="K5925" s="44">
        <v>1333.2637</v>
      </c>
      <c r="L5925" s="38" t="s">
        <v>12239</v>
      </c>
      <c r="M5925" s="38" t="s">
        <v>48</v>
      </c>
      <c r="N5925" s="38" t="s">
        <v>987</v>
      </c>
      <c r="O5925" s="38" t="s">
        <v>14469</v>
      </c>
      <c r="P5925" s="38">
        <v>0</v>
      </c>
    </row>
    <row r="5926" spans="1:16" x14ac:dyDescent="0.3">
      <c r="A5926" s="38">
        <v>20190513.5</v>
      </c>
      <c r="B5926" s="38">
        <v>2458617</v>
      </c>
      <c r="C5926" s="38" t="s">
        <v>18492</v>
      </c>
      <c r="D5926" s="38" t="s">
        <v>4366</v>
      </c>
      <c r="E5926" s="43" t="s">
        <v>7051</v>
      </c>
      <c r="F5926" s="38" t="s">
        <v>15456</v>
      </c>
      <c r="G5926" s="38" t="s">
        <v>48</v>
      </c>
      <c r="H5926" s="38" t="s">
        <v>3408</v>
      </c>
      <c r="I5926" s="38" t="s">
        <v>14369</v>
      </c>
      <c r="J5926" s="38">
        <f t="shared" si="92"/>
        <v>2019.4107999999997</v>
      </c>
      <c r="K5926" s="44">
        <v>1332.8056999999999</v>
      </c>
      <c r="L5926" s="38" t="s">
        <v>12623</v>
      </c>
      <c r="M5926" s="38" t="s">
        <v>48</v>
      </c>
      <c r="N5926" s="38" t="s">
        <v>5561</v>
      </c>
      <c r="O5926" s="38" t="s">
        <v>18493</v>
      </c>
      <c r="P5926" s="38">
        <v>0</v>
      </c>
    </row>
    <row r="5927" spans="1:16" x14ac:dyDescent="0.3">
      <c r="A5927" s="38">
        <v>20190514.5</v>
      </c>
      <c r="B5927" s="38">
        <v>2458618</v>
      </c>
      <c r="C5927" s="38" t="s">
        <v>18494</v>
      </c>
      <c r="D5927" s="38" t="s">
        <v>18495</v>
      </c>
      <c r="E5927" s="43" t="s">
        <v>9266</v>
      </c>
      <c r="F5927" s="38" t="s">
        <v>12532</v>
      </c>
      <c r="G5927" s="38" t="s">
        <v>48</v>
      </c>
      <c r="H5927" s="38" t="s">
        <v>18496</v>
      </c>
      <c r="I5927" s="38" t="s">
        <v>13881</v>
      </c>
      <c r="J5927" s="38">
        <f t="shared" si="92"/>
        <v>2019.4115999999995</v>
      </c>
      <c r="K5927" s="44">
        <v>1332.2286999999999</v>
      </c>
      <c r="L5927" s="38" t="s">
        <v>12580</v>
      </c>
      <c r="M5927" s="38" t="s">
        <v>48</v>
      </c>
      <c r="N5927" s="38" t="s">
        <v>8063</v>
      </c>
      <c r="O5927" s="38" t="s">
        <v>15200</v>
      </c>
      <c r="P5927" s="38">
        <v>0</v>
      </c>
    </row>
    <row r="5928" spans="1:16" x14ac:dyDescent="0.3">
      <c r="A5928" s="38">
        <v>20190515.5</v>
      </c>
      <c r="B5928" s="38">
        <v>2458619</v>
      </c>
      <c r="C5928" s="38" t="s">
        <v>18497</v>
      </c>
      <c r="D5928" s="38" t="s">
        <v>6779</v>
      </c>
      <c r="E5928" s="43" t="s">
        <v>18498</v>
      </c>
      <c r="F5928" s="38" t="s">
        <v>12532</v>
      </c>
      <c r="G5928" s="38" t="s">
        <v>48</v>
      </c>
      <c r="H5928" s="38" t="s">
        <v>4973</v>
      </c>
      <c r="I5928" s="38" t="s">
        <v>15429</v>
      </c>
      <c r="J5928" s="38">
        <f t="shared" si="92"/>
        <v>2019.4123999999993</v>
      </c>
      <c r="K5928" s="44">
        <v>1331.8390999999999</v>
      </c>
      <c r="L5928" s="38" t="s">
        <v>12313</v>
      </c>
      <c r="M5928" s="38" t="s">
        <v>48</v>
      </c>
      <c r="N5928" s="38" t="s">
        <v>1785</v>
      </c>
      <c r="O5928" s="38" t="s">
        <v>14228</v>
      </c>
      <c r="P5928" s="38">
        <v>0</v>
      </c>
    </row>
    <row r="5929" spans="1:16" x14ac:dyDescent="0.3">
      <c r="A5929" s="38">
        <v>20190516.5</v>
      </c>
      <c r="B5929" s="38">
        <v>2458620</v>
      </c>
      <c r="C5929" s="38" t="s">
        <v>18499</v>
      </c>
      <c r="D5929" s="38" t="s">
        <v>18500</v>
      </c>
      <c r="E5929" s="43" t="s">
        <v>18501</v>
      </c>
      <c r="F5929" s="38" t="s">
        <v>12532</v>
      </c>
      <c r="G5929" s="38" t="s">
        <v>48</v>
      </c>
      <c r="H5929" s="38" t="s">
        <v>1001</v>
      </c>
      <c r="I5929" s="38" t="s">
        <v>12381</v>
      </c>
      <c r="J5929" s="38">
        <f t="shared" si="92"/>
        <v>2019.4132000000009</v>
      </c>
      <c r="K5929" s="44">
        <v>1331.1786</v>
      </c>
      <c r="L5929" s="38" t="s">
        <v>15274</v>
      </c>
      <c r="M5929" s="38" t="s">
        <v>48</v>
      </c>
      <c r="N5929" s="38" t="s">
        <v>4204</v>
      </c>
      <c r="O5929" s="38" t="s">
        <v>14163</v>
      </c>
      <c r="P5929" s="38">
        <v>0</v>
      </c>
    </row>
    <row r="5930" spans="1:16" x14ac:dyDescent="0.3">
      <c r="A5930" s="38">
        <v>20190517.5</v>
      </c>
      <c r="B5930" s="38">
        <v>2458621</v>
      </c>
      <c r="C5930" s="38" t="s">
        <v>18502</v>
      </c>
      <c r="D5930" s="38" t="s">
        <v>18152</v>
      </c>
      <c r="E5930" s="43" t="s">
        <v>17280</v>
      </c>
      <c r="F5930" s="38" t="s">
        <v>15456</v>
      </c>
      <c r="G5930" s="38" t="s">
        <v>48</v>
      </c>
      <c r="H5930" s="38" t="s">
        <v>18503</v>
      </c>
      <c r="I5930" s="38" t="s">
        <v>14204</v>
      </c>
      <c r="J5930" s="38">
        <f t="shared" si="92"/>
        <v>2019.4140000000007</v>
      </c>
      <c r="K5930" s="44">
        <v>1330.6615999999999</v>
      </c>
      <c r="L5930" s="38" t="s">
        <v>12619</v>
      </c>
      <c r="M5930" s="38" t="s">
        <v>48</v>
      </c>
      <c r="N5930" s="38" t="s">
        <v>3986</v>
      </c>
      <c r="O5930" s="38" t="s">
        <v>13283</v>
      </c>
      <c r="P5930" s="38">
        <v>0</v>
      </c>
    </row>
    <row r="5931" spans="1:16" x14ac:dyDescent="0.3">
      <c r="A5931" s="38">
        <v>20190518.5</v>
      </c>
      <c r="B5931" s="38">
        <v>2458622</v>
      </c>
      <c r="C5931" s="38" t="s">
        <v>18504</v>
      </c>
      <c r="D5931" s="38" t="s">
        <v>18505</v>
      </c>
      <c r="E5931" s="43" t="s">
        <v>18506</v>
      </c>
      <c r="F5931" s="38" t="s">
        <v>12532</v>
      </c>
      <c r="G5931" s="38" t="s">
        <v>48</v>
      </c>
      <c r="H5931" s="38" t="s">
        <v>6965</v>
      </c>
      <c r="I5931" s="38" t="s">
        <v>13411</v>
      </c>
      <c r="J5931" s="38">
        <f t="shared" si="92"/>
        <v>2019.4148000000005</v>
      </c>
      <c r="K5931" s="44">
        <v>1329.9253000000001</v>
      </c>
      <c r="L5931" s="38" t="s">
        <v>13661</v>
      </c>
      <c r="M5931" s="38" t="s">
        <v>48</v>
      </c>
      <c r="N5931" s="38" t="s">
        <v>18507</v>
      </c>
      <c r="O5931" s="38" t="s">
        <v>15274</v>
      </c>
      <c r="P5931" s="38">
        <v>0</v>
      </c>
    </row>
    <row r="5932" spans="1:16" x14ac:dyDescent="0.3">
      <c r="A5932" s="38">
        <v>20190519.5</v>
      </c>
      <c r="B5932" s="38">
        <v>2458623</v>
      </c>
      <c r="C5932" s="38" t="s">
        <v>18508</v>
      </c>
      <c r="D5932" s="38" t="s">
        <v>18509</v>
      </c>
      <c r="E5932" s="43" t="s">
        <v>18510</v>
      </c>
      <c r="F5932" s="38" t="s">
        <v>12532</v>
      </c>
      <c r="G5932" s="38" t="s">
        <v>48</v>
      </c>
      <c r="H5932" s="38" t="s">
        <v>18511</v>
      </c>
      <c r="I5932" s="38" t="s">
        <v>16765</v>
      </c>
      <c r="J5932" s="38">
        <f t="shared" si="92"/>
        <v>2019.4156000000003</v>
      </c>
      <c r="K5932" s="44">
        <v>1329.4326000000001</v>
      </c>
      <c r="L5932" s="38" t="s">
        <v>12396</v>
      </c>
      <c r="M5932" s="38" t="s">
        <v>48</v>
      </c>
      <c r="N5932" s="38" t="s">
        <v>18512</v>
      </c>
      <c r="O5932" s="38" t="s">
        <v>12152</v>
      </c>
      <c r="P5932" s="38">
        <v>0</v>
      </c>
    </row>
    <row r="5933" spans="1:16" x14ac:dyDescent="0.3">
      <c r="A5933" s="38">
        <v>20190520.5</v>
      </c>
      <c r="B5933" s="38">
        <v>2458624</v>
      </c>
      <c r="C5933" s="38" t="s">
        <v>18513</v>
      </c>
      <c r="D5933" s="38" t="s">
        <v>18514</v>
      </c>
      <c r="E5933" s="43" t="s">
        <v>3927</v>
      </c>
      <c r="F5933" s="38" t="s">
        <v>12532</v>
      </c>
      <c r="G5933" s="38" t="s">
        <v>48</v>
      </c>
      <c r="H5933" s="38" t="s">
        <v>18515</v>
      </c>
      <c r="I5933" s="38" t="s">
        <v>16765</v>
      </c>
      <c r="J5933" s="38">
        <f t="shared" si="92"/>
        <v>2019.4164000000001</v>
      </c>
      <c r="K5933" s="44">
        <v>1328.9315999999999</v>
      </c>
      <c r="L5933" s="38" t="s">
        <v>12788</v>
      </c>
      <c r="M5933" s="38" t="s">
        <v>48</v>
      </c>
      <c r="N5933" s="38" t="s">
        <v>18516</v>
      </c>
      <c r="O5933" s="38" t="s">
        <v>12788</v>
      </c>
      <c r="P5933" s="38">
        <v>0</v>
      </c>
    </row>
    <row r="5934" spans="1:16" x14ac:dyDescent="0.3">
      <c r="A5934" s="38">
        <v>20190521.5</v>
      </c>
      <c r="B5934" s="38">
        <v>2458625</v>
      </c>
      <c r="C5934" s="38" t="s">
        <v>18517</v>
      </c>
      <c r="D5934" s="38" t="s">
        <v>55</v>
      </c>
      <c r="E5934" s="43" t="s">
        <v>55</v>
      </c>
      <c r="F5934" s="38" t="s">
        <v>56</v>
      </c>
      <c r="G5934" s="38" t="s">
        <v>56</v>
      </c>
      <c r="H5934" s="38" t="s">
        <v>56</v>
      </c>
      <c r="I5934" s="38" t="s">
        <v>56</v>
      </c>
      <c r="J5934" s="38">
        <f t="shared" si="92"/>
        <v>2019.4171999999999</v>
      </c>
      <c r="K5934" s="44">
        <v>0</v>
      </c>
      <c r="L5934" s="38" t="s">
        <v>56</v>
      </c>
      <c r="M5934" s="38" t="s">
        <v>56</v>
      </c>
      <c r="N5934" s="38" t="s">
        <v>56</v>
      </c>
      <c r="O5934" s="38" t="s">
        <v>56</v>
      </c>
      <c r="P5934" s="38">
        <v>0</v>
      </c>
    </row>
    <row r="5935" spans="1:16" x14ac:dyDescent="0.3">
      <c r="A5935" s="38">
        <v>20190522.5</v>
      </c>
      <c r="B5935" s="38">
        <v>2458626</v>
      </c>
      <c r="C5935" s="38" t="s">
        <v>18518</v>
      </c>
      <c r="D5935" s="38" t="s">
        <v>55</v>
      </c>
      <c r="E5935" s="43" t="s">
        <v>55</v>
      </c>
      <c r="F5935" s="38" t="s">
        <v>56</v>
      </c>
      <c r="G5935" s="38" t="s">
        <v>56</v>
      </c>
      <c r="H5935" s="38" t="s">
        <v>56</v>
      </c>
      <c r="I5935" s="38" t="s">
        <v>56</v>
      </c>
      <c r="J5935" s="38">
        <f t="shared" si="92"/>
        <v>2019.4179999999997</v>
      </c>
      <c r="K5935" s="44">
        <v>0</v>
      </c>
      <c r="L5935" s="38" t="s">
        <v>56</v>
      </c>
      <c r="M5935" s="38" t="s">
        <v>56</v>
      </c>
      <c r="N5935" s="38" t="s">
        <v>56</v>
      </c>
      <c r="O5935" s="38" t="s">
        <v>56</v>
      </c>
      <c r="P5935" s="38">
        <v>0</v>
      </c>
    </row>
    <row r="5936" spans="1:16" x14ac:dyDescent="0.3">
      <c r="A5936" s="38">
        <v>20190523.5</v>
      </c>
      <c r="B5936" s="38">
        <v>2458627</v>
      </c>
      <c r="C5936" s="38" t="s">
        <v>18519</v>
      </c>
      <c r="D5936" s="38" t="s">
        <v>55</v>
      </c>
      <c r="E5936" s="43" t="s">
        <v>55</v>
      </c>
      <c r="F5936" s="38" t="s">
        <v>56</v>
      </c>
      <c r="G5936" s="38" t="s">
        <v>56</v>
      </c>
      <c r="H5936" s="38" t="s">
        <v>56</v>
      </c>
      <c r="I5936" s="38" t="s">
        <v>56</v>
      </c>
      <c r="J5936" s="38">
        <f t="shared" si="92"/>
        <v>2019.4187999999995</v>
      </c>
      <c r="K5936" s="44">
        <v>0</v>
      </c>
      <c r="L5936" s="38" t="s">
        <v>56</v>
      </c>
      <c r="M5936" s="38" t="s">
        <v>56</v>
      </c>
      <c r="N5936" s="38" t="s">
        <v>56</v>
      </c>
      <c r="O5936" s="38" t="s">
        <v>56</v>
      </c>
      <c r="P5936" s="38">
        <v>0</v>
      </c>
    </row>
    <row r="5937" spans="1:16" x14ac:dyDescent="0.3">
      <c r="A5937" s="38">
        <v>20190524.5</v>
      </c>
      <c r="B5937" s="38">
        <v>2458628</v>
      </c>
      <c r="C5937" s="38" t="s">
        <v>18520</v>
      </c>
      <c r="D5937" s="38" t="s">
        <v>55</v>
      </c>
      <c r="E5937" s="43" t="s">
        <v>55</v>
      </c>
      <c r="F5937" s="38" t="s">
        <v>56</v>
      </c>
      <c r="G5937" s="38" t="s">
        <v>56</v>
      </c>
      <c r="H5937" s="38" t="s">
        <v>56</v>
      </c>
      <c r="I5937" s="38" t="s">
        <v>56</v>
      </c>
      <c r="J5937" s="38">
        <f t="shared" si="92"/>
        <v>2019.4195999999993</v>
      </c>
      <c r="K5937" s="44">
        <v>0</v>
      </c>
      <c r="L5937" s="38" t="s">
        <v>56</v>
      </c>
      <c r="M5937" s="38" t="s">
        <v>56</v>
      </c>
      <c r="N5937" s="38" t="s">
        <v>56</v>
      </c>
      <c r="O5937" s="38" t="s">
        <v>56</v>
      </c>
      <c r="P5937" s="38">
        <v>0</v>
      </c>
    </row>
    <row r="5938" spans="1:16" x14ac:dyDescent="0.3">
      <c r="A5938" s="38">
        <v>20190525.5</v>
      </c>
      <c r="B5938" s="38">
        <v>2458629</v>
      </c>
      <c r="C5938" s="38" t="s">
        <v>18521</v>
      </c>
      <c r="D5938" s="38" t="s">
        <v>55</v>
      </c>
      <c r="E5938" s="43" t="s">
        <v>55</v>
      </c>
      <c r="F5938" s="38" t="s">
        <v>56</v>
      </c>
      <c r="G5938" s="38" t="s">
        <v>56</v>
      </c>
      <c r="H5938" s="38" t="s">
        <v>56</v>
      </c>
      <c r="I5938" s="38" t="s">
        <v>56</v>
      </c>
      <c r="J5938" s="38">
        <f t="shared" si="92"/>
        <v>2019.4204000000009</v>
      </c>
      <c r="K5938" s="44">
        <v>0</v>
      </c>
      <c r="L5938" s="38" t="s">
        <v>56</v>
      </c>
      <c r="M5938" s="38" t="s">
        <v>56</v>
      </c>
      <c r="N5938" s="38" t="s">
        <v>56</v>
      </c>
      <c r="O5938" s="38" t="s">
        <v>56</v>
      </c>
      <c r="P5938" s="38">
        <v>0</v>
      </c>
    </row>
    <row r="5939" spans="1:16" x14ac:dyDescent="0.3">
      <c r="A5939" s="38">
        <v>20190526.5</v>
      </c>
      <c r="B5939" s="38">
        <v>2458630</v>
      </c>
      <c r="C5939" s="38" t="s">
        <v>18522</v>
      </c>
      <c r="D5939" s="38" t="s">
        <v>18523</v>
      </c>
      <c r="E5939" s="43" t="s">
        <v>17965</v>
      </c>
      <c r="F5939" s="38" t="s">
        <v>15456</v>
      </c>
      <c r="G5939" s="38" t="s">
        <v>48</v>
      </c>
      <c r="H5939" s="38" t="s">
        <v>8048</v>
      </c>
      <c r="I5939" s="38" t="s">
        <v>14516</v>
      </c>
      <c r="J5939" s="38">
        <f t="shared" si="92"/>
        <v>2019.4212000000007</v>
      </c>
      <c r="K5939" s="44">
        <v>1325.9</v>
      </c>
      <c r="L5939" s="38" t="s">
        <v>12341</v>
      </c>
      <c r="M5939" s="38" t="s">
        <v>48</v>
      </c>
      <c r="N5939" s="38" t="s">
        <v>12559</v>
      </c>
      <c r="O5939" s="38" t="s">
        <v>16371</v>
      </c>
      <c r="P5939" s="38">
        <v>0</v>
      </c>
    </row>
    <row r="5940" spans="1:16" x14ac:dyDescent="0.3">
      <c r="A5940" s="38">
        <v>20190527.5</v>
      </c>
      <c r="B5940" s="38">
        <v>2458631</v>
      </c>
      <c r="C5940" s="38" t="s">
        <v>18524</v>
      </c>
      <c r="D5940" s="38" t="s">
        <v>18525</v>
      </c>
      <c r="E5940" s="43" t="s">
        <v>18526</v>
      </c>
      <c r="F5940" s="38" t="s">
        <v>15456</v>
      </c>
      <c r="G5940" s="38" t="s">
        <v>48</v>
      </c>
      <c r="H5940" s="38" t="s">
        <v>1286</v>
      </c>
      <c r="I5940" s="38" t="s">
        <v>14516</v>
      </c>
      <c r="J5940" s="38">
        <f t="shared" si="92"/>
        <v>2019.4220000000005</v>
      </c>
      <c r="K5940" s="44">
        <v>1325.6493</v>
      </c>
      <c r="L5940" s="38" t="s">
        <v>13787</v>
      </c>
      <c r="M5940" s="38" t="s">
        <v>48</v>
      </c>
      <c r="N5940" s="38" t="s">
        <v>927</v>
      </c>
      <c r="O5940" s="38" t="s">
        <v>18527</v>
      </c>
      <c r="P5940" s="38">
        <v>0</v>
      </c>
    </row>
    <row r="5941" spans="1:16" x14ac:dyDescent="0.3">
      <c r="A5941" s="38">
        <v>20190528.5</v>
      </c>
      <c r="B5941" s="38">
        <v>2458632</v>
      </c>
      <c r="C5941" s="38" t="s">
        <v>18528</v>
      </c>
      <c r="D5941" s="38" t="s">
        <v>18529</v>
      </c>
      <c r="E5941" s="43" t="s">
        <v>18530</v>
      </c>
      <c r="F5941" s="38" t="s">
        <v>12532</v>
      </c>
      <c r="G5941" s="38" t="s">
        <v>48</v>
      </c>
      <c r="H5941" s="38" t="s">
        <v>18531</v>
      </c>
      <c r="I5941" s="38" t="s">
        <v>12563</v>
      </c>
      <c r="J5941" s="38">
        <f t="shared" si="92"/>
        <v>2019.4228000000003</v>
      </c>
      <c r="K5941" s="44">
        <v>1324.8307</v>
      </c>
      <c r="L5941" s="38" t="s">
        <v>13401</v>
      </c>
      <c r="M5941" s="38" t="s">
        <v>48</v>
      </c>
      <c r="N5941" s="38" t="s">
        <v>18532</v>
      </c>
      <c r="O5941" s="38" t="s">
        <v>15274</v>
      </c>
      <c r="P5941" s="38">
        <v>0</v>
      </c>
    </row>
    <row r="5942" spans="1:16" x14ac:dyDescent="0.3">
      <c r="A5942" s="38">
        <v>20190529.5</v>
      </c>
      <c r="B5942" s="38">
        <v>2458633</v>
      </c>
      <c r="C5942" s="38" t="s">
        <v>18533</v>
      </c>
      <c r="D5942" s="38" t="s">
        <v>18534</v>
      </c>
      <c r="E5942" s="43" t="s">
        <v>17458</v>
      </c>
      <c r="F5942" s="38" t="s">
        <v>12532</v>
      </c>
      <c r="G5942" s="38" t="s">
        <v>48</v>
      </c>
      <c r="H5942" s="38" t="s">
        <v>18535</v>
      </c>
      <c r="I5942" s="38" t="s">
        <v>16765</v>
      </c>
      <c r="J5942" s="38">
        <f t="shared" si="92"/>
        <v>2019.4236000000001</v>
      </c>
      <c r="K5942" s="44">
        <v>1324.8377</v>
      </c>
      <c r="L5942" s="38" t="s">
        <v>13401</v>
      </c>
      <c r="M5942" s="38" t="s">
        <v>48</v>
      </c>
      <c r="N5942" s="38" t="s">
        <v>18536</v>
      </c>
      <c r="O5942" s="38" t="s">
        <v>13790</v>
      </c>
      <c r="P5942" s="38">
        <v>0</v>
      </c>
    </row>
    <row r="5943" spans="1:16" x14ac:dyDescent="0.3">
      <c r="A5943" s="38">
        <v>20190530.5</v>
      </c>
      <c r="B5943" s="38">
        <v>2458634</v>
      </c>
      <c r="C5943" s="38" t="s">
        <v>18537</v>
      </c>
      <c r="D5943" s="38" t="s">
        <v>55</v>
      </c>
      <c r="E5943" s="43" t="s">
        <v>55</v>
      </c>
      <c r="F5943" s="38" t="s">
        <v>56</v>
      </c>
      <c r="G5943" s="38" t="s">
        <v>56</v>
      </c>
      <c r="H5943" s="38" t="s">
        <v>56</v>
      </c>
      <c r="I5943" s="38" t="s">
        <v>56</v>
      </c>
      <c r="J5943" s="38">
        <f t="shared" si="92"/>
        <v>2019.4243999999999</v>
      </c>
      <c r="K5943" s="44">
        <v>0</v>
      </c>
      <c r="L5943" s="38" t="s">
        <v>56</v>
      </c>
      <c r="M5943" s="38" t="s">
        <v>56</v>
      </c>
      <c r="N5943" s="38" t="s">
        <v>56</v>
      </c>
      <c r="O5943" s="38" t="s">
        <v>56</v>
      </c>
      <c r="P5943" s="38">
        <v>0</v>
      </c>
    </row>
    <row r="5944" spans="1:16" x14ac:dyDescent="0.3">
      <c r="A5944" s="38">
        <v>20190531.5</v>
      </c>
      <c r="B5944" s="38">
        <v>2458635</v>
      </c>
      <c r="C5944" s="38" t="s">
        <v>18538</v>
      </c>
      <c r="D5944" s="38" t="s">
        <v>55</v>
      </c>
      <c r="E5944" s="43" t="s">
        <v>55</v>
      </c>
      <c r="F5944" s="38" t="s">
        <v>56</v>
      </c>
      <c r="G5944" s="38" t="s">
        <v>56</v>
      </c>
      <c r="H5944" s="38" t="s">
        <v>56</v>
      </c>
      <c r="I5944" s="38" t="s">
        <v>56</v>
      </c>
      <c r="J5944" s="38">
        <f t="shared" si="92"/>
        <v>2019.4251999999997</v>
      </c>
      <c r="K5944" s="44">
        <v>0</v>
      </c>
      <c r="L5944" s="38" t="s">
        <v>56</v>
      </c>
      <c r="M5944" s="38" t="s">
        <v>56</v>
      </c>
      <c r="N5944" s="38" t="s">
        <v>56</v>
      </c>
      <c r="O5944" s="38" t="s">
        <v>56</v>
      </c>
      <c r="P5944" s="38">
        <v>0</v>
      </c>
    </row>
    <row r="5945" spans="1:16" x14ac:dyDescent="0.3">
      <c r="A5945" s="38">
        <v>20190601.5</v>
      </c>
      <c r="B5945" s="38">
        <v>2458636</v>
      </c>
      <c r="C5945" s="38" t="s">
        <v>18539</v>
      </c>
      <c r="D5945" s="38" t="s">
        <v>55</v>
      </c>
      <c r="E5945" s="43" t="s">
        <v>55</v>
      </c>
      <c r="F5945" s="38" t="s">
        <v>56</v>
      </c>
      <c r="G5945" s="38" t="s">
        <v>56</v>
      </c>
      <c r="H5945" s="38" t="s">
        <v>56</v>
      </c>
      <c r="I5945" s="38" t="s">
        <v>56</v>
      </c>
      <c r="J5945" s="38">
        <f t="shared" si="92"/>
        <v>2019.4812000000002</v>
      </c>
      <c r="K5945" s="44">
        <v>0</v>
      </c>
      <c r="L5945" s="38" t="s">
        <v>56</v>
      </c>
      <c r="M5945" s="38" t="s">
        <v>56</v>
      </c>
      <c r="N5945" s="38" t="s">
        <v>56</v>
      </c>
      <c r="O5945" s="38" t="s">
        <v>56</v>
      </c>
      <c r="P5945" s="38">
        <v>0</v>
      </c>
    </row>
    <row r="5946" spans="1:16" x14ac:dyDescent="0.3">
      <c r="A5946" s="38">
        <v>20190602.5</v>
      </c>
      <c r="B5946" s="38">
        <v>2458637</v>
      </c>
      <c r="C5946" s="38" t="s">
        <v>18540</v>
      </c>
      <c r="D5946" s="38" t="s">
        <v>55</v>
      </c>
      <c r="E5946" s="43" t="s">
        <v>55</v>
      </c>
      <c r="F5946" s="38" t="s">
        <v>56</v>
      </c>
      <c r="G5946" s="38" t="s">
        <v>56</v>
      </c>
      <c r="H5946" s="38" t="s">
        <v>56</v>
      </c>
      <c r="I5946" s="38" t="s">
        <v>56</v>
      </c>
      <c r="J5946" s="38">
        <f t="shared" si="92"/>
        <v>2019.482</v>
      </c>
      <c r="K5946" s="44">
        <v>0</v>
      </c>
      <c r="L5946" s="38" t="s">
        <v>56</v>
      </c>
      <c r="M5946" s="38" t="s">
        <v>56</v>
      </c>
      <c r="N5946" s="38" t="s">
        <v>56</v>
      </c>
      <c r="O5946" s="38" t="s">
        <v>56</v>
      </c>
      <c r="P5946" s="38">
        <v>0</v>
      </c>
    </row>
    <row r="5947" spans="1:16" x14ac:dyDescent="0.3">
      <c r="A5947" s="38">
        <v>20190603.5</v>
      </c>
      <c r="B5947" s="38">
        <v>2458638</v>
      </c>
      <c r="C5947" s="38" t="s">
        <v>18541</v>
      </c>
      <c r="D5947" s="38" t="s">
        <v>55</v>
      </c>
      <c r="E5947" s="43" t="s">
        <v>55</v>
      </c>
      <c r="F5947" s="38" t="s">
        <v>56</v>
      </c>
      <c r="G5947" s="38" t="s">
        <v>56</v>
      </c>
      <c r="H5947" s="38" t="s">
        <v>56</v>
      </c>
      <c r="I5947" s="38" t="s">
        <v>56</v>
      </c>
      <c r="J5947" s="38">
        <f t="shared" si="92"/>
        <v>2019.4827999999998</v>
      </c>
      <c r="K5947" s="44">
        <v>0</v>
      </c>
      <c r="L5947" s="38" t="s">
        <v>56</v>
      </c>
      <c r="M5947" s="38" t="s">
        <v>56</v>
      </c>
      <c r="N5947" s="38" t="s">
        <v>56</v>
      </c>
      <c r="O5947" s="38" t="s">
        <v>56</v>
      </c>
      <c r="P5947" s="38">
        <v>0</v>
      </c>
    </row>
    <row r="5948" spans="1:16" x14ac:dyDescent="0.3">
      <c r="A5948" s="38">
        <v>20190604.5</v>
      </c>
      <c r="B5948" s="38">
        <v>2458639</v>
      </c>
      <c r="C5948" s="38" t="s">
        <v>18542</v>
      </c>
      <c r="D5948" s="38" t="s">
        <v>55</v>
      </c>
      <c r="E5948" s="43" t="s">
        <v>55</v>
      </c>
      <c r="F5948" s="38" t="s">
        <v>56</v>
      </c>
      <c r="G5948" s="38" t="s">
        <v>56</v>
      </c>
      <c r="H5948" s="38" t="s">
        <v>56</v>
      </c>
      <c r="I5948" s="38" t="s">
        <v>56</v>
      </c>
      <c r="J5948" s="38">
        <f t="shared" si="92"/>
        <v>2019.4835999999996</v>
      </c>
      <c r="K5948" s="44">
        <v>0</v>
      </c>
      <c r="L5948" s="38" t="s">
        <v>56</v>
      </c>
      <c r="M5948" s="38" t="s">
        <v>56</v>
      </c>
      <c r="N5948" s="38" t="s">
        <v>56</v>
      </c>
      <c r="O5948" s="38" t="s">
        <v>56</v>
      </c>
      <c r="P5948" s="38">
        <v>0</v>
      </c>
    </row>
    <row r="5949" spans="1:16" x14ac:dyDescent="0.3">
      <c r="A5949" s="38">
        <v>20190605.5</v>
      </c>
      <c r="B5949" s="38">
        <v>2458640</v>
      </c>
      <c r="C5949" s="38" t="s">
        <v>18543</v>
      </c>
      <c r="D5949" s="38" t="s">
        <v>55</v>
      </c>
      <c r="E5949" s="43" t="s">
        <v>55</v>
      </c>
      <c r="F5949" s="38" t="s">
        <v>56</v>
      </c>
      <c r="G5949" s="38" t="s">
        <v>56</v>
      </c>
      <c r="H5949" s="38" t="s">
        <v>56</v>
      </c>
      <c r="I5949" s="38" t="s">
        <v>56</v>
      </c>
      <c r="J5949" s="38">
        <f t="shared" si="92"/>
        <v>2019.4843999999994</v>
      </c>
      <c r="K5949" s="44">
        <v>0</v>
      </c>
      <c r="L5949" s="38" t="s">
        <v>56</v>
      </c>
      <c r="M5949" s="38" t="s">
        <v>56</v>
      </c>
      <c r="N5949" s="38" t="s">
        <v>56</v>
      </c>
      <c r="O5949" s="38" t="s">
        <v>56</v>
      </c>
      <c r="P5949" s="38">
        <v>0</v>
      </c>
    </row>
    <row r="5950" spans="1:16" x14ac:dyDescent="0.3">
      <c r="A5950" s="38">
        <v>20190606.5</v>
      </c>
      <c r="B5950" s="38">
        <v>2458641</v>
      </c>
      <c r="C5950" s="38" t="s">
        <v>18544</v>
      </c>
      <c r="D5950" s="38" t="s">
        <v>55</v>
      </c>
      <c r="E5950" s="43" t="s">
        <v>55</v>
      </c>
      <c r="F5950" s="38" t="s">
        <v>56</v>
      </c>
      <c r="G5950" s="38" t="s">
        <v>56</v>
      </c>
      <c r="H5950" s="38" t="s">
        <v>56</v>
      </c>
      <c r="I5950" s="38" t="s">
        <v>56</v>
      </c>
      <c r="J5950" s="38">
        <f t="shared" si="92"/>
        <v>2019.4851999999992</v>
      </c>
      <c r="K5950" s="44">
        <v>0</v>
      </c>
      <c r="L5950" s="38" t="s">
        <v>56</v>
      </c>
      <c r="M5950" s="38" t="s">
        <v>56</v>
      </c>
      <c r="N5950" s="38" t="s">
        <v>56</v>
      </c>
      <c r="O5950" s="38" t="s">
        <v>56</v>
      </c>
      <c r="P5950" s="38">
        <v>0</v>
      </c>
    </row>
    <row r="5951" spans="1:16" x14ac:dyDescent="0.3">
      <c r="A5951" s="38">
        <v>20190607.5</v>
      </c>
      <c r="B5951" s="38">
        <v>2458642</v>
      </c>
      <c r="C5951" s="38" t="s">
        <v>18545</v>
      </c>
      <c r="D5951" s="38" t="s">
        <v>55</v>
      </c>
      <c r="E5951" s="43" t="s">
        <v>55</v>
      </c>
      <c r="F5951" s="38" t="s">
        <v>56</v>
      </c>
      <c r="G5951" s="38" t="s">
        <v>56</v>
      </c>
      <c r="H5951" s="38" t="s">
        <v>56</v>
      </c>
      <c r="I5951" s="38" t="s">
        <v>56</v>
      </c>
      <c r="J5951" s="38">
        <f t="shared" si="92"/>
        <v>2019.4860000000008</v>
      </c>
      <c r="K5951" s="44">
        <v>0</v>
      </c>
      <c r="L5951" s="38" t="s">
        <v>56</v>
      </c>
      <c r="M5951" s="38" t="s">
        <v>56</v>
      </c>
      <c r="N5951" s="38" t="s">
        <v>56</v>
      </c>
      <c r="O5951" s="38" t="s">
        <v>56</v>
      </c>
      <c r="P5951" s="38">
        <v>0</v>
      </c>
    </row>
    <row r="5952" spans="1:16" x14ac:dyDescent="0.3">
      <c r="A5952" s="38">
        <v>20190608.5</v>
      </c>
      <c r="B5952" s="38">
        <v>2458643</v>
      </c>
      <c r="C5952" s="38" t="s">
        <v>18546</v>
      </c>
      <c r="D5952" s="38" t="s">
        <v>55</v>
      </c>
      <c r="E5952" s="43" t="s">
        <v>55</v>
      </c>
      <c r="F5952" s="38" t="s">
        <v>56</v>
      </c>
      <c r="G5952" s="38" t="s">
        <v>56</v>
      </c>
      <c r="H5952" s="38" t="s">
        <v>56</v>
      </c>
      <c r="I5952" s="38" t="s">
        <v>56</v>
      </c>
      <c r="J5952" s="38">
        <f t="shared" si="92"/>
        <v>2019.4868000000006</v>
      </c>
      <c r="K5952" s="44">
        <v>0</v>
      </c>
      <c r="L5952" s="38" t="s">
        <v>56</v>
      </c>
      <c r="M5952" s="38" t="s">
        <v>56</v>
      </c>
      <c r="N5952" s="38" t="s">
        <v>56</v>
      </c>
      <c r="O5952" s="38" t="s">
        <v>56</v>
      </c>
      <c r="P5952" s="38">
        <v>0</v>
      </c>
    </row>
    <row r="5953" spans="1:16" x14ac:dyDescent="0.3">
      <c r="A5953" s="38">
        <v>20190609.5</v>
      </c>
      <c r="B5953" s="38">
        <v>2458644</v>
      </c>
      <c r="C5953" s="38" t="s">
        <v>18547</v>
      </c>
      <c r="D5953" s="38" t="s">
        <v>18548</v>
      </c>
      <c r="E5953" s="43" t="s">
        <v>18549</v>
      </c>
      <c r="F5953" s="38" t="s">
        <v>12532</v>
      </c>
      <c r="G5953" s="38" t="s">
        <v>48</v>
      </c>
      <c r="H5953" s="38" t="s">
        <v>18550</v>
      </c>
      <c r="I5953" s="38" t="s">
        <v>14204</v>
      </c>
      <c r="J5953" s="38">
        <f t="shared" si="92"/>
        <v>2019.4876000000004</v>
      </c>
      <c r="K5953" s="44">
        <v>1320.4726000000001</v>
      </c>
      <c r="L5953" s="38" t="s">
        <v>12410</v>
      </c>
      <c r="M5953" s="38" t="s">
        <v>48</v>
      </c>
      <c r="N5953" s="38" t="s">
        <v>15666</v>
      </c>
      <c r="O5953" s="38" t="s">
        <v>13401</v>
      </c>
      <c r="P5953" s="38">
        <v>0</v>
      </c>
    </row>
    <row r="5954" spans="1:16" x14ac:dyDescent="0.3">
      <c r="A5954" s="38">
        <v>20190610.5</v>
      </c>
      <c r="B5954" s="38">
        <v>2458645</v>
      </c>
      <c r="C5954" s="38" t="s">
        <v>18551</v>
      </c>
      <c r="D5954" s="38" t="s">
        <v>11633</v>
      </c>
      <c r="E5954" s="43" t="s">
        <v>18552</v>
      </c>
      <c r="F5954" s="38" t="s">
        <v>12532</v>
      </c>
      <c r="G5954" s="38" t="s">
        <v>48</v>
      </c>
      <c r="H5954" s="38" t="s">
        <v>5339</v>
      </c>
      <c r="I5954" s="38" t="s">
        <v>13902</v>
      </c>
      <c r="J5954" s="38">
        <f t="shared" si="92"/>
        <v>2019.4884000000002</v>
      </c>
      <c r="K5954" s="44">
        <v>1320.2683999999999</v>
      </c>
      <c r="L5954" s="38" t="s">
        <v>12106</v>
      </c>
      <c r="M5954" s="38" t="s">
        <v>48</v>
      </c>
      <c r="N5954" s="38" t="s">
        <v>11785</v>
      </c>
      <c r="O5954" s="38" t="s">
        <v>12628</v>
      </c>
      <c r="P5954" s="38">
        <v>0</v>
      </c>
    </row>
    <row r="5955" spans="1:16" x14ac:dyDescent="0.3">
      <c r="A5955" s="38">
        <v>20190611.5</v>
      </c>
      <c r="B5955" s="38">
        <v>2458646</v>
      </c>
      <c r="C5955" s="38" t="s">
        <v>18553</v>
      </c>
      <c r="D5955" s="38" t="s">
        <v>18554</v>
      </c>
      <c r="E5955" s="43" t="s">
        <v>17068</v>
      </c>
      <c r="F5955" s="38" t="s">
        <v>12532</v>
      </c>
      <c r="G5955" s="38" t="s">
        <v>48</v>
      </c>
      <c r="H5955" s="38" t="s">
        <v>18555</v>
      </c>
      <c r="I5955" s="38" t="s">
        <v>15504</v>
      </c>
      <c r="J5955" s="38">
        <f t="shared" si="92"/>
        <v>2019.4892</v>
      </c>
      <c r="K5955" s="44">
        <v>1319.9011</v>
      </c>
      <c r="L5955" s="38" t="s">
        <v>13567</v>
      </c>
      <c r="M5955" s="38" t="s">
        <v>48</v>
      </c>
      <c r="N5955" s="38" t="s">
        <v>2627</v>
      </c>
      <c r="O5955" s="38" t="s">
        <v>14376</v>
      </c>
      <c r="P5955" s="38">
        <v>0</v>
      </c>
    </row>
    <row r="5956" spans="1:16" x14ac:dyDescent="0.3">
      <c r="A5956" s="38">
        <v>20190612.5</v>
      </c>
      <c r="B5956" s="38">
        <v>2458647</v>
      </c>
      <c r="C5956" s="38" t="s">
        <v>18556</v>
      </c>
      <c r="D5956" s="38" t="s">
        <v>13304</v>
      </c>
      <c r="E5956" s="43" t="s">
        <v>18557</v>
      </c>
      <c r="F5956" s="38" t="s">
        <v>12532</v>
      </c>
      <c r="G5956" s="38" t="s">
        <v>48</v>
      </c>
      <c r="H5956" s="38" t="s">
        <v>18558</v>
      </c>
      <c r="I5956" s="38" t="s">
        <v>15502</v>
      </c>
      <c r="J5956" s="38">
        <f t="shared" si="92"/>
        <v>2019.4899999999998</v>
      </c>
      <c r="K5956" s="44">
        <v>1319.6723999999999</v>
      </c>
      <c r="L5956" s="38" t="s">
        <v>14251</v>
      </c>
      <c r="M5956" s="38" t="s">
        <v>48</v>
      </c>
      <c r="N5956" s="38" t="s">
        <v>15858</v>
      </c>
      <c r="O5956" s="38" t="s">
        <v>13800</v>
      </c>
      <c r="P5956" s="38">
        <v>0</v>
      </c>
    </row>
    <row r="5957" spans="1:16" x14ac:dyDescent="0.3">
      <c r="A5957" s="38">
        <v>20190613.5</v>
      </c>
      <c r="B5957" s="38">
        <v>2458648</v>
      </c>
      <c r="C5957" s="38" t="s">
        <v>18559</v>
      </c>
      <c r="D5957" s="38" t="s">
        <v>17397</v>
      </c>
      <c r="E5957" s="43" t="s">
        <v>18560</v>
      </c>
      <c r="F5957" s="38" t="s">
        <v>15456</v>
      </c>
      <c r="G5957" s="38" t="s">
        <v>48</v>
      </c>
      <c r="H5957" s="38" t="s">
        <v>8403</v>
      </c>
      <c r="I5957" s="38" t="s">
        <v>15336</v>
      </c>
      <c r="J5957" s="38">
        <f t="shared" si="92"/>
        <v>2019.4907999999996</v>
      </c>
      <c r="K5957" s="44">
        <v>1319.2799</v>
      </c>
      <c r="L5957" s="38" t="s">
        <v>13121</v>
      </c>
      <c r="M5957" s="38" t="s">
        <v>48</v>
      </c>
      <c r="N5957" s="38" t="s">
        <v>18561</v>
      </c>
      <c r="O5957" s="38" t="s">
        <v>12322</v>
      </c>
      <c r="P5957" s="38">
        <v>0</v>
      </c>
    </row>
    <row r="5958" spans="1:16" x14ac:dyDescent="0.3">
      <c r="A5958" s="38">
        <v>20190614.5</v>
      </c>
      <c r="B5958" s="38">
        <v>2458649</v>
      </c>
      <c r="C5958" s="38" t="s">
        <v>18562</v>
      </c>
      <c r="D5958" s="38" t="s">
        <v>1446</v>
      </c>
      <c r="E5958" s="43" t="s">
        <v>18563</v>
      </c>
      <c r="F5958" s="38" t="s">
        <v>15456</v>
      </c>
      <c r="G5958" s="38" t="s">
        <v>48</v>
      </c>
      <c r="H5958" s="38" t="s">
        <v>3615</v>
      </c>
      <c r="I5958" s="38" t="s">
        <v>12563</v>
      </c>
      <c r="J5958" s="38">
        <f t="shared" ref="J5958:J6021" si="93">INT(A5958/10000)+8*(A5958/10000-INT(A5958/10000))</f>
        <v>2019.4915999999994</v>
      </c>
      <c r="K5958" s="44">
        <v>1319.0409999999999</v>
      </c>
      <c r="L5958" s="38" t="s">
        <v>14082</v>
      </c>
      <c r="M5958" s="38" t="s">
        <v>48</v>
      </c>
      <c r="N5958" s="38" t="s">
        <v>18564</v>
      </c>
      <c r="O5958" s="38" t="s">
        <v>13800</v>
      </c>
      <c r="P5958" s="38">
        <v>0</v>
      </c>
    </row>
    <row r="5959" spans="1:16" x14ac:dyDescent="0.3">
      <c r="A5959" s="38">
        <v>20190615.5</v>
      </c>
      <c r="B5959" s="38">
        <v>2458650</v>
      </c>
      <c r="C5959" s="38" t="s">
        <v>18565</v>
      </c>
      <c r="D5959" s="38" t="s">
        <v>6742</v>
      </c>
      <c r="E5959" s="43" t="s">
        <v>6373</v>
      </c>
      <c r="F5959" s="38" t="s">
        <v>15456</v>
      </c>
      <c r="G5959" s="38" t="s">
        <v>48</v>
      </c>
      <c r="H5959" s="38" t="s">
        <v>2772</v>
      </c>
      <c r="I5959" s="38" t="s">
        <v>15314</v>
      </c>
      <c r="J5959" s="38">
        <f t="shared" si="93"/>
        <v>2019.4923999999992</v>
      </c>
      <c r="K5959" s="44">
        <v>1318.7823000000001</v>
      </c>
      <c r="L5959" s="38" t="s">
        <v>14539</v>
      </c>
      <c r="M5959" s="38" t="s">
        <v>48</v>
      </c>
      <c r="N5959" s="38" t="s">
        <v>18566</v>
      </c>
      <c r="O5959" s="38" t="s">
        <v>12119</v>
      </c>
      <c r="P5959" s="38">
        <v>0</v>
      </c>
    </row>
    <row r="5960" spans="1:16" x14ac:dyDescent="0.3">
      <c r="A5960" s="38">
        <v>20190616.5</v>
      </c>
      <c r="B5960" s="38">
        <v>2458651</v>
      </c>
      <c r="C5960" s="38" t="s">
        <v>18567</v>
      </c>
      <c r="D5960" s="38" t="s">
        <v>1667</v>
      </c>
      <c r="E5960" s="43" t="s">
        <v>18568</v>
      </c>
      <c r="F5960" s="38" t="s">
        <v>15456</v>
      </c>
      <c r="G5960" s="38" t="s">
        <v>48</v>
      </c>
      <c r="H5960" s="38" t="s">
        <v>1983</v>
      </c>
      <c r="I5960" s="38" t="s">
        <v>12381</v>
      </c>
      <c r="J5960" s="38">
        <f t="shared" si="93"/>
        <v>2019.4932000000008</v>
      </c>
      <c r="K5960" s="44">
        <v>1318.5114000000001</v>
      </c>
      <c r="L5960" s="38" t="s">
        <v>13477</v>
      </c>
      <c r="M5960" s="38" t="s">
        <v>48</v>
      </c>
      <c r="N5960" s="38" t="s">
        <v>18569</v>
      </c>
      <c r="O5960" s="38" t="s">
        <v>12436</v>
      </c>
      <c r="P5960" s="38">
        <v>0</v>
      </c>
    </row>
    <row r="5961" spans="1:16" x14ac:dyDescent="0.3">
      <c r="A5961" s="38">
        <v>20190617.5</v>
      </c>
      <c r="B5961" s="38">
        <v>2458652</v>
      </c>
      <c r="C5961" s="38" t="s">
        <v>18570</v>
      </c>
      <c r="D5961" s="38" t="s">
        <v>18571</v>
      </c>
      <c r="E5961" s="43" t="s">
        <v>18572</v>
      </c>
      <c r="F5961" s="38" t="s">
        <v>15456</v>
      </c>
      <c r="G5961" s="38" t="s">
        <v>48</v>
      </c>
      <c r="H5961" s="38" t="s">
        <v>18573</v>
      </c>
      <c r="I5961" s="38" t="s">
        <v>13841</v>
      </c>
      <c r="J5961" s="38">
        <f t="shared" si="93"/>
        <v>2019.4940000000006</v>
      </c>
      <c r="K5961" s="44">
        <v>1318.2985000000001</v>
      </c>
      <c r="L5961" s="38" t="s">
        <v>11953</v>
      </c>
      <c r="M5961" s="38" t="s">
        <v>48</v>
      </c>
      <c r="N5961" s="38" t="s">
        <v>2710</v>
      </c>
      <c r="O5961" s="38" t="s">
        <v>13790</v>
      </c>
      <c r="P5961" s="38">
        <v>0</v>
      </c>
    </row>
    <row r="5962" spans="1:16" x14ac:dyDescent="0.3">
      <c r="A5962" s="38">
        <v>20190618.5</v>
      </c>
      <c r="B5962" s="38">
        <v>2458653</v>
      </c>
      <c r="C5962" s="38" t="s">
        <v>18574</v>
      </c>
      <c r="D5962" s="38" t="s">
        <v>10628</v>
      </c>
      <c r="E5962" s="43" t="s">
        <v>18575</v>
      </c>
      <c r="F5962" s="38" t="s">
        <v>15456</v>
      </c>
      <c r="G5962" s="38" t="s">
        <v>48</v>
      </c>
      <c r="H5962" s="38" t="s">
        <v>5782</v>
      </c>
      <c r="I5962" s="38" t="s">
        <v>14369</v>
      </c>
      <c r="J5962" s="38">
        <f t="shared" si="93"/>
        <v>2019.4948000000004</v>
      </c>
      <c r="K5962" s="44">
        <v>1318.0906</v>
      </c>
      <c r="L5962" s="38" t="s">
        <v>12305</v>
      </c>
      <c r="M5962" s="38" t="s">
        <v>48</v>
      </c>
      <c r="N5962" s="38" t="s">
        <v>7987</v>
      </c>
      <c r="O5962" s="38" t="s">
        <v>12619</v>
      </c>
      <c r="P5962" s="38">
        <v>0</v>
      </c>
    </row>
    <row r="5963" spans="1:16" x14ac:dyDescent="0.3">
      <c r="A5963" s="38">
        <v>20190619.5</v>
      </c>
      <c r="B5963" s="38">
        <v>2458654</v>
      </c>
      <c r="C5963" s="38" t="s">
        <v>18576</v>
      </c>
      <c r="D5963" s="38" t="s">
        <v>9730</v>
      </c>
      <c r="E5963" s="43" t="s">
        <v>7419</v>
      </c>
      <c r="F5963" s="38" t="s">
        <v>15456</v>
      </c>
      <c r="G5963" s="38" t="s">
        <v>48</v>
      </c>
      <c r="H5963" s="38" t="s">
        <v>10103</v>
      </c>
      <c r="I5963" s="38" t="s">
        <v>16539</v>
      </c>
      <c r="J5963" s="38">
        <f t="shared" si="93"/>
        <v>2019.4956000000002</v>
      </c>
      <c r="K5963" s="44">
        <v>1317.8427999999999</v>
      </c>
      <c r="L5963" s="38" t="s">
        <v>13639</v>
      </c>
      <c r="M5963" s="38" t="s">
        <v>48</v>
      </c>
      <c r="N5963" s="38" t="s">
        <v>5809</v>
      </c>
      <c r="O5963" s="38" t="s">
        <v>12278</v>
      </c>
      <c r="P5963" s="38">
        <v>0</v>
      </c>
    </row>
    <row r="5964" spans="1:16" x14ac:dyDescent="0.3">
      <c r="A5964" s="38">
        <v>20190620.5</v>
      </c>
      <c r="B5964" s="38">
        <v>2458655</v>
      </c>
      <c r="C5964" s="38" t="s">
        <v>18577</v>
      </c>
      <c r="D5964" s="38" t="s">
        <v>1944</v>
      </c>
      <c r="E5964" s="43" t="s">
        <v>18578</v>
      </c>
      <c r="F5964" s="38" t="s">
        <v>15456</v>
      </c>
      <c r="G5964" s="38" t="s">
        <v>48</v>
      </c>
      <c r="H5964" s="38" t="s">
        <v>11253</v>
      </c>
      <c r="I5964" s="38" t="s">
        <v>15429</v>
      </c>
      <c r="J5964" s="38">
        <f t="shared" si="93"/>
        <v>2019.4964</v>
      </c>
      <c r="K5964" s="44">
        <v>1317.6797999999999</v>
      </c>
      <c r="L5964" s="38" t="s">
        <v>14070</v>
      </c>
      <c r="M5964" s="38" t="s">
        <v>48</v>
      </c>
      <c r="N5964" s="38" t="s">
        <v>18579</v>
      </c>
      <c r="O5964" s="38" t="s">
        <v>16064</v>
      </c>
      <c r="P5964" s="38">
        <v>0</v>
      </c>
    </row>
    <row r="5965" spans="1:16" x14ac:dyDescent="0.3">
      <c r="A5965" s="38">
        <v>20190621.5</v>
      </c>
      <c r="B5965" s="38">
        <v>2458656</v>
      </c>
      <c r="C5965" s="38" t="s">
        <v>18580</v>
      </c>
      <c r="D5965" s="38" t="s">
        <v>4836</v>
      </c>
      <c r="E5965" s="43" t="s">
        <v>9126</v>
      </c>
      <c r="F5965" s="38" t="s">
        <v>15456</v>
      </c>
      <c r="G5965" s="38" t="s">
        <v>48</v>
      </c>
      <c r="H5965" s="38" t="s">
        <v>4461</v>
      </c>
      <c r="I5965" s="38" t="s">
        <v>14353</v>
      </c>
      <c r="J5965" s="38">
        <f t="shared" si="93"/>
        <v>2019.4971999999998</v>
      </c>
      <c r="K5965" s="44">
        <v>1317.4802999999999</v>
      </c>
      <c r="L5965" s="38" t="s">
        <v>14070</v>
      </c>
      <c r="M5965" s="38" t="s">
        <v>48</v>
      </c>
      <c r="N5965" s="38" t="s">
        <v>5644</v>
      </c>
      <c r="O5965" s="38" t="s">
        <v>12278</v>
      </c>
      <c r="P5965" s="38">
        <v>0</v>
      </c>
    </row>
    <row r="5966" spans="1:16" x14ac:dyDescent="0.3">
      <c r="A5966" s="38">
        <v>20190622.5</v>
      </c>
      <c r="B5966" s="38">
        <v>2458657</v>
      </c>
      <c r="C5966" s="38" t="s">
        <v>18581</v>
      </c>
      <c r="D5966" s="38" t="s">
        <v>2370</v>
      </c>
      <c r="E5966" s="43" t="s">
        <v>18582</v>
      </c>
      <c r="F5966" s="38" t="s">
        <v>15456</v>
      </c>
      <c r="G5966" s="38" t="s">
        <v>48</v>
      </c>
      <c r="H5966" s="38" t="s">
        <v>75</v>
      </c>
      <c r="I5966" s="38" t="s">
        <v>15429</v>
      </c>
      <c r="J5966" s="38">
        <f t="shared" si="93"/>
        <v>2019.4979999999996</v>
      </c>
      <c r="K5966" s="44">
        <v>1317.3091999999999</v>
      </c>
      <c r="L5966" s="38" t="s">
        <v>13471</v>
      </c>
      <c r="M5966" s="38" t="s">
        <v>48</v>
      </c>
      <c r="N5966" s="38" t="s">
        <v>18583</v>
      </c>
      <c r="O5966" s="38" t="s">
        <v>14149</v>
      </c>
      <c r="P5966" s="38">
        <v>0</v>
      </c>
    </row>
    <row r="5967" spans="1:16" x14ac:dyDescent="0.3">
      <c r="A5967" s="38">
        <v>20190623.5</v>
      </c>
      <c r="B5967" s="38">
        <v>2458658</v>
      </c>
      <c r="C5967" s="38" t="s">
        <v>18584</v>
      </c>
      <c r="D5967" s="38" t="s">
        <v>3983</v>
      </c>
      <c r="E5967" s="43" t="s">
        <v>9164</v>
      </c>
      <c r="F5967" s="38" t="s">
        <v>15456</v>
      </c>
      <c r="G5967" s="38" t="s">
        <v>48</v>
      </c>
      <c r="H5967" s="38" t="s">
        <v>10250</v>
      </c>
      <c r="I5967" s="38" t="s">
        <v>15429</v>
      </c>
      <c r="J5967" s="38">
        <f t="shared" si="93"/>
        <v>2019.4987999999994</v>
      </c>
      <c r="K5967" s="44">
        <v>1317.13</v>
      </c>
      <c r="L5967" s="38" t="s">
        <v>13578</v>
      </c>
      <c r="M5967" s="38" t="s">
        <v>48</v>
      </c>
      <c r="N5967" s="38" t="s">
        <v>17620</v>
      </c>
      <c r="O5967" s="38" t="s">
        <v>12158</v>
      </c>
      <c r="P5967" s="38">
        <v>0</v>
      </c>
    </row>
    <row r="5968" spans="1:16" x14ac:dyDescent="0.3">
      <c r="A5968" s="38">
        <v>20190624.5</v>
      </c>
      <c r="B5968" s="38">
        <v>2458659</v>
      </c>
      <c r="C5968" s="38" t="s">
        <v>18585</v>
      </c>
      <c r="D5968" s="38" t="s">
        <v>7795</v>
      </c>
      <c r="E5968" s="43" t="s">
        <v>18150</v>
      </c>
      <c r="F5968" s="38" t="s">
        <v>15456</v>
      </c>
      <c r="G5968" s="38" t="s">
        <v>48</v>
      </c>
      <c r="H5968" s="38" t="s">
        <v>7427</v>
      </c>
      <c r="I5968" s="38" t="s">
        <v>12381</v>
      </c>
      <c r="J5968" s="38">
        <f t="shared" si="93"/>
        <v>2019.4995999999992</v>
      </c>
      <c r="K5968" s="44">
        <v>1316.9739999999999</v>
      </c>
      <c r="L5968" s="38" t="s">
        <v>12292</v>
      </c>
      <c r="M5968" s="38" t="s">
        <v>48</v>
      </c>
      <c r="N5968" s="38" t="s">
        <v>1969</v>
      </c>
      <c r="O5968" s="38" t="s">
        <v>12169</v>
      </c>
      <c r="P5968" s="38">
        <v>0</v>
      </c>
    </row>
    <row r="5969" spans="1:16" x14ac:dyDescent="0.3">
      <c r="A5969" s="38">
        <v>20190625.5</v>
      </c>
      <c r="B5969" s="38">
        <v>2458660</v>
      </c>
      <c r="C5969" s="38" t="s">
        <v>18586</v>
      </c>
      <c r="D5969" s="38" t="s">
        <v>18587</v>
      </c>
      <c r="E5969" s="43" t="s">
        <v>6620</v>
      </c>
      <c r="F5969" s="38" t="s">
        <v>15456</v>
      </c>
      <c r="G5969" s="38" t="s">
        <v>48</v>
      </c>
      <c r="H5969" s="38" t="s">
        <v>16471</v>
      </c>
      <c r="I5969" s="38" t="s">
        <v>16020</v>
      </c>
      <c r="J5969" s="38">
        <f t="shared" si="93"/>
        <v>2019.5004000000008</v>
      </c>
      <c r="K5969" s="44">
        <v>1316.7940000000001</v>
      </c>
      <c r="L5969" s="38" t="s">
        <v>15435</v>
      </c>
      <c r="M5969" s="38" t="s">
        <v>48</v>
      </c>
      <c r="N5969" s="38" t="s">
        <v>3046</v>
      </c>
      <c r="O5969" s="38" t="s">
        <v>12308</v>
      </c>
      <c r="P5969" s="38">
        <v>0</v>
      </c>
    </row>
    <row r="5970" spans="1:16" x14ac:dyDescent="0.3">
      <c r="A5970" s="38">
        <v>20190626.5</v>
      </c>
      <c r="B5970" s="38">
        <v>2458661</v>
      </c>
      <c r="C5970" s="38" t="s">
        <v>18588</v>
      </c>
      <c r="D5970" s="38" t="s">
        <v>5132</v>
      </c>
      <c r="E5970" s="43" t="s">
        <v>18589</v>
      </c>
      <c r="F5970" s="38" t="s">
        <v>15456</v>
      </c>
      <c r="G5970" s="38" t="s">
        <v>48</v>
      </c>
      <c r="H5970" s="38" t="s">
        <v>9666</v>
      </c>
      <c r="I5970" s="38" t="s">
        <v>15314</v>
      </c>
      <c r="J5970" s="38">
        <f t="shared" si="93"/>
        <v>2019.5012000000006</v>
      </c>
      <c r="K5970" s="44">
        <v>1316.7257999999999</v>
      </c>
      <c r="L5970" s="38" t="s">
        <v>15435</v>
      </c>
      <c r="M5970" s="38" t="s">
        <v>48</v>
      </c>
      <c r="N5970" s="38" t="s">
        <v>4504</v>
      </c>
      <c r="O5970" s="38" t="s">
        <v>12359</v>
      </c>
      <c r="P5970" s="38">
        <v>0</v>
      </c>
    </row>
    <row r="5971" spans="1:16" x14ac:dyDescent="0.3">
      <c r="A5971" s="38">
        <v>20190627.5</v>
      </c>
      <c r="B5971" s="38">
        <v>2458662</v>
      </c>
      <c r="C5971" s="38" t="s">
        <v>18590</v>
      </c>
      <c r="D5971" s="38" t="s">
        <v>18591</v>
      </c>
      <c r="E5971" s="43" t="s">
        <v>18592</v>
      </c>
      <c r="F5971" s="38" t="s">
        <v>15456</v>
      </c>
      <c r="G5971" s="38" t="s">
        <v>48</v>
      </c>
      <c r="H5971" s="38" t="s">
        <v>15474</v>
      </c>
      <c r="I5971" s="38" t="s">
        <v>14186</v>
      </c>
      <c r="J5971" s="38">
        <f t="shared" si="93"/>
        <v>2019.5020000000004</v>
      </c>
      <c r="K5971" s="44">
        <v>1316.6297</v>
      </c>
      <c r="L5971" s="38" t="s">
        <v>15435</v>
      </c>
      <c r="M5971" s="38" t="s">
        <v>48</v>
      </c>
      <c r="N5971" s="38" t="s">
        <v>17620</v>
      </c>
      <c r="O5971" s="38" t="s">
        <v>15244</v>
      </c>
      <c r="P5971" s="38">
        <v>0</v>
      </c>
    </row>
    <row r="5972" spans="1:16" x14ac:dyDescent="0.3">
      <c r="A5972" s="38">
        <v>20190628.5</v>
      </c>
      <c r="B5972" s="38">
        <v>2458663</v>
      </c>
      <c r="C5972" s="38" t="s">
        <v>18593</v>
      </c>
      <c r="D5972" s="38" t="s">
        <v>55</v>
      </c>
      <c r="E5972" s="43" t="s">
        <v>55</v>
      </c>
      <c r="F5972" s="38" t="s">
        <v>56</v>
      </c>
      <c r="G5972" s="38" t="s">
        <v>56</v>
      </c>
      <c r="H5972" s="38" t="s">
        <v>56</v>
      </c>
      <c r="I5972" s="38" t="s">
        <v>56</v>
      </c>
      <c r="J5972" s="38">
        <f t="shared" si="93"/>
        <v>2019.5028000000002</v>
      </c>
      <c r="K5972" s="44">
        <v>0</v>
      </c>
      <c r="L5972" s="38" t="s">
        <v>56</v>
      </c>
      <c r="M5972" s="38" t="s">
        <v>56</v>
      </c>
      <c r="N5972" s="38" t="s">
        <v>56</v>
      </c>
      <c r="O5972" s="38" t="s">
        <v>56</v>
      </c>
      <c r="P5972" s="38">
        <v>0</v>
      </c>
    </row>
    <row r="5973" spans="1:16" x14ac:dyDescent="0.3">
      <c r="A5973" s="38">
        <v>20190629.5</v>
      </c>
      <c r="B5973" s="38">
        <v>2458664</v>
      </c>
      <c r="C5973" s="38" t="s">
        <v>18594</v>
      </c>
      <c r="D5973" s="38" t="s">
        <v>18595</v>
      </c>
      <c r="E5973" s="43" t="s">
        <v>4351</v>
      </c>
      <c r="F5973" s="38" t="s">
        <v>12532</v>
      </c>
      <c r="G5973" s="38" t="s">
        <v>48</v>
      </c>
      <c r="H5973" s="38" t="s">
        <v>3245</v>
      </c>
      <c r="I5973" s="38" t="s">
        <v>12513</v>
      </c>
      <c r="J5973" s="38">
        <f t="shared" si="93"/>
        <v>2019.5036</v>
      </c>
      <c r="K5973" s="44">
        <v>1316.4766999999999</v>
      </c>
      <c r="L5973" s="38" t="s">
        <v>12029</v>
      </c>
      <c r="M5973" s="38" t="s">
        <v>48</v>
      </c>
      <c r="N5973" s="38" t="s">
        <v>8075</v>
      </c>
      <c r="O5973" s="38" t="s">
        <v>12330</v>
      </c>
      <c r="P5973" s="38">
        <v>0</v>
      </c>
    </row>
    <row r="5974" spans="1:16" x14ac:dyDescent="0.3">
      <c r="A5974" s="38">
        <v>20190630.5</v>
      </c>
      <c r="B5974" s="38">
        <v>2458665</v>
      </c>
      <c r="C5974" s="38" t="s">
        <v>18596</v>
      </c>
      <c r="D5974" s="38" t="s">
        <v>2055</v>
      </c>
      <c r="E5974" s="43" t="s">
        <v>5893</v>
      </c>
      <c r="F5974" s="38" t="s">
        <v>12532</v>
      </c>
      <c r="G5974" s="38" t="s">
        <v>48</v>
      </c>
      <c r="H5974" s="38" t="s">
        <v>1947</v>
      </c>
      <c r="I5974" s="38" t="s">
        <v>13902</v>
      </c>
      <c r="J5974" s="38">
        <f t="shared" si="93"/>
        <v>2019.5043999999998</v>
      </c>
      <c r="K5974" s="44">
        <v>1316.4392</v>
      </c>
      <c r="L5974" s="38" t="s">
        <v>12029</v>
      </c>
      <c r="M5974" s="38" t="s">
        <v>48</v>
      </c>
      <c r="N5974" s="38" t="s">
        <v>1033</v>
      </c>
      <c r="O5974" s="38" t="s">
        <v>13917</v>
      </c>
      <c r="P5974" s="38">
        <v>0</v>
      </c>
    </row>
    <row r="5975" spans="1:16" x14ac:dyDescent="0.3">
      <c r="A5975" s="38">
        <v>20190701.5</v>
      </c>
      <c r="B5975" s="38">
        <v>2458666</v>
      </c>
      <c r="C5975" s="38" t="s">
        <v>18597</v>
      </c>
      <c r="D5975" s="38" t="s">
        <v>16739</v>
      </c>
      <c r="E5975" s="43" t="s">
        <v>18598</v>
      </c>
      <c r="F5975" s="38" t="s">
        <v>12532</v>
      </c>
      <c r="G5975" s="38" t="s">
        <v>48</v>
      </c>
      <c r="H5975" s="38" t="s">
        <v>6605</v>
      </c>
      <c r="I5975" s="38" t="s">
        <v>12513</v>
      </c>
      <c r="J5975" s="38">
        <f t="shared" si="93"/>
        <v>2019.5612000000001</v>
      </c>
      <c r="K5975" s="44">
        <v>1316.4181000000001</v>
      </c>
      <c r="L5975" s="38" t="s">
        <v>12029</v>
      </c>
      <c r="M5975" s="38" t="s">
        <v>48</v>
      </c>
      <c r="N5975" s="38" t="s">
        <v>18599</v>
      </c>
      <c r="O5975" s="38" t="s">
        <v>13567</v>
      </c>
      <c r="P5975" s="38">
        <v>0</v>
      </c>
    </row>
    <row r="5976" spans="1:16" x14ac:dyDescent="0.3">
      <c r="A5976" s="38">
        <v>20190702.5</v>
      </c>
      <c r="B5976" s="38">
        <v>2458667</v>
      </c>
      <c r="C5976" s="38" t="s">
        <v>18600</v>
      </c>
      <c r="D5976" s="38" t="s">
        <v>11116</v>
      </c>
      <c r="E5976" s="43" t="s">
        <v>18601</v>
      </c>
      <c r="F5976" s="38" t="s">
        <v>12532</v>
      </c>
      <c r="G5976" s="38" t="s">
        <v>48</v>
      </c>
      <c r="H5976" s="38" t="s">
        <v>18602</v>
      </c>
      <c r="I5976" s="38" t="s">
        <v>13411</v>
      </c>
      <c r="J5976" s="38">
        <f t="shared" si="93"/>
        <v>2019.5619999999999</v>
      </c>
      <c r="K5976" s="44">
        <v>1316.3481999999999</v>
      </c>
      <c r="L5976" s="38" t="s">
        <v>12288</v>
      </c>
      <c r="M5976" s="38" t="s">
        <v>48</v>
      </c>
      <c r="N5976" s="38" t="s">
        <v>6896</v>
      </c>
      <c r="O5976" s="38" t="s">
        <v>12083</v>
      </c>
      <c r="P5976" s="38">
        <v>0</v>
      </c>
    </row>
    <row r="5977" spans="1:16" x14ac:dyDescent="0.3">
      <c r="A5977" s="38">
        <v>20190703.5</v>
      </c>
      <c r="B5977" s="38">
        <v>2458668</v>
      </c>
      <c r="C5977" s="38" t="s">
        <v>18603</v>
      </c>
      <c r="D5977" s="38" t="s">
        <v>18604</v>
      </c>
      <c r="E5977" s="43" t="s">
        <v>16569</v>
      </c>
      <c r="F5977" s="38" t="s">
        <v>12532</v>
      </c>
      <c r="G5977" s="38" t="s">
        <v>48</v>
      </c>
      <c r="H5977" s="38" t="s">
        <v>7777</v>
      </c>
      <c r="I5977" s="38" t="s">
        <v>15336</v>
      </c>
      <c r="J5977" s="38">
        <f t="shared" si="93"/>
        <v>2019.5627999999997</v>
      </c>
      <c r="K5977" s="44">
        <v>1316.3153</v>
      </c>
      <c r="L5977" s="38" t="s">
        <v>12288</v>
      </c>
      <c r="M5977" s="38" t="s">
        <v>48</v>
      </c>
      <c r="N5977" s="38" t="s">
        <v>9370</v>
      </c>
      <c r="O5977" s="38" t="s">
        <v>12083</v>
      </c>
      <c r="P5977" s="38">
        <v>0</v>
      </c>
    </row>
    <row r="5978" spans="1:16" x14ac:dyDescent="0.3">
      <c r="A5978" s="38">
        <v>20190704.5</v>
      </c>
      <c r="B5978" s="38">
        <v>2458669</v>
      </c>
      <c r="C5978" s="38" t="s">
        <v>18605</v>
      </c>
      <c r="D5978" s="38" t="s">
        <v>18606</v>
      </c>
      <c r="E5978" s="43" t="s">
        <v>5200</v>
      </c>
      <c r="F5978" s="38" t="s">
        <v>12532</v>
      </c>
      <c r="G5978" s="38" t="s">
        <v>48</v>
      </c>
      <c r="H5978" s="38" t="s">
        <v>18607</v>
      </c>
      <c r="I5978" s="38" t="s">
        <v>16539</v>
      </c>
      <c r="J5978" s="38">
        <f t="shared" si="93"/>
        <v>2019.5635999999995</v>
      </c>
      <c r="K5978" s="44">
        <v>1316.3094000000001</v>
      </c>
      <c r="L5978" s="38" t="s">
        <v>12288</v>
      </c>
      <c r="M5978" s="38" t="s">
        <v>48</v>
      </c>
      <c r="N5978" s="38" t="s">
        <v>18608</v>
      </c>
      <c r="O5978" s="38" t="s">
        <v>14082</v>
      </c>
      <c r="P5978" s="38">
        <v>0</v>
      </c>
    </row>
    <row r="5979" spans="1:16" x14ac:dyDescent="0.3">
      <c r="A5979" s="38">
        <v>20190705.5</v>
      </c>
      <c r="B5979" s="38">
        <v>2458670</v>
      </c>
      <c r="C5979" s="38" t="s">
        <v>18609</v>
      </c>
      <c r="D5979" s="38" t="s">
        <v>6167</v>
      </c>
      <c r="E5979" s="43" t="s">
        <v>18610</v>
      </c>
      <c r="F5979" s="38" t="s">
        <v>12532</v>
      </c>
      <c r="G5979" s="38" t="s">
        <v>48</v>
      </c>
      <c r="H5979" s="38" t="s">
        <v>2957</v>
      </c>
      <c r="I5979" s="38" t="s">
        <v>15504</v>
      </c>
      <c r="J5979" s="38">
        <f t="shared" si="93"/>
        <v>2019.5643999999993</v>
      </c>
      <c r="K5979" s="44">
        <v>1316.2883999999999</v>
      </c>
      <c r="L5979" s="38" t="s">
        <v>12288</v>
      </c>
      <c r="M5979" s="38" t="s">
        <v>48</v>
      </c>
      <c r="N5979" s="38" t="s">
        <v>18611</v>
      </c>
      <c r="O5979" s="38" t="s">
        <v>15244</v>
      </c>
      <c r="P5979" s="38">
        <v>0</v>
      </c>
    </row>
    <row r="5980" spans="1:16" x14ac:dyDescent="0.3">
      <c r="A5980" s="38">
        <v>20190706.5</v>
      </c>
      <c r="B5980" s="38">
        <v>2458671</v>
      </c>
      <c r="C5980" s="38" t="s">
        <v>18612</v>
      </c>
      <c r="D5980" s="38" t="s">
        <v>1284</v>
      </c>
      <c r="E5980" s="43" t="s">
        <v>18613</v>
      </c>
      <c r="F5980" s="38" t="s">
        <v>12532</v>
      </c>
      <c r="G5980" s="38" t="s">
        <v>48</v>
      </c>
      <c r="H5980" s="38" t="s">
        <v>10791</v>
      </c>
      <c r="I5980" s="38" t="s">
        <v>15429</v>
      </c>
      <c r="J5980" s="38">
        <f t="shared" si="93"/>
        <v>2019.5651999999991</v>
      </c>
      <c r="K5980" s="44">
        <v>1316.2926</v>
      </c>
      <c r="L5980" s="38" t="s">
        <v>12288</v>
      </c>
      <c r="M5980" s="38" t="s">
        <v>48</v>
      </c>
      <c r="N5980" s="38" t="s">
        <v>13853</v>
      </c>
      <c r="O5980" s="38" t="s">
        <v>12106</v>
      </c>
      <c r="P5980" s="38">
        <v>0</v>
      </c>
    </row>
    <row r="5981" spans="1:16" x14ac:dyDescent="0.3">
      <c r="A5981" s="38">
        <v>20190707.5</v>
      </c>
      <c r="B5981" s="38">
        <v>2458672</v>
      </c>
      <c r="C5981" s="38" t="s">
        <v>18614</v>
      </c>
      <c r="D5981" s="38" t="s">
        <v>2304</v>
      </c>
      <c r="E5981" s="43" t="s">
        <v>18615</v>
      </c>
      <c r="F5981" s="38" t="s">
        <v>12532</v>
      </c>
      <c r="G5981" s="38" t="s">
        <v>48</v>
      </c>
      <c r="H5981" s="38" t="s">
        <v>318</v>
      </c>
      <c r="I5981" s="38" t="s">
        <v>13902</v>
      </c>
      <c r="J5981" s="38">
        <f t="shared" si="93"/>
        <v>2019.5660000000007</v>
      </c>
      <c r="K5981" s="44">
        <v>1316.3216</v>
      </c>
      <c r="L5981" s="38" t="s">
        <v>12288</v>
      </c>
      <c r="M5981" s="38" t="s">
        <v>48</v>
      </c>
      <c r="N5981" s="38" t="s">
        <v>3145</v>
      </c>
      <c r="O5981" s="38" t="s">
        <v>12410</v>
      </c>
      <c r="P5981" s="38">
        <v>0</v>
      </c>
    </row>
    <row r="5982" spans="1:16" x14ac:dyDescent="0.3">
      <c r="A5982" s="38">
        <v>20190708.5</v>
      </c>
      <c r="B5982" s="38">
        <v>2458673</v>
      </c>
      <c r="C5982" s="38" t="s">
        <v>18616</v>
      </c>
      <c r="D5982" s="38" t="s">
        <v>8381</v>
      </c>
      <c r="E5982" s="43" t="s">
        <v>17889</v>
      </c>
      <c r="F5982" s="38" t="s">
        <v>12532</v>
      </c>
      <c r="G5982" s="38" t="s">
        <v>48</v>
      </c>
      <c r="H5982" s="38" t="s">
        <v>5060</v>
      </c>
      <c r="I5982" s="38" t="s">
        <v>14516</v>
      </c>
      <c r="J5982" s="38">
        <f t="shared" si="93"/>
        <v>2019.5668000000005</v>
      </c>
      <c r="K5982" s="44">
        <v>1316.3244</v>
      </c>
      <c r="L5982" s="38" t="s">
        <v>12288</v>
      </c>
      <c r="M5982" s="38" t="s">
        <v>48</v>
      </c>
      <c r="N5982" s="38" t="s">
        <v>2124</v>
      </c>
      <c r="O5982" s="38" t="s">
        <v>12410</v>
      </c>
      <c r="P5982" s="38">
        <v>0</v>
      </c>
    </row>
    <row r="5983" spans="1:16" x14ac:dyDescent="0.3">
      <c r="A5983" s="38">
        <v>20190709.5</v>
      </c>
      <c r="B5983" s="38">
        <v>2458674</v>
      </c>
      <c r="C5983" s="38" t="s">
        <v>18617</v>
      </c>
      <c r="D5983" s="38" t="s">
        <v>13737</v>
      </c>
      <c r="E5983" s="43" t="s">
        <v>18618</v>
      </c>
      <c r="F5983" s="38" t="s">
        <v>15456</v>
      </c>
      <c r="G5983" s="38" t="s">
        <v>48</v>
      </c>
      <c r="H5983" s="38" t="s">
        <v>6896</v>
      </c>
      <c r="I5983" s="38" t="s">
        <v>16020</v>
      </c>
      <c r="J5983" s="38">
        <f t="shared" si="93"/>
        <v>2019.5676000000003</v>
      </c>
      <c r="K5983" s="44">
        <v>1316.3761</v>
      </c>
      <c r="L5983" s="38" t="s">
        <v>12029</v>
      </c>
      <c r="M5983" s="38" t="s">
        <v>48</v>
      </c>
      <c r="N5983" s="38" t="s">
        <v>7327</v>
      </c>
      <c r="O5983" s="38" t="s">
        <v>13567</v>
      </c>
      <c r="P5983" s="38">
        <v>0</v>
      </c>
    </row>
    <row r="5984" spans="1:16" x14ac:dyDescent="0.3">
      <c r="A5984" s="38">
        <v>20190710.5</v>
      </c>
      <c r="B5984" s="38">
        <v>2458675</v>
      </c>
      <c r="C5984" s="38" t="s">
        <v>18619</v>
      </c>
      <c r="D5984" s="38" t="s">
        <v>2304</v>
      </c>
      <c r="E5984" s="43" t="s">
        <v>7731</v>
      </c>
      <c r="F5984" s="38" t="s">
        <v>15456</v>
      </c>
      <c r="G5984" s="38" t="s">
        <v>48</v>
      </c>
      <c r="H5984" s="38" t="s">
        <v>4969</v>
      </c>
      <c r="I5984" s="38" t="s">
        <v>15336</v>
      </c>
      <c r="J5984" s="38">
        <f t="shared" si="93"/>
        <v>2019.5684000000001</v>
      </c>
      <c r="K5984" s="44">
        <v>1316.4191000000001</v>
      </c>
      <c r="L5984" s="38" t="s">
        <v>12029</v>
      </c>
      <c r="M5984" s="38" t="s">
        <v>48</v>
      </c>
      <c r="N5984" s="38" t="s">
        <v>194</v>
      </c>
      <c r="O5984" s="38" t="s">
        <v>13565</v>
      </c>
      <c r="P5984" s="38">
        <v>0</v>
      </c>
    </row>
    <row r="5985" spans="1:16" x14ac:dyDescent="0.3">
      <c r="A5985" s="38">
        <v>20190711.5</v>
      </c>
      <c r="B5985" s="38">
        <v>2458676</v>
      </c>
      <c r="C5985" s="38" t="s">
        <v>18620</v>
      </c>
      <c r="D5985" s="38" t="s">
        <v>4623</v>
      </c>
      <c r="E5985" s="43" t="s">
        <v>161</v>
      </c>
      <c r="F5985" s="38" t="s">
        <v>15456</v>
      </c>
      <c r="G5985" s="38" t="s">
        <v>48</v>
      </c>
      <c r="H5985" s="38" t="s">
        <v>3626</v>
      </c>
      <c r="I5985" s="38" t="s">
        <v>13841</v>
      </c>
      <c r="J5985" s="38">
        <f t="shared" si="93"/>
        <v>2019.5691999999999</v>
      </c>
      <c r="K5985" s="44">
        <v>1316.5112999999999</v>
      </c>
      <c r="L5985" s="38" t="s">
        <v>12029</v>
      </c>
      <c r="M5985" s="38" t="s">
        <v>48</v>
      </c>
      <c r="N5985" s="38" t="s">
        <v>1454</v>
      </c>
      <c r="O5985" s="38" t="s">
        <v>13565</v>
      </c>
      <c r="P5985" s="38">
        <v>0</v>
      </c>
    </row>
    <row r="5986" spans="1:16" x14ac:dyDescent="0.3">
      <c r="A5986" s="38">
        <v>20190712.5</v>
      </c>
      <c r="B5986" s="38">
        <v>2458677</v>
      </c>
      <c r="C5986" s="38" t="s">
        <v>18621</v>
      </c>
      <c r="D5986" s="38" t="s">
        <v>9259</v>
      </c>
      <c r="E5986" s="43" t="s">
        <v>18622</v>
      </c>
      <c r="F5986" s="38" t="s">
        <v>15456</v>
      </c>
      <c r="G5986" s="38" t="s">
        <v>48</v>
      </c>
      <c r="H5986" s="38" t="s">
        <v>8284</v>
      </c>
      <c r="I5986" s="38" t="s">
        <v>12381</v>
      </c>
      <c r="J5986" s="38">
        <f t="shared" si="93"/>
        <v>2019.5699999999997</v>
      </c>
      <c r="K5986" s="44">
        <v>1316.6110000000001</v>
      </c>
      <c r="L5986" s="38" t="s">
        <v>15435</v>
      </c>
      <c r="M5986" s="38" t="s">
        <v>48</v>
      </c>
      <c r="N5986" s="38" t="s">
        <v>5991</v>
      </c>
      <c r="O5986" s="38" t="s">
        <v>12163</v>
      </c>
      <c r="P5986" s="38">
        <v>0</v>
      </c>
    </row>
    <row r="5987" spans="1:16" x14ac:dyDescent="0.3">
      <c r="A5987" s="38">
        <v>20190713.5</v>
      </c>
      <c r="B5987" s="38">
        <v>2458678</v>
      </c>
      <c r="C5987" s="38" t="s">
        <v>18623</v>
      </c>
      <c r="D5987" s="38" t="s">
        <v>497</v>
      </c>
      <c r="E5987" s="43" t="s">
        <v>18624</v>
      </c>
      <c r="F5987" s="38" t="s">
        <v>15456</v>
      </c>
      <c r="G5987" s="38" t="s">
        <v>48</v>
      </c>
      <c r="H5987" s="38" t="s">
        <v>18625</v>
      </c>
      <c r="I5987" s="38" t="s">
        <v>12513</v>
      </c>
      <c r="J5987" s="38">
        <f t="shared" si="93"/>
        <v>2019.5707999999995</v>
      </c>
      <c r="K5987" s="44">
        <v>1316.6976</v>
      </c>
      <c r="L5987" s="38" t="s">
        <v>15435</v>
      </c>
      <c r="M5987" s="38" t="s">
        <v>48</v>
      </c>
      <c r="N5987" s="38" t="s">
        <v>9497</v>
      </c>
      <c r="O5987" s="38" t="s">
        <v>12094</v>
      </c>
      <c r="P5987" s="38">
        <v>0</v>
      </c>
    </row>
    <row r="5988" spans="1:16" x14ac:dyDescent="0.3">
      <c r="A5988" s="38">
        <v>20190714.5</v>
      </c>
      <c r="B5988" s="38">
        <v>2458679</v>
      </c>
      <c r="C5988" s="38" t="s">
        <v>18626</v>
      </c>
      <c r="D5988" s="38" t="s">
        <v>3892</v>
      </c>
      <c r="E5988" s="43" t="s">
        <v>5273</v>
      </c>
      <c r="F5988" s="38" t="s">
        <v>15456</v>
      </c>
      <c r="G5988" s="38" t="s">
        <v>48</v>
      </c>
      <c r="H5988" s="38" t="s">
        <v>727</v>
      </c>
      <c r="I5988" s="38" t="s">
        <v>12376</v>
      </c>
      <c r="J5988" s="38">
        <f t="shared" si="93"/>
        <v>2019.5715999999993</v>
      </c>
      <c r="K5988" s="44">
        <v>1316.8196</v>
      </c>
      <c r="L5988" s="38" t="s">
        <v>12292</v>
      </c>
      <c r="M5988" s="38" t="s">
        <v>48</v>
      </c>
      <c r="N5988" s="38" t="s">
        <v>2569</v>
      </c>
      <c r="O5988" s="38" t="s">
        <v>12341</v>
      </c>
      <c r="P5988" s="38">
        <v>0</v>
      </c>
    </row>
    <row r="5989" spans="1:16" x14ac:dyDescent="0.3">
      <c r="A5989" s="38">
        <v>20190715.5</v>
      </c>
      <c r="B5989" s="38">
        <v>2458680</v>
      </c>
      <c r="C5989" s="38" t="s">
        <v>18627</v>
      </c>
      <c r="D5989" s="38" t="s">
        <v>15500</v>
      </c>
      <c r="E5989" s="43" t="s">
        <v>18628</v>
      </c>
      <c r="F5989" s="38" t="s">
        <v>15456</v>
      </c>
      <c r="G5989" s="38" t="s">
        <v>48</v>
      </c>
      <c r="H5989" s="38" t="s">
        <v>5213</v>
      </c>
      <c r="I5989" s="38" t="s">
        <v>12381</v>
      </c>
      <c r="J5989" s="38">
        <f t="shared" si="93"/>
        <v>2019.5723999999991</v>
      </c>
      <c r="K5989" s="44">
        <v>1316.9491</v>
      </c>
      <c r="L5989" s="38" t="s">
        <v>12292</v>
      </c>
      <c r="M5989" s="38" t="s">
        <v>48</v>
      </c>
      <c r="N5989" s="38" t="s">
        <v>18629</v>
      </c>
      <c r="O5989" s="38" t="s">
        <v>12158</v>
      </c>
      <c r="P5989" s="38">
        <v>0</v>
      </c>
    </row>
    <row r="5990" spans="1:16" x14ac:dyDescent="0.3">
      <c r="A5990" s="38">
        <v>20190716.5</v>
      </c>
      <c r="B5990" s="38">
        <v>2458681</v>
      </c>
      <c r="C5990" s="38" t="s">
        <v>18630</v>
      </c>
      <c r="D5990" s="38" t="s">
        <v>7588</v>
      </c>
      <c r="E5990" s="43" t="s">
        <v>18631</v>
      </c>
      <c r="F5990" s="38" t="s">
        <v>15456</v>
      </c>
      <c r="G5990" s="38" t="s">
        <v>48</v>
      </c>
      <c r="H5990" s="38" t="s">
        <v>18632</v>
      </c>
      <c r="I5990" s="38" t="s">
        <v>15502</v>
      </c>
      <c r="J5990" s="38">
        <f t="shared" si="93"/>
        <v>2019.5732000000007</v>
      </c>
      <c r="K5990" s="44">
        <v>1317.0803000000001</v>
      </c>
      <c r="L5990" s="38" t="s">
        <v>13578</v>
      </c>
      <c r="M5990" s="38" t="s">
        <v>48</v>
      </c>
      <c r="N5990" s="38" t="s">
        <v>2692</v>
      </c>
      <c r="O5990" s="38" t="s">
        <v>12330</v>
      </c>
      <c r="P5990" s="38">
        <v>0</v>
      </c>
    </row>
    <row r="5991" spans="1:16" x14ac:dyDescent="0.3">
      <c r="A5991" s="38">
        <v>20190717.5</v>
      </c>
      <c r="B5991" s="38">
        <v>2458682</v>
      </c>
      <c r="C5991" s="38" t="s">
        <v>18633</v>
      </c>
      <c r="D5991" s="38" t="s">
        <v>9369</v>
      </c>
      <c r="E5991" s="43" t="s">
        <v>4980</v>
      </c>
      <c r="F5991" s="38" t="s">
        <v>15456</v>
      </c>
      <c r="G5991" s="38" t="s">
        <v>48</v>
      </c>
      <c r="H5991" s="38" t="s">
        <v>8773</v>
      </c>
      <c r="I5991" s="38" t="s">
        <v>15429</v>
      </c>
      <c r="J5991" s="38">
        <f t="shared" si="93"/>
        <v>2019.5740000000005</v>
      </c>
      <c r="K5991" s="44">
        <v>1317.1766</v>
      </c>
      <c r="L5991" s="38" t="s">
        <v>13578</v>
      </c>
      <c r="M5991" s="38" t="s">
        <v>48</v>
      </c>
      <c r="N5991" s="38" t="s">
        <v>1807</v>
      </c>
      <c r="O5991" s="38" t="s">
        <v>12169</v>
      </c>
      <c r="P5991" s="38">
        <v>0</v>
      </c>
    </row>
    <row r="5992" spans="1:16" x14ac:dyDescent="0.3">
      <c r="A5992" s="38">
        <v>20190718.5</v>
      </c>
      <c r="B5992" s="38">
        <v>2458683</v>
      </c>
      <c r="C5992" s="38" t="s">
        <v>18634</v>
      </c>
      <c r="D5992" s="38" t="s">
        <v>4706</v>
      </c>
      <c r="E5992" s="43" t="s">
        <v>6461</v>
      </c>
      <c r="F5992" s="38" t="s">
        <v>15456</v>
      </c>
      <c r="G5992" s="38" t="s">
        <v>48</v>
      </c>
      <c r="H5992" s="38" t="s">
        <v>5266</v>
      </c>
      <c r="I5992" s="38" t="s">
        <v>13841</v>
      </c>
      <c r="J5992" s="38">
        <f t="shared" si="93"/>
        <v>2019.5748000000003</v>
      </c>
      <c r="K5992" s="44">
        <v>1317.3007</v>
      </c>
      <c r="L5992" s="38" t="s">
        <v>13471</v>
      </c>
      <c r="M5992" s="38" t="s">
        <v>48</v>
      </c>
      <c r="N5992" s="38" t="s">
        <v>6243</v>
      </c>
      <c r="O5992" s="38" t="s">
        <v>12158</v>
      </c>
      <c r="P5992" s="38">
        <v>0</v>
      </c>
    </row>
    <row r="5993" spans="1:16" x14ac:dyDescent="0.3">
      <c r="A5993" s="38">
        <v>20190719.5</v>
      </c>
      <c r="B5993" s="38">
        <v>2458684</v>
      </c>
      <c r="C5993" s="38" t="s">
        <v>18635</v>
      </c>
      <c r="D5993" s="38" t="s">
        <v>7485</v>
      </c>
      <c r="E5993" s="43" t="s">
        <v>18636</v>
      </c>
      <c r="F5993" s="38" t="s">
        <v>15456</v>
      </c>
      <c r="G5993" s="38" t="s">
        <v>48</v>
      </c>
      <c r="H5993" s="38" t="s">
        <v>9187</v>
      </c>
      <c r="I5993" s="38" t="s">
        <v>12381</v>
      </c>
      <c r="J5993" s="38">
        <f t="shared" si="93"/>
        <v>2019.5756000000001</v>
      </c>
      <c r="K5993" s="44">
        <v>1317.4638</v>
      </c>
      <c r="L5993" s="38" t="s">
        <v>13471</v>
      </c>
      <c r="M5993" s="38" t="s">
        <v>48</v>
      </c>
      <c r="N5993" s="38" t="s">
        <v>18637</v>
      </c>
      <c r="O5993" s="38" t="s">
        <v>14149</v>
      </c>
      <c r="P5993" s="38">
        <v>0</v>
      </c>
    </row>
    <row r="5994" spans="1:16" x14ac:dyDescent="0.3">
      <c r="A5994" s="38">
        <v>20190720.5</v>
      </c>
      <c r="B5994" s="38">
        <v>2458685</v>
      </c>
      <c r="C5994" s="38" t="s">
        <v>18638</v>
      </c>
      <c r="D5994" s="38" t="s">
        <v>1161</v>
      </c>
      <c r="E5994" s="43" t="s">
        <v>6492</v>
      </c>
      <c r="F5994" s="38" t="s">
        <v>15456</v>
      </c>
      <c r="G5994" s="38" t="s">
        <v>48</v>
      </c>
      <c r="H5994" s="38" t="s">
        <v>16305</v>
      </c>
      <c r="I5994" s="38" t="s">
        <v>13411</v>
      </c>
      <c r="J5994" s="38">
        <f t="shared" si="93"/>
        <v>2019.5763999999999</v>
      </c>
      <c r="K5994" s="44">
        <v>1317.6205</v>
      </c>
      <c r="L5994" s="38" t="s">
        <v>14070</v>
      </c>
      <c r="M5994" s="38" t="s">
        <v>48</v>
      </c>
      <c r="N5994" s="38" t="s">
        <v>18639</v>
      </c>
      <c r="O5994" s="38" t="s">
        <v>1548</v>
      </c>
      <c r="P5994" s="38">
        <v>0</v>
      </c>
    </row>
    <row r="5995" spans="1:16" x14ac:dyDescent="0.3">
      <c r="A5995" s="38">
        <v>20190721.5</v>
      </c>
      <c r="B5995" s="38">
        <v>2458686</v>
      </c>
      <c r="C5995" s="38" t="s">
        <v>18640</v>
      </c>
      <c r="D5995" s="38" t="s">
        <v>4202</v>
      </c>
      <c r="E5995" s="43" t="s">
        <v>18641</v>
      </c>
      <c r="F5995" s="38" t="s">
        <v>15456</v>
      </c>
      <c r="G5995" s="38" t="s">
        <v>48</v>
      </c>
      <c r="H5995" s="38" t="s">
        <v>5044</v>
      </c>
      <c r="I5995" s="38" t="s">
        <v>16020</v>
      </c>
      <c r="J5995" s="38">
        <f t="shared" si="93"/>
        <v>2019.5771999999997</v>
      </c>
      <c r="K5995" s="44">
        <v>1317.8151</v>
      </c>
      <c r="L5995" s="38" t="s">
        <v>13639</v>
      </c>
      <c r="M5995" s="38" t="s">
        <v>48</v>
      </c>
      <c r="N5995" s="38" t="s">
        <v>18642</v>
      </c>
      <c r="O5995" s="38" t="s">
        <v>14143</v>
      </c>
      <c r="P5995" s="38">
        <v>0</v>
      </c>
    </row>
    <row r="5996" spans="1:16" x14ac:dyDescent="0.3">
      <c r="A5996" s="38">
        <v>20190722.5</v>
      </c>
      <c r="B5996" s="38">
        <v>2458687</v>
      </c>
      <c r="C5996" s="38" t="s">
        <v>18643</v>
      </c>
      <c r="D5996" s="38" t="s">
        <v>2084</v>
      </c>
      <c r="E5996" s="43" t="s">
        <v>7002</v>
      </c>
      <c r="F5996" s="38" t="s">
        <v>15456</v>
      </c>
      <c r="G5996" s="38" t="s">
        <v>48</v>
      </c>
      <c r="H5996" s="38" t="s">
        <v>18644</v>
      </c>
      <c r="I5996" s="38" t="s">
        <v>13411</v>
      </c>
      <c r="J5996" s="38">
        <f t="shared" si="93"/>
        <v>2019.5779999999995</v>
      </c>
      <c r="K5996" s="44">
        <v>1317.9945</v>
      </c>
      <c r="L5996" s="38" t="s">
        <v>12305</v>
      </c>
      <c r="M5996" s="38" t="s">
        <v>48</v>
      </c>
      <c r="N5996" s="38" t="s">
        <v>18645</v>
      </c>
      <c r="O5996" s="38" t="s">
        <v>14149</v>
      </c>
      <c r="P5996" s="38">
        <v>0</v>
      </c>
    </row>
    <row r="5997" spans="1:16" x14ac:dyDescent="0.3">
      <c r="A5997" s="38">
        <v>20190723.5</v>
      </c>
      <c r="B5997" s="38">
        <v>2458688</v>
      </c>
      <c r="C5997" s="38" t="s">
        <v>18646</v>
      </c>
      <c r="D5997" s="38" t="s">
        <v>10896</v>
      </c>
      <c r="E5997" s="43" t="s">
        <v>18198</v>
      </c>
      <c r="F5997" s="38" t="s">
        <v>15456</v>
      </c>
      <c r="G5997" s="38" t="s">
        <v>48</v>
      </c>
      <c r="H5997" s="38" t="s">
        <v>17935</v>
      </c>
      <c r="I5997" s="38" t="s">
        <v>13383</v>
      </c>
      <c r="J5997" s="38">
        <f t="shared" si="93"/>
        <v>2019.5787999999993</v>
      </c>
      <c r="K5997" s="44">
        <v>1318.2418</v>
      </c>
      <c r="L5997" s="38" t="s">
        <v>11953</v>
      </c>
      <c r="M5997" s="38" t="s">
        <v>48</v>
      </c>
      <c r="N5997" s="38" t="s">
        <v>4884</v>
      </c>
      <c r="O5997" s="38" t="s">
        <v>12308</v>
      </c>
      <c r="P5997" s="38">
        <v>0</v>
      </c>
    </row>
    <row r="5998" spans="1:16" x14ac:dyDescent="0.3">
      <c r="A5998" s="38">
        <v>20190724.5</v>
      </c>
      <c r="B5998" s="38">
        <v>2458689</v>
      </c>
      <c r="C5998" s="38" t="s">
        <v>18647</v>
      </c>
      <c r="D5998" s="38" t="s">
        <v>1818</v>
      </c>
      <c r="E5998" s="43" t="s">
        <v>2095</v>
      </c>
      <c r="F5998" s="38" t="s">
        <v>12532</v>
      </c>
      <c r="G5998" s="38" t="s">
        <v>48</v>
      </c>
      <c r="H5998" s="38" t="s">
        <v>7052</v>
      </c>
      <c r="I5998" s="38" t="s">
        <v>16539</v>
      </c>
      <c r="J5998" s="38">
        <f t="shared" si="93"/>
        <v>2019.5795999999991</v>
      </c>
      <c r="K5998" s="44">
        <v>1318.4935</v>
      </c>
      <c r="L5998" s="38" t="s">
        <v>13477</v>
      </c>
      <c r="M5998" s="38" t="s">
        <v>48</v>
      </c>
      <c r="N5998" s="38" t="s">
        <v>18648</v>
      </c>
      <c r="O5998" s="38" t="s">
        <v>15619</v>
      </c>
      <c r="P5998" s="38">
        <v>0</v>
      </c>
    </row>
    <row r="5999" spans="1:16" x14ac:dyDescent="0.3">
      <c r="A5999" s="38">
        <v>20190725.5</v>
      </c>
      <c r="B5999" s="38">
        <v>2458690</v>
      </c>
      <c r="C5999" s="38" t="s">
        <v>18649</v>
      </c>
      <c r="D5999" s="38" t="s">
        <v>1764</v>
      </c>
      <c r="E5999" s="43" t="s">
        <v>5438</v>
      </c>
      <c r="F5999" s="38" t="s">
        <v>12532</v>
      </c>
      <c r="G5999" s="38" t="s">
        <v>48</v>
      </c>
      <c r="H5999" s="38" t="s">
        <v>18650</v>
      </c>
      <c r="I5999" s="38" t="s">
        <v>16539</v>
      </c>
      <c r="J5999" s="38">
        <f t="shared" si="93"/>
        <v>2019.5804000000007</v>
      </c>
      <c r="K5999" s="44">
        <v>1318.7668000000001</v>
      </c>
      <c r="L5999" s="38" t="s">
        <v>14539</v>
      </c>
      <c r="M5999" s="38" t="s">
        <v>48</v>
      </c>
      <c r="N5999" s="38" t="s">
        <v>18651</v>
      </c>
      <c r="O5999" s="38" t="s">
        <v>12119</v>
      </c>
      <c r="P5999" s="38">
        <v>0</v>
      </c>
    </row>
    <row r="6000" spans="1:16" x14ac:dyDescent="0.3">
      <c r="A6000" s="38">
        <v>20190726.5</v>
      </c>
      <c r="B6000" s="38">
        <v>2458691</v>
      </c>
      <c r="C6000" s="38" t="s">
        <v>18652</v>
      </c>
      <c r="D6000" s="38" t="s">
        <v>1468</v>
      </c>
      <c r="E6000" s="43" t="s">
        <v>18653</v>
      </c>
      <c r="F6000" s="38" t="s">
        <v>12532</v>
      </c>
      <c r="G6000" s="38" t="s">
        <v>48</v>
      </c>
      <c r="H6000" s="38" t="s">
        <v>7853</v>
      </c>
      <c r="I6000" s="38" t="s">
        <v>13841</v>
      </c>
      <c r="J6000" s="38">
        <f t="shared" si="93"/>
        <v>2019.5812000000005</v>
      </c>
      <c r="K6000" s="44">
        <v>1318.9760000000001</v>
      </c>
      <c r="L6000" s="38" t="s">
        <v>15410</v>
      </c>
      <c r="M6000" s="38" t="s">
        <v>48</v>
      </c>
      <c r="N6000" s="38" t="s">
        <v>18654</v>
      </c>
      <c r="O6000" s="38" t="s">
        <v>12689</v>
      </c>
      <c r="P6000" s="38">
        <v>0</v>
      </c>
    </row>
    <row r="6001" spans="1:16" x14ac:dyDescent="0.3">
      <c r="A6001" s="38">
        <v>20190727.5</v>
      </c>
      <c r="B6001" s="38">
        <v>2458692</v>
      </c>
      <c r="C6001" s="38" t="s">
        <v>18655</v>
      </c>
      <c r="D6001" s="38" t="s">
        <v>915</v>
      </c>
      <c r="E6001" s="43" t="s">
        <v>3932</v>
      </c>
      <c r="F6001" s="38" t="s">
        <v>12532</v>
      </c>
      <c r="G6001" s="38" t="s">
        <v>48</v>
      </c>
      <c r="H6001" s="38" t="s">
        <v>18656</v>
      </c>
      <c r="I6001" s="38" t="s">
        <v>14204</v>
      </c>
      <c r="J6001" s="38">
        <f t="shared" si="93"/>
        <v>2019.5820000000003</v>
      </c>
      <c r="K6001" s="44">
        <v>1319.2012</v>
      </c>
      <c r="L6001" s="38" t="s">
        <v>14082</v>
      </c>
      <c r="M6001" s="38" t="s">
        <v>48</v>
      </c>
      <c r="N6001" s="38" t="s">
        <v>12631</v>
      </c>
      <c r="O6001" s="38" t="s">
        <v>12298</v>
      </c>
      <c r="P6001" s="38">
        <v>0</v>
      </c>
    </row>
    <row r="6002" spans="1:16" x14ac:dyDescent="0.3">
      <c r="A6002" s="38">
        <v>20190728.5</v>
      </c>
      <c r="B6002" s="38">
        <v>2458693</v>
      </c>
      <c r="C6002" s="38" t="s">
        <v>18657</v>
      </c>
      <c r="D6002" s="38" t="s">
        <v>3977</v>
      </c>
      <c r="E6002" s="43" t="s">
        <v>17943</v>
      </c>
      <c r="F6002" s="38" t="s">
        <v>12532</v>
      </c>
      <c r="G6002" s="38" t="s">
        <v>48</v>
      </c>
      <c r="H6002" s="38" t="s">
        <v>1720</v>
      </c>
      <c r="I6002" s="38" t="s">
        <v>15429</v>
      </c>
      <c r="J6002" s="38">
        <f t="shared" si="93"/>
        <v>2019.5828000000001</v>
      </c>
      <c r="K6002" s="44">
        <v>1319.537</v>
      </c>
      <c r="L6002" s="38" t="s">
        <v>14251</v>
      </c>
      <c r="M6002" s="38" t="s">
        <v>48</v>
      </c>
      <c r="N6002" s="38" t="s">
        <v>7981</v>
      </c>
      <c r="O6002" s="38" t="s">
        <v>12436</v>
      </c>
      <c r="P6002" s="38">
        <v>0</v>
      </c>
    </row>
    <row r="6003" spans="1:16" x14ac:dyDescent="0.3">
      <c r="A6003" s="38">
        <v>20190729.5</v>
      </c>
      <c r="B6003" s="38">
        <v>2458694</v>
      </c>
      <c r="C6003" s="38" t="s">
        <v>18658</v>
      </c>
      <c r="D6003" s="38" t="s">
        <v>5159</v>
      </c>
      <c r="E6003" s="43" t="s">
        <v>18659</v>
      </c>
      <c r="F6003" s="38" t="s">
        <v>12532</v>
      </c>
      <c r="G6003" s="38" t="s">
        <v>48</v>
      </c>
      <c r="H6003" s="38" t="s">
        <v>9437</v>
      </c>
      <c r="I6003" s="38" t="s">
        <v>15336</v>
      </c>
      <c r="J6003" s="38">
        <f t="shared" si="93"/>
        <v>2019.5835999999999</v>
      </c>
      <c r="K6003" s="44">
        <v>1319.7760000000001</v>
      </c>
      <c r="L6003" s="38" t="s">
        <v>13567</v>
      </c>
      <c r="M6003" s="38" t="s">
        <v>48</v>
      </c>
      <c r="N6003" s="38" t="s">
        <v>2666</v>
      </c>
      <c r="O6003" s="38" t="s">
        <v>15065</v>
      </c>
      <c r="P6003" s="38">
        <v>0</v>
      </c>
    </row>
    <row r="6004" spans="1:16" x14ac:dyDescent="0.3">
      <c r="A6004" s="38">
        <v>20190730.5</v>
      </c>
      <c r="B6004" s="38">
        <v>2458695</v>
      </c>
      <c r="C6004" s="38" t="s">
        <v>18660</v>
      </c>
      <c r="D6004" s="38" t="s">
        <v>18661</v>
      </c>
      <c r="E6004" s="43" t="s">
        <v>9186</v>
      </c>
      <c r="F6004" s="38" t="s">
        <v>12532</v>
      </c>
      <c r="G6004" s="38" t="s">
        <v>48</v>
      </c>
      <c r="H6004" s="38" t="s">
        <v>8878</v>
      </c>
      <c r="I6004" s="38" t="s">
        <v>16020</v>
      </c>
      <c r="J6004" s="38">
        <f t="shared" si="93"/>
        <v>2019.5843999999997</v>
      </c>
      <c r="K6004" s="44">
        <v>1320.0319999999999</v>
      </c>
      <c r="L6004" s="38" t="s">
        <v>12174</v>
      </c>
      <c r="M6004" s="38" t="s">
        <v>48</v>
      </c>
      <c r="N6004" s="38" t="s">
        <v>18662</v>
      </c>
      <c r="O6004" s="38" t="s">
        <v>13507</v>
      </c>
      <c r="P6004" s="38">
        <v>0</v>
      </c>
    </row>
    <row r="6005" spans="1:16" x14ac:dyDescent="0.3">
      <c r="A6005" s="38">
        <v>20190731.5</v>
      </c>
      <c r="B6005" s="38">
        <v>2458696</v>
      </c>
      <c r="C6005" s="38" t="s">
        <v>18663</v>
      </c>
      <c r="D6005" s="38" t="s">
        <v>3579</v>
      </c>
      <c r="E6005" s="43" t="s">
        <v>18664</v>
      </c>
      <c r="F6005" s="38" t="s">
        <v>12532</v>
      </c>
      <c r="G6005" s="38" t="s">
        <v>48</v>
      </c>
      <c r="H6005" s="38" t="s">
        <v>16209</v>
      </c>
      <c r="I6005" s="38" t="s">
        <v>16020</v>
      </c>
      <c r="J6005" s="38">
        <f t="shared" si="93"/>
        <v>2019.5851999999995</v>
      </c>
      <c r="K6005" s="44">
        <v>1320.326</v>
      </c>
      <c r="L6005" s="38" t="s">
        <v>12106</v>
      </c>
      <c r="M6005" s="38" t="s">
        <v>48</v>
      </c>
      <c r="N6005" s="38" t="s">
        <v>14250</v>
      </c>
      <c r="O6005" s="38" t="s">
        <v>14328</v>
      </c>
      <c r="P6005" s="38">
        <v>0</v>
      </c>
    </row>
    <row r="6006" spans="1:16" x14ac:dyDescent="0.3">
      <c r="A6006" s="38">
        <v>20190801.5</v>
      </c>
      <c r="B6006" s="38">
        <v>2458697</v>
      </c>
      <c r="C6006" s="38" t="s">
        <v>18665</v>
      </c>
      <c r="D6006" s="38" t="s">
        <v>758</v>
      </c>
      <c r="E6006" s="43" t="s">
        <v>18666</v>
      </c>
      <c r="F6006" s="38" t="s">
        <v>12532</v>
      </c>
      <c r="G6006" s="38" t="s">
        <v>48</v>
      </c>
      <c r="H6006" s="38" t="s">
        <v>2760</v>
      </c>
      <c r="I6006" s="38" t="s">
        <v>15429</v>
      </c>
      <c r="J6006" s="38">
        <f t="shared" si="93"/>
        <v>2019.6412</v>
      </c>
      <c r="K6006" s="44">
        <v>1320.6176</v>
      </c>
      <c r="L6006" s="38" t="s">
        <v>12083</v>
      </c>
      <c r="M6006" s="38" t="s">
        <v>48</v>
      </c>
      <c r="N6006" s="38" t="s">
        <v>3711</v>
      </c>
      <c r="O6006" s="38" t="s">
        <v>14129</v>
      </c>
      <c r="P6006" s="38">
        <v>0</v>
      </c>
    </row>
    <row r="6007" spans="1:16" x14ac:dyDescent="0.3">
      <c r="A6007" s="38">
        <v>20190802.5</v>
      </c>
      <c r="B6007" s="38">
        <v>2458698</v>
      </c>
      <c r="C6007" s="38" t="s">
        <v>18667</v>
      </c>
      <c r="D6007" s="38" t="s">
        <v>1713</v>
      </c>
      <c r="E6007" s="43" t="s">
        <v>9720</v>
      </c>
      <c r="F6007" s="38" t="s">
        <v>12532</v>
      </c>
      <c r="G6007" s="38" t="s">
        <v>48</v>
      </c>
      <c r="H6007" s="38" t="s">
        <v>12264</v>
      </c>
      <c r="I6007" s="38" t="s">
        <v>15429</v>
      </c>
      <c r="J6007" s="38">
        <f t="shared" si="93"/>
        <v>2019.6419999999998</v>
      </c>
      <c r="K6007" s="44">
        <v>1320.9863</v>
      </c>
      <c r="L6007" s="38" t="s">
        <v>12686</v>
      </c>
      <c r="M6007" s="38" t="s">
        <v>48</v>
      </c>
      <c r="N6007" s="38" t="s">
        <v>2581</v>
      </c>
      <c r="O6007" s="38" t="s">
        <v>15065</v>
      </c>
      <c r="P6007" s="38">
        <v>0</v>
      </c>
    </row>
    <row r="6008" spans="1:16" x14ac:dyDescent="0.3">
      <c r="A6008" s="38">
        <v>20190803.5</v>
      </c>
      <c r="B6008" s="38">
        <v>2458699</v>
      </c>
      <c r="C6008" s="38" t="s">
        <v>18668</v>
      </c>
      <c r="D6008" s="38" t="s">
        <v>14713</v>
      </c>
      <c r="E6008" s="43" t="s">
        <v>10912</v>
      </c>
      <c r="F6008" s="38" t="s">
        <v>12532</v>
      </c>
      <c r="G6008" s="38" t="s">
        <v>48</v>
      </c>
      <c r="H6008" s="38" t="s">
        <v>18669</v>
      </c>
      <c r="I6008" s="38" t="s">
        <v>13383</v>
      </c>
      <c r="J6008" s="38">
        <f t="shared" si="93"/>
        <v>2019.6427999999996</v>
      </c>
      <c r="K6008" s="44">
        <v>1321.3431</v>
      </c>
      <c r="L6008" s="38" t="s">
        <v>12330</v>
      </c>
      <c r="M6008" s="38" t="s">
        <v>48</v>
      </c>
      <c r="N6008" s="38" t="s">
        <v>3526</v>
      </c>
      <c r="O6008" s="38" t="s">
        <v>13845</v>
      </c>
      <c r="P6008" s="38">
        <v>0</v>
      </c>
    </row>
    <row r="6009" spans="1:16" x14ac:dyDescent="0.3">
      <c r="A6009" s="38">
        <v>20190804.5</v>
      </c>
      <c r="B6009" s="38">
        <v>2458700</v>
      </c>
      <c r="C6009" s="38" t="s">
        <v>18670</v>
      </c>
      <c r="D6009" s="38" t="s">
        <v>13915</v>
      </c>
      <c r="E6009" s="43" t="s">
        <v>18671</v>
      </c>
      <c r="F6009" s="38" t="s">
        <v>12532</v>
      </c>
      <c r="G6009" s="38" t="s">
        <v>48</v>
      </c>
      <c r="H6009" s="38" t="s">
        <v>18672</v>
      </c>
      <c r="I6009" s="38" t="s">
        <v>15502</v>
      </c>
      <c r="J6009" s="38">
        <f t="shared" si="93"/>
        <v>2019.6435999999994</v>
      </c>
      <c r="K6009" s="44">
        <v>1321.7283</v>
      </c>
      <c r="L6009" s="38" t="s">
        <v>14243</v>
      </c>
      <c r="M6009" s="38" t="s">
        <v>48</v>
      </c>
      <c r="N6009" s="38" t="s">
        <v>1491</v>
      </c>
      <c r="O6009" s="38" t="s">
        <v>14328</v>
      </c>
      <c r="P6009" s="38">
        <v>0</v>
      </c>
    </row>
    <row r="6010" spans="1:16" x14ac:dyDescent="0.3">
      <c r="A6010" s="38">
        <v>20190805.5</v>
      </c>
      <c r="B6010" s="38">
        <v>2458701</v>
      </c>
      <c r="C6010" s="38" t="s">
        <v>18673</v>
      </c>
      <c r="D6010" s="38" t="s">
        <v>18674</v>
      </c>
      <c r="E6010" s="43" t="s">
        <v>5320</v>
      </c>
      <c r="F6010" s="38" t="s">
        <v>15456</v>
      </c>
      <c r="G6010" s="38" t="s">
        <v>48</v>
      </c>
      <c r="H6010" s="38" t="s">
        <v>18675</v>
      </c>
      <c r="I6010" s="38" t="s">
        <v>14411</v>
      </c>
      <c r="J6010" s="38">
        <f t="shared" si="93"/>
        <v>2019.6443999999992</v>
      </c>
      <c r="K6010" s="44">
        <v>1322.0658000000001</v>
      </c>
      <c r="L6010" s="38" t="s">
        <v>12308</v>
      </c>
      <c r="M6010" s="38" t="s">
        <v>48</v>
      </c>
      <c r="N6010" s="38" t="s">
        <v>10786</v>
      </c>
      <c r="O6010" s="38" t="s">
        <v>15089</v>
      </c>
      <c r="P6010" s="38">
        <v>0</v>
      </c>
    </row>
    <row r="6011" spans="1:16" x14ac:dyDescent="0.3">
      <c r="A6011" s="38">
        <v>20190806.5</v>
      </c>
      <c r="B6011" s="38">
        <v>2458702</v>
      </c>
      <c r="C6011" s="38" t="s">
        <v>18676</v>
      </c>
      <c r="D6011" s="38" t="s">
        <v>15554</v>
      </c>
      <c r="E6011" s="43" t="s">
        <v>4784</v>
      </c>
      <c r="F6011" s="38" t="s">
        <v>15456</v>
      </c>
      <c r="G6011" s="38" t="s">
        <v>48</v>
      </c>
      <c r="H6011" s="38" t="s">
        <v>557</v>
      </c>
      <c r="I6011" s="38" t="s">
        <v>14369</v>
      </c>
      <c r="J6011" s="38">
        <f t="shared" si="93"/>
        <v>2019.6452000000008</v>
      </c>
      <c r="K6011" s="44">
        <v>1322.4586999999999</v>
      </c>
      <c r="L6011" s="38" t="s">
        <v>12094</v>
      </c>
      <c r="M6011" s="38" t="s">
        <v>48</v>
      </c>
      <c r="N6011" s="38" t="s">
        <v>5783</v>
      </c>
      <c r="O6011" s="38" t="s">
        <v>14276</v>
      </c>
      <c r="P6011" s="38">
        <v>0</v>
      </c>
    </row>
    <row r="6012" spans="1:16" x14ac:dyDescent="0.3">
      <c r="A6012" s="38">
        <v>20190807.5</v>
      </c>
      <c r="B6012" s="38">
        <v>2458703</v>
      </c>
      <c r="C6012" s="38" t="s">
        <v>18677</v>
      </c>
      <c r="D6012" s="38" t="s">
        <v>3025</v>
      </c>
      <c r="E6012" s="43" t="s">
        <v>18678</v>
      </c>
      <c r="F6012" s="38" t="s">
        <v>15456</v>
      </c>
      <c r="G6012" s="38" t="s">
        <v>48</v>
      </c>
      <c r="H6012" s="38" t="s">
        <v>9158</v>
      </c>
      <c r="I6012" s="38" t="s">
        <v>14369</v>
      </c>
      <c r="J6012" s="38">
        <f t="shared" si="93"/>
        <v>2019.6460000000006</v>
      </c>
      <c r="K6012" s="44">
        <v>1322.74</v>
      </c>
      <c r="L6012" s="38" t="s">
        <v>12169</v>
      </c>
      <c r="M6012" s="38" t="s">
        <v>48</v>
      </c>
      <c r="N6012" s="38" t="s">
        <v>3470</v>
      </c>
      <c r="O6012" s="38" t="s">
        <v>14286</v>
      </c>
      <c r="P6012" s="38">
        <v>0</v>
      </c>
    </row>
    <row r="6013" spans="1:16" x14ac:dyDescent="0.3">
      <c r="A6013" s="38">
        <v>20190808.5</v>
      </c>
      <c r="B6013" s="38">
        <v>2458704</v>
      </c>
      <c r="C6013" s="38" t="s">
        <v>18679</v>
      </c>
      <c r="D6013" s="38" t="s">
        <v>4997</v>
      </c>
      <c r="E6013" s="43" t="s">
        <v>18680</v>
      </c>
      <c r="F6013" s="38" t="s">
        <v>12532</v>
      </c>
      <c r="G6013" s="38" t="s">
        <v>48</v>
      </c>
      <c r="H6013" s="38" t="s">
        <v>1286</v>
      </c>
      <c r="I6013" s="38" t="s">
        <v>14516</v>
      </c>
      <c r="J6013" s="38">
        <f t="shared" si="93"/>
        <v>2019.6468000000004</v>
      </c>
      <c r="K6013" s="44">
        <v>1323.2309</v>
      </c>
      <c r="L6013" s="38" t="s">
        <v>12163</v>
      </c>
      <c r="M6013" s="38" t="s">
        <v>48</v>
      </c>
      <c r="N6013" s="38" t="s">
        <v>14208</v>
      </c>
      <c r="O6013" s="38" t="s">
        <v>16582</v>
      </c>
      <c r="P6013" s="38">
        <v>0</v>
      </c>
    </row>
    <row r="6014" spans="1:16" x14ac:dyDescent="0.3">
      <c r="A6014" s="38">
        <v>20190809.5</v>
      </c>
      <c r="B6014" s="38">
        <v>2458705</v>
      </c>
      <c r="C6014" s="38" t="s">
        <v>18681</v>
      </c>
      <c r="D6014" s="38" t="s">
        <v>752</v>
      </c>
      <c r="E6014" s="43" t="s">
        <v>9525</v>
      </c>
      <c r="F6014" s="38" t="s">
        <v>15456</v>
      </c>
      <c r="G6014" s="38" t="s">
        <v>48</v>
      </c>
      <c r="H6014" s="38" t="s">
        <v>8872</v>
      </c>
      <c r="I6014" s="38" t="s">
        <v>12381</v>
      </c>
      <c r="J6014" s="38">
        <f t="shared" si="93"/>
        <v>2019.6476000000002</v>
      </c>
      <c r="K6014" s="44">
        <v>1323.6461999999999</v>
      </c>
      <c r="L6014" s="38" t="s">
        <v>12655</v>
      </c>
      <c r="M6014" s="38" t="s">
        <v>48</v>
      </c>
      <c r="N6014" s="38" t="s">
        <v>12391</v>
      </c>
      <c r="O6014" s="38" t="s">
        <v>12583</v>
      </c>
      <c r="P6014" s="38">
        <v>0</v>
      </c>
    </row>
    <row r="6015" spans="1:16" x14ac:dyDescent="0.3">
      <c r="A6015" s="38">
        <v>20190810.5</v>
      </c>
      <c r="B6015" s="38">
        <v>2458706</v>
      </c>
      <c r="C6015" s="38" t="s">
        <v>18682</v>
      </c>
      <c r="D6015" s="38" t="s">
        <v>5123</v>
      </c>
      <c r="E6015" s="43" t="s">
        <v>6394</v>
      </c>
      <c r="F6015" s="38" t="s">
        <v>15456</v>
      </c>
      <c r="G6015" s="38" t="s">
        <v>48</v>
      </c>
      <c r="H6015" s="38" t="s">
        <v>3933</v>
      </c>
      <c r="I6015" s="38" t="s">
        <v>13902</v>
      </c>
      <c r="J6015" s="38">
        <f t="shared" si="93"/>
        <v>2019.6484</v>
      </c>
      <c r="K6015" s="44">
        <v>1324.0218</v>
      </c>
      <c r="L6015" s="38" t="s">
        <v>12319</v>
      </c>
      <c r="M6015" s="38" t="s">
        <v>48</v>
      </c>
      <c r="N6015" s="38" t="s">
        <v>1282</v>
      </c>
      <c r="O6015" s="38" t="s">
        <v>15468</v>
      </c>
      <c r="P6015" s="38">
        <v>0</v>
      </c>
    </row>
    <row r="6016" spans="1:16" x14ac:dyDescent="0.3">
      <c r="A6016" s="38">
        <v>20190811.5</v>
      </c>
      <c r="B6016" s="38">
        <v>2458707</v>
      </c>
      <c r="C6016" s="38" t="s">
        <v>18683</v>
      </c>
      <c r="D6016" s="38" t="s">
        <v>3039</v>
      </c>
      <c r="E6016" s="43" t="s">
        <v>5724</v>
      </c>
      <c r="F6016" s="38" t="s">
        <v>15456</v>
      </c>
      <c r="G6016" s="38" t="s">
        <v>48</v>
      </c>
      <c r="H6016" s="38" t="s">
        <v>6997</v>
      </c>
      <c r="I6016" s="38" t="s">
        <v>14353</v>
      </c>
      <c r="J6016" s="38">
        <f t="shared" si="93"/>
        <v>2019.6491999999998</v>
      </c>
      <c r="K6016" s="44">
        <v>1324.4666</v>
      </c>
      <c r="L6016" s="38" t="s">
        <v>12327</v>
      </c>
      <c r="M6016" s="38" t="s">
        <v>48</v>
      </c>
      <c r="N6016" s="38" t="s">
        <v>9652</v>
      </c>
      <c r="O6016" s="38" t="s">
        <v>13813</v>
      </c>
      <c r="P6016" s="38">
        <v>0</v>
      </c>
    </row>
    <row r="6017" spans="1:16" x14ac:dyDescent="0.3">
      <c r="A6017" s="38">
        <v>20190812.5</v>
      </c>
      <c r="B6017" s="38">
        <v>2458708</v>
      </c>
      <c r="C6017" s="38" t="s">
        <v>18684</v>
      </c>
      <c r="D6017" s="38" t="s">
        <v>5236</v>
      </c>
      <c r="E6017" s="43" t="s">
        <v>1674</v>
      </c>
      <c r="F6017" s="38" t="s">
        <v>15456</v>
      </c>
      <c r="G6017" s="38" t="s">
        <v>48</v>
      </c>
      <c r="H6017" s="38" t="s">
        <v>16535</v>
      </c>
      <c r="I6017" s="38" t="s">
        <v>15504</v>
      </c>
      <c r="J6017" s="38">
        <f t="shared" si="93"/>
        <v>2019.6499999999996</v>
      </c>
      <c r="K6017" s="44">
        <v>1324.9172000000001</v>
      </c>
      <c r="L6017" s="38" t="s">
        <v>12302</v>
      </c>
      <c r="M6017" s="38" t="s">
        <v>48</v>
      </c>
      <c r="N6017" s="38" t="s">
        <v>2658</v>
      </c>
      <c r="O6017" s="38" t="s">
        <v>15089</v>
      </c>
      <c r="P6017" s="38">
        <v>0</v>
      </c>
    </row>
    <row r="6018" spans="1:16" x14ac:dyDescent="0.3">
      <c r="A6018" s="38">
        <v>20190813.5</v>
      </c>
      <c r="B6018" s="38">
        <v>2458709</v>
      </c>
      <c r="C6018" s="38" t="s">
        <v>18685</v>
      </c>
      <c r="D6018" s="38" t="s">
        <v>4534</v>
      </c>
      <c r="E6018" s="43" t="s">
        <v>5662</v>
      </c>
      <c r="F6018" s="38" t="s">
        <v>15456</v>
      </c>
      <c r="G6018" s="38" t="s">
        <v>48</v>
      </c>
      <c r="H6018" s="38" t="s">
        <v>3914</v>
      </c>
      <c r="I6018" s="38" t="s">
        <v>14369</v>
      </c>
      <c r="J6018" s="38">
        <f t="shared" si="93"/>
        <v>2019.6507999999994</v>
      </c>
      <c r="K6018" s="44">
        <v>1325.3325</v>
      </c>
      <c r="L6018" s="38" t="s">
        <v>12278</v>
      </c>
      <c r="M6018" s="38" t="s">
        <v>48</v>
      </c>
      <c r="N6018" s="38" t="s">
        <v>5539</v>
      </c>
      <c r="O6018" s="38" t="s">
        <v>12373</v>
      </c>
      <c r="P6018" s="38">
        <v>0</v>
      </c>
    </row>
    <row r="6019" spans="1:16" x14ac:dyDescent="0.3">
      <c r="A6019" s="38">
        <v>20190814.5</v>
      </c>
      <c r="B6019" s="38">
        <v>2458710</v>
      </c>
      <c r="C6019" s="38" t="s">
        <v>18686</v>
      </c>
      <c r="D6019" s="38" t="s">
        <v>160</v>
      </c>
      <c r="E6019" s="43" t="s">
        <v>7205</v>
      </c>
      <c r="F6019" s="38" t="s">
        <v>15456</v>
      </c>
      <c r="G6019" s="38" t="s">
        <v>48</v>
      </c>
      <c r="H6019" s="38" t="s">
        <v>2041</v>
      </c>
      <c r="I6019" s="38" t="s">
        <v>14516</v>
      </c>
      <c r="J6019" s="38">
        <f t="shared" si="93"/>
        <v>2019.6515999999992</v>
      </c>
      <c r="K6019" s="44">
        <v>1325.886</v>
      </c>
      <c r="L6019" s="38" t="s">
        <v>12341</v>
      </c>
      <c r="M6019" s="38" t="s">
        <v>48</v>
      </c>
      <c r="N6019" s="38" t="s">
        <v>11851</v>
      </c>
      <c r="O6019" s="38" t="s">
        <v>15336</v>
      </c>
      <c r="P6019" s="38">
        <v>0</v>
      </c>
    </row>
    <row r="6020" spans="1:16" x14ac:dyDescent="0.3">
      <c r="A6020" s="38">
        <v>20190815.5</v>
      </c>
      <c r="B6020" s="38">
        <v>2458711</v>
      </c>
      <c r="C6020" s="38" t="s">
        <v>18687</v>
      </c>
      <c r="D6020" s="38" t="s">
        <v>15546</v>
      </c>
      <c r="E6020" s="43" t="s">
        <v>18688</v>
      </c>
      <c r="F6020" s="38" t="s">
        <v>15456</v>
      </c>
      <c r="G6020" s="38" t="s">
        <v>48</v>
      </c>
      <c r="H6020" s="38" t="s">
        <v>6907</v>
      </c>
      <c r="I6020" s="38" t="s">
        <v>13841</v>
      </c>
      <c r="J6020" s="38">
        <f t="shared" si="93"/>
        <v>2019.6524000000009</v>
      </c>
      <c r="K6020" s="44">
        <v>1326.3251</v>
      </c>
      <c r="L6020" s="38" t="s">
        <v>1548</v>
      </c>
      <c r="M6020" s="38" t="s">
        <v>48</v>
      </c>
      <c r="N6020" s="38" t="s">
        <v>9523</v>
      </c>
      <c r="O6020" s="38" t="s">
        <v>14244</v>
      </c>
      <c r="P6020" s="38">
        <v>0</v>
      </c>
    </row>
    <row r="6021" spans="1:16" x14ac:dyDescent="0.3">
      <c r="A6021" s="38">
        <v>20190816.5</v>
      </c>
      <c r="B6021" s="38">
        <v>2458712</v>
      </c>
      <c r="C6021" s="38" t="s">
        <v>18689</v>
      </c>
      <c r="D6021" s="38" t="s">
        <v>3663</v>
      </c>
      <c r="E6021" s="43" t="s">
        <v>6515</v>
      </c>
      <c r="F6021" s="38" t="s">
        <v>15456</v>
      </c>
      <c r="G6021" s="38" t="s">
        <v>48</v>
      </c>
      <c r="H6021" s="38" t="s">
        <v>6847</v>
      </c>
      <c r="I6021" s="38" t="s">
        <v>13411</v>
      </c>
      <c r="J6021" s="38">
        <f t="shared" si="93"/>
        <v>2019.6532000000007</v>
      </c>
      <c r="K6021" s="44">
        <v>1326.7717</v>
      </c>
      <c r="L6021" s="38" t="s">
        <v>16064</v>
      </c>
      <c r="M6021" s="38" t="s">
        <v>48</v>
      </c>
      <c r="N6021" s="38" t="s">
        <v>11806</v>
      </c>
      <c r="O6021" s="38" t="s">
        <v>12072</v>
      </c>
      <c r="P6021" s="38">
        <v>0</v>
      </c>
    </row>
    <row r="6022" spans="1:16" x14ac:dyDescent="0.3">
      <c r="A6022" s="38">
        <v>20190817.5</v>
      </c>
      <c r="B6022" s="38">
        <v>2458713</v>
      </c>
      <c r="C6022" s="38" t="s">
        <v>18690</v>
      </c>
      <c r="D6022" s="38" t="s">
        <v>13304</v>
      </c>
      <c r="E6022" s="43" t="s">
        <v>18691</v>
      </c>
      <c r="F6022" s="38" t="s">
        <v>15456</v>
      </c>
      <c r="G6022" s="38" t="s">
        <v>48</v>
      </c>
      <c r="H6022" s="38" t="s">
        <v>3491</v>
      </c>
      <c r="I6022" s="38" t="s">
        <v>16020</v>
      </c>
      <c r="J6022" s="38">
        <f t="shared" ref="J6022:J6085" si="94">INT(A6022/10000)+8*(A6022/10000-INT(A6022/10000))</f>
        <v>2019.6540000000005</v>
      </c>
      <c r="K6022" s="44">
        <v>1327.2797</v>
      </c>
      <c r="L6022" s="38" t="s">
        <v>14136</v>
      </c>
      <c r="M6022" s="38" t="s">
        <v>48</v>
      </c>
      <c r="N6022" s="38" t="s">
        <v>1282</v>
      </c>
      <c r="O6022" s="38" t="s">
        <v>16765</v>
      </c>
      <c r="P6022" s="38">
        <v>0</v>
      </c>
    </row>
    <row r="6023" spans="1:16" x14ac:dyDescent="0.3">
      <c r="A6023" s="38">
        <v>20190818.5</v>
      </c>
      <c r="B6023" s="38">
        <v>2458714</v>
      </c>
      <c r="C6023" s="38" t="s">
        <v>18692</v>
      </c>
      <c r="D6023" s="38" t="s">
        <v>1404</v>
      </c>
      <c r="E6023" s="43" t="s">
        <v>18693</v>
      </c>
      <c r="F6023" s="38" t="s">
        <v>15456</v>
      </c>
      <c r="G6023" s="38" t="s">
        <v>48</v>
      </c>
      <c r="H6023" s="38" t="s">
        <v>9231</v>
      </c>
      <c r="I6023" s="38" t="s">
        <v>12420</v>
      </c>
      <c r="J6023" s="38">
        <f t="shared" si="94"/>
        <v>2019.6548000000003</v>
      </c>
      <c r="K6023" s="44">
        <v>1327.7483</v>
      </c>
      <c r="L6023" s="38" t="s">
        <v>14143</v>
      </c>
      <c r="M6023" s="38" t="s">
        <v>48</v>
      </c>
      <c r="N6023" s="38" t="s">
        <v>2658</v>
      </c>
      <c r="O6023" s="38" t="s">
        <v>12370</v>
      </c>
      <c r="P6023" s="38">
        <v>0</v>
      </c>
    </row>
    <row r="6024" spans="1:16" x14ac:dyDescent="0.3">
      <c r="A6024" s="38">
        <v>20190819.5</v>
      </c>
      <c r="B6024" s="38">
        <v>2458715</v>
      </c>
      <c r="C6024" s="38" t="s">
        <v>18694</v>
      </c>
      <c r="D6024" s="38" t="s">
        <v>490</v>
      </c>
      <c r="E6024" s="43" t="s">
        <v>17619</v>
      </c>
      <c r="F6024" s="38" t="s">
        <v>15456</v>
      </c>
      <c r="G6024" s="38" t="s">
        <v>48</v>
      </c>
      <c r="H6024" s="38" t="s">
        <v>593</v>
      </c>
      <c r="I6024" s="38" t="s">
        <v>13841</v>
      </c>
      <c r="J6024" s="38">
        <f t="shared" si="94"/>
        <v>2019.6556</v>
      </c>
      <c r="K6024" s="44">
        <v>1328.3097</v>
      </c>
      <c r="L6024" s="38" t="s">
        <v>12359</v>
      </c>
      <c r="M6024" s="38" t="s">
        <v>48</v>
      </c>
      <c r="N6024" s="38" t="s">
        <v>1484</v>
      </c>
      <c r="O6024" s="38" t="s">
        <v>12376</v>
      </c>
      <c r="P6024" s="38">
        <v>0</v>
      </c>
    </row>
    <row r="6025" spans="1:16" x14ac:dyDescent="0.3">
      <c r="A6025" s="38">
        <v>20190820.5</v>
      </c>
      <c r="B6025" s="38">
        <v>2458716</v>
      </c>
      <c r="C6025" s="38" t="s">
        <v>18695</v>
      </c>
      <c r="D6025" s="38" t="s">
        <v>4261</v>
      </c>
      <c r="E6025" s="43" t="s">
        <v>18696</v>
      </c>
      <c r="F6025" s="38" t="s">
        <v>15456</v>
      </c>
      <c r="G6025" s="38" t="s">
        <v>48</v>
      </c>
      <c r="H6025" s="38" t="s">
        <v>992</v>
      </c>
      <c r="I6025" s="38" t="s">
        <v>13841</v>
      </c>
      <c r="J6025" s="38">
        <f t="shared" si="94"/>
        <v>2019.6563999999998</v>
      </c>
      <c r="K6025" s="44">
        <v>1328.8353999999999</v>
      </c>
      <c r="L6025" s="38" t="s">
        <v>14149</v>
      </c>
      <c r="M6025" s="38" t="s">
        <v>48</v>
      </c>
      <c r="N6025" s="38" t="s">
        <v>5492</v>
      </c>
      <c r="O6025" s="38" t="s">
        <v>12586</v>
      </c>
      <c r="P6025" s="38">
        <v>0</v>
      </c>
    </row>
    <row r="6026" spans="1:16" x14ac:dyDescent="0.3">
      <c r="A6026" s="38">
        <v>20190821.5</v>
      </c>
      <c r="B6026" s="38">
        <v>2458717</v>
      </c>
      <c r="C6026" s="38" t="s">
        <v>18697</v>
      </c>
      <c r="D6026" s="38" t="s">
        <v>1589</v>
      </c>
      <c r="E6026" s="43" t="s">
        <v>5846</v>
      </c>
      <c r="F6026" s="38" t="s">
        <v>15456</v>
      </c>
      <c r="G6026" s="38" t="s">
        <v>48</v>
      </c>
      <c r="H6026" s="38" t="s">
        <v>6880</v>
      </c>
      <c r="I6026" s="38" t="s">
        <v>15314</v>
      </c>
      <c r="J6026" s="38">
        <f t="shared" si="94"/>
        <v>2019.6571999999996</v>
      </c>
      <c r="K6026" s="44">
        <v>1329.3016</v>
      </c>
      <c r="L6026" s="38" t="s">
        <v>15235</v>
      </c>
      <c r="M6026" s="38" t="s">
        <v>48</v>
      </c>
      <c r="N6026" s="38" t="s">
        <v>9117</v>
      </c>
      <c r="O6026" s="38" t="s">
        <v>16120</v>
      </c>
      <c r="P6026" s="38">
        <v>0</v>
      </c>
    </row>
    <row r="6027" spans="1:16" x14ac:dyDescent="0.3">
      <c r="A6027" s="38">
        <v>20190822.5</v>
      </c>
      <c r="B6027" s="38">
        <v>2458718</v>
      </c>
      <c r="C6027" s="38" t="s">
        <v>18698</v>
      </c>
      <c r="D6027" s="38" t="s">
        <v>2663</v>
      </c>
      <c r="E6027" s="43" t="s">
        <v>18699</v>
      </c>
      <c r="F6027" s="38" t="s">
        <v>15456</v>
      </c>
      <c r="G6027" s="38" t="s">
        <v>48</v>
      </c>
      <c r="H6027" s="38" t="s">
        <v>18700</v>
      </c>
      <c r="I6027" s="38" t="s">
        <v>15200</v>
      </c>
      <c r="J6027" s="38">
        <f t="shared" si="94"/>
        <v>2019.6579999999994</v>
      </c>
      <c r="K6027" s="44">
        <v>1329.9373000000001</v>
      </c>
      <c r="L6027" s="38" t="s">
        <v>13661</v>
      </c>
      <c r="M6027" s="38" t="s">
        <v>48</v>
      </c>
      <c r="N6027" s="38" t="s">
        <v>2877</v>
      </c>
      <c r="O6027" s="38" t="s">
        <v>13247</v>
      </c>
      <c r="P6027" s="38">
        <v>0</v>
      </c>
    </row>
    <row r="6028" spans="1:16" x14ac:dyDescent="0.3">
      <c r="A6028" s="38">
        <v>20190823.5</v>
      </c>
      <c r="B6028" s="38">
        <v>2458719</v>
      </c>
      <c r="C6028" s="38" t="s">
        <v>18701</v>
      </c>
      <c r="D6028" s="38" t="s">
        <v>1452</v>
      </c>
      <c r="E6028" s="43" t="s">
        <v>18702</v>
      </c>
      <c r="F6028" s="38" t="s">
        <v>15456</v>
      </c>
      <c r="G6028" s="38" t="s">
        <v>48</v>
      </c>
      <c r="H6028" s="38" t="s">
        <v>18625</v>
      </c>
      <c r="I6028" s="38" t="s">
        <v>12513</v>
      </c>
      <c r="J6028" s="38">
        <f t="shared" si="94"/>
        <v>2019.6587999999992</v>
      </c>
      <c r="K6028" s="44">
        <v>1330.3931</v>
      </c>
      <c r="L6028" s="38" t="s">
        <v>18527</v>
      </c>
      <c r="M6028" s="38" t="s">
        <v>48</v>
      </c>
      <c r="N6028" s="38" t="s">
        <v>18015</v>
      </c>
      <c r="O6028" s="38" t="s">
        <v>16106</v>
      </c>
      <c r="P6028" s="38">
        <v>0</v>
      </c>
    </row>
    <row r="6029" spans="1:16" x14ac:dyDescent="0.3">
      <c r="A6029" s="38">
        <v>20190824.5</v>
      </c>
      <c r="B6029" s="38">
        <v>2458720</v>
      </c>
      <c r="C6029" s="38" t="s">
        <v>18703</v>
      </c>
      <c r="D6029" s="38" t="s">
        <v>3156</v>
      </c>
      <c r="E6029" s="43" t="s">
        <v>18704</v>
      </c>
      <c r="F6029" s="38" t="s">
        <v>15456</v>
      </c>
      <c r="G6029" s="38" t="s">
        <v>48</v>
      </c>
      <c r="H6029" s="38" t="s">
        <v>18705</v>
      </c>
      <c r="I6029" s="38" t="s">
        <v>15200</v>
      </c>
      <c r="J6029" s="38">
        <f t="shared" si="94"/>
        <v>2019.6596000000009</v>
      </c>
      <c r="K6029" s="44">
        <v>1330.9092000000001</v>
      </c>
      <c r="L6029" s="38" t="s">
        <v>12436</v>
      </c>
      <c r="M6029" s="38" t="s">
        <v>48</v>
      </c>
      <c r="N6029" s="38" t="s">
        <v>8094</v>
      </c>
      <c r="O6029" s="38" t="s">
        <v>17330</v>
      </c>
      <c r="P6029" s="38">
        <v>0</v>
      </c>
    </row>
    <row r="6030" spans="1:16" x14ac:dyDescent="0.3">
      <c r="A6030" s="38">
        <v>20190825.5</v>
      </c>
      <c r="B6030" s="38">
        <v>2458721</v>
      </c>
      <c r="C6030" s="38" t="s">
        <v>18706</v>
      </c>
      <c r="D6030" s="38" t="s">
        <v>1787</v>
      </c>
      <c r="E6030" s="43" t="s">
        <v>16066</v>
      </c>
      <c r="F6030" s="38" t="s">
        <v>12532</v>
      </c>
      <c r="G6030" s="38" t="s">
        <v>48</v>
      </c>
      <c r="H6030" s="38" t="s">
        <v>4500</v>
      </c>
      <c r="I6030" s="38" t="s">
        <v>14369</v>
      </c>
      <c r="J6030" s="38">
        <f t="shared" si="94"/>
        <v>2019.6604000000007</v>
      </c>
      <c r="K6030" s="44">
        <v>1331.4602</v>
      </c>
      <c r="L6030" s="38" t="s">
        <v>12353</v>
      </c>
      <c r="M6030" s="38" t="s">
        <v>48</v>
      </c>
      <c r="N6030" s="38" t="s">
        <v>7045</v>
      </c>
      <c r="O6030" s="38" t="s">
        <v>12669</v>
      </c>
      <c r="P6030" s="38">
        <v>0</v>
      </c>
    </row>
    <row r="6031" spans="1:16" x14ac:dyDescent="0.3">
      <c r="A6031" s="38">
        <v>20190826.5</v>
      </c>
      <c r="B6031" s="38">
        <v>2458722</v>
      </c>
      <c r="C6031" s="38" t="s">
        <v>18707</v>
      </c>
      <c r="D6031" s="38" t="s">
        <v>18708</v>
      </c>
      <c r="E6031" s="43" t="s">
        <v>18709</v>
      </c>
      <c r="F6031" s="38" t="s">
        <v>12532</v>
      </c>
      <c r="G6031" s="38" t="s">
        <v>48</v>
      </c>
      <c r="H6031" s="38" t="s">
        <v>7285</v>
      </c>
      <c r="I6031" s="38" t="s">
        <v>12513</v>
      </c>
      <c r="J6031" s="38">
        <f t="shared" si="94"/>
        <v>2019.6612000000005</v>
      </c>
      <c r="K6031" s="44">
        <v>1332.0498</v>
      </c>
      <c r="L6031" s="38" t="s">
        <v>12580</v>
      </c>
      <c r="M6031" s="38" t="s">
        <v>48</v>
      </c>
      <c r="N6031" s="38" t="s">
        <v>1536</v>
      </c>
      <c r="O6031" s="38" t="s">
        <v>16669</v>
      </c>
      <c r="P6031" s="38">
        <v>0</v>
      </c>
    </row>
    <row r="6032" spans="1:16" x14ac:dyDescent="0.3">
      <c r="A6032" s="38">
        <v>20190827.5</v>
      </c>
      <c r="B6032" s="38">
        <v>2458723</v>
      </c>
      <c r="C6032" s="38" t="s">
        <v>18710</v>
      </c>
      <c r="D6032" s="38" t="s">
        <v>13830</v>
      </c>
      <c r="E6032" s="43" t="s">
        <v>5430</v>
      </c>
      <c r="F6032" s="38" t="s">
        <v>12532</v>
      </c>
      <c r="G6032" s="38" t="s">
        <v>48</v>
      </c>
      <c r="H6032" s="38" t="s">
        <v>18711</v>
      </c>
      <c r="I6032" s="38" t="s">
        <v>16539</v>
      </c>
      <c r="J6032" s="38">
        <f t="shared" si="94"/>
        <v>2019.6620000000003</v>
      </c>
      <c r="K6032" s="44">
        <v>1332.6477</v>
      </c>
      <c r="L6032" s="38" t="s">
        <v>14775</v>
      </c>
      <c r="M6032" s="38" t="s">
        <v>48</v>
      </c>
      <c r="N6032" s="38" t="s">
        <v>4518</v>
      </c>
      <c r="O6032" s="38" t="s">
        <v>12569</v>
      </c>
      <c r="P6032" s="38">
        <v>0</v>
      </c>
    </row>
    <row r="6033" spans="1:16" x14ac:dyDescent="0.3">
      <c r="A6033" s="38">
        <v>20190828.5</v>
      </c>
      <c r="B6033" s="38">
        <v>2458724</v>
      </c>
      <c r="C6033" s="38" t="s">
        <v>18712</v>
      </c>
      <c r="D6033" s="38" t="s">
        <v>949</v>
      </c>
      <c r="E6033" s="43" t="s">
        <v>18335</v>
      </c>
      <c r="F6033" s="38" t="s">
        <v>12532</v>
      </c>
      <c r="G6033" s="38" t="s">
        <v>48</v>
      </c>
      <c r="H6033" s="38" t="s">
        <v>17673</v>
      </c>
      <c r="I6033" s="38" t="s">
        <v>15502</v>
      </c>
      <c r="J6033" s="38">
        <f t="shared" si="94"/>
        <v>2019.6628000000001</v>
      </c>
      <c r="K6033" s="44">
        <v>1333.2697000000001</v>
      </c>
      <c r="L6033" s="38" t="s">
        <v>12239</v>
      </c>
      <c r="M6033" s="38" t="s">
        <v>48</v>
      </c>
      <c r="N6033" s="38" t="s">
        <v>7099</v>
      </c>
      <c r="O6033" s="38" t="s">
        <v>11600</v>
      </c>
      <c r="P6033" s="38">
        <v>0</v>
      </c>
    </row>
    <row r="6034" spans="1:16" x14ac:dyDescent="0.3">
      <c r="A6034" s="38">
        <v>20190829.5</v>
      </c>
      <c r="B6034" s="38">
        <v>2458725</v>
      </c>
      <c r="C6034" s="38" t="s">
        <v>18713</v>
      </c>
      <c r="D6034" s="38" t="s">
        <v>7930</v>
      </c>
      <c r="E6034" s="43" t="s">
        <v>18714</v>
      </c>
      <c r="F6034" s="38" t="s">
        <v>12532</v>
      </c>
      <c r="G6034" s="38" t="s">
        <v>48</v>
      </c>
      <c r="H6034" s="38" t="s">
        <v>2786</v>
      </c>
      <c r="I6034" s="38" t="s">
        <v>15336</v>
      </c>
      <c r="J6034" s="38">
        <f t="shared" si="94"/>
        <v>2019.6635999999999</v>
      </c>
      <c r="K6034" s="44">
        <v>1333.8186000000001</v>
      </c>
      <c r="L6034" s="38" t="s">
        <v>16068</v>
      </c>
      <c r="M6034" s="38" t="s">
        <v>48</v>
      </c>
      <c r="N6034" s="38" t="s">
        <v>4497</v>
      </c>
      <c r="O6034" s="38" t="s">
        <v>13217</v>
      </c>
      <c r="P6034" s="38">
        <v>0</v>
      </c>
    </row>
    <row r="6035" spans="1:16" x14ac:dyDescent="0.3">
      <c r="A6035" s="38">
        <v>20190830.5</v>
      </c>
      <c r="B6035" s="38">
        <v>2458726</v>
      </c>
      <c r="C6035" s="38" t="s">
        <v>18715</v>
      </c>
      <c r="D6035" s="38" t="s">
        <v>10276</v>
      </c>
      <c r="E6035" s="43" t="s">
        <v>10475</v>
      </c>
      <c r="F6035" s="38" t="s">
        <v>15456</v>
      </c>
      <c r="G6035" s="38" t="s">
        <v>48</v>
      </c>
      <c r="H6035" s="38" t="s">
        <v>17880</v>
      </c>
      <c r="I6035" s="38" t="s">
        <v>12513</v>
      </c>
      <c r="J6035" s="38">
        <f t="shared" si="94"/>
        <v>2019.6643999999997</v>
      </c>
      <c r="K6035" s="44">
        <v>1334.3764000000001</v>
      </c>
      <c r="L6035" s="38" t="s">
        <v>12119</v>
      </c>
      <c r="M6035" s="38" t="s">
        <v>48</v>
      </c>
      <c r="N6035" s="38" t="s">
        <v>15272</v>
      </c>
      <c r="O6035" s="38" t="s">
        <v>14614</v>
      </c>
      <c r="P6035" s="38">
        <v>0</v>
      </c>
    </row>
    <row r="6036" spans="1:16" x14ac:dyDescent="0.3">
      <c r="A6036" s="38">
        <v>20190831.5</v>
      </c>
      <c r="B6036" s="38">
        <v>2458727</v>
      </c>
      <c r="C6036" s="38" t="s">
        <v>18716</v>
      </c>
      <c r="D6036" s="38" t="s">
        <v>17764</v>
      </c>
      <c r="E6036" s="43" t="s">
        <v>18717</v>
      </c>
      <c r="F6036" s="38" t="s">
        <v>15456</v>
      </c>
      <c r="G6036" s="38" t="s">
        <v>48</v>
      </c>
      <c r="H6036" s="38" t="s">
        <v>7399</v>
      </c>
      <c r="I6036" s="38" t="s">
        <v>14013</v>
      </c>
      <c r="J6036" s="38">
        <f t="shared" si="94"/>
        <v>2019.6651999999995</v>
      </c>
      <c r="K6036" s="44">
        <v>1335.0541000000001</v>
      </c>
      <c r="L6036" s="38" t="s">
        <v>12088</v>
      </c>
      <c r="M6036" s="38" t="s">
        <v>48</v>
      </c>
      <c r="N6036" s="38" t="s">
        <v>18718</v>
      </c>
      <c r="O6036" s="38" t="s">
        <v>17330</v>
      </c>
      <c r="P6036" s="38">
        <v>0</v>
      </c>
    </row>
    <row r="6037" spans="1:16" x14ac:dyDescent="0.3">
      <c r="A6037" s="38">
        <v>20190901.5</v>
      </c>
      <c r="B6037" s="38">
        <v>2458728</v>
      </c>
      <c r="C6037" s="38" t="s">
        <v>18719</v>
      </c>
      <c r="D6037" s="38" t="s">
        <v>18720</v>
      </c>
      <c r="E6037" s="43" t="s">
        <v>18721</v>
      </c>
      <c r="F6037" s="38" t="s">
        <v>15456</v>
      </c>
      <c r="G6037" s="38" t="s">
        <v>48</v>
      </c>
      <c r="H6037" s="38" t="s">
        <v>9365</v>
      </c>
      <c r="I6037" s="38" t="s">
        <v>14353</v>
      </c>
      <c r="J6037" s="38">
        <f t="shared" si="94"/>
        <v>2019.7212</v>
      </c>
      <c r="K6037" s="44">
        <v>1335.4789000000001</v>
      </c>
      <c r="L6037" s="38" t="s">
        <v>12555</v>
      </c>
      <c r="M6037" s="38" t="s">
        <v>48</v>
      </c>
      <c r="N6037" s="38" t="s">
        <v>4899</v>
      </c>
      <c r="O6037" s="38" t="s">
        <v>15097</v>
      </c>
      <c r="P6037" s="38">
        <v>0</v>
      </c>
    </row>
    <row r="6038" spans="1:16" x14ac:dyDescent="0.3">
      <c r="A6038" s="38">
        <v>20190902.5</v>
      </c>
      <c r="B6038" s="38">
        <v>2458729</v>
      </c>
      <c r="C6038" s="38" t="s">
        <v>18722</v>
      </c>
      <c r="D6038" s="38" t="s">
        <v>798</v>
      </c>
      <c r="E6038" s="43" t="s">
        <v>18723</v>
      </c>
      <c r="F6038" s="38" t="s">
        <v>15456</v>
      </c>
      <c r="G6038" s="38" t="s">
        <v>48</v>
      </c>
      <c r="H6038" s="38" t="s">
        <v>5643</v>
      </c>
      <c r="I6038" s="38" t="s">
        <v>14516</v>
      </c>
      <c r="J6038" s="38">
        <f t="shared" si="94"/>
        <v>2019.7219999999998</v>
      </c>
      <c r="K6038" s="44">
        <v>1336.1590000000001</v>
      </c>
      <c r="L6038" s="38" t="s">
        <v>10920</v>
      </c>
      <c r="M6038" s="38" t="s">
        <v>48</v>
      </c>
      <c r="N6038" s="38" t="s">
        <v>5924</v>
      </c>
      <c r="O6038" s="38" t="s">
        <v>13242</v>
      </c>
      <c r="P6038" s="38">
        <v>0</v>
      </c>
    </row>
    <row r="6039" spans="1:16" x14ac:dyDescent="0.3">
      <c r="A6039" s="38">
        <v>20190903.5</v>
      </c>
      <c r="B6039" s="38">
        <v>2458730</v>
      </c>
      <c r="C6039" s="38" t="s">
        <v>18724</v>
      </c>
      <c r="D6039" s="38" t="s">
        <v>5520</v>
      </c>
      <c r="E6039" s="43" t="s">
        <v>18725</v>
      </c>
      <c r="F6039" s="38" t="s">
        <v>15456</v>
      </c>
      <c r="G6039" s="38" t="s">
        <v>48</v>
      </c>
      <c r="H6039" s="38" t="s">
        <v>9071</v>
      </c>
      <c r="I6039" s="38" t="s">
        <v>12513</v>
      </c>
      <c r="J6039" s="38">
        <f t="shared" si="94"/>
        <v>2019.7227999999996</v>
      </c>
      <c r="K6039" s="44">
        <v>1336.9228000000001</v>
      </c>
      <c r="L6039" s="38" t="s">
        <v>12577</v>
      </c>
      <c r="M6039" s="38" t="s">
        <v>48</v>
      </c>
      <c r="N6039" s="38" t="s">
        <v>4010</v>
      </c>
      <c r="O6039" s="38" t="s">
        <v>14644</v>
      </c>
      <c r="P6039" s="38">
        <v>0</v>
      </c>
    </row>
    <row r="6040" spans="1:16" x14ac:dyDescent="0.3">
      <c r="A6040" s="38">
        <v>20190904.5</v>
      </c>
      <c r="B6040" s="38">
        <v>2458731</v>
      </c>
      <c r="C6040" s="38" t="s">
        <v>18726</v>
      </c>
      <c r="D6040" s="38" t="s">
        <v>4897</v>
      </c>
      <c r="E6040" s="43" t="s">
        <v>4503</v>
      </c>
      <c r="F6040" s="38" t="s">
        <v>12532</v>
      </c>
      <c r="G6040" s="38" t="s">
        <v>48</v>
      </c>
      <c r="H6040" s="38" t="s">
        <v>2532</v>
      </c>
      <c r="I6040" s="38" t="s">
        <v>16020</v>
      </c>
      <c r="J6040" s="38">
        <f t="shared" si="94"/>
        <v>2019.7235999999994</v>
      </c>
      <c r="K6040" s="44">
        <v>1337.6261999999999</v>
      </c>
      <c r="L6040" s="38" t="s">
        <v>14207</v>
      </c>
      <c r="M6040" s="38" t="s">
        <v>48</v>
      </c>
      <c r="N6040" s="38" t="s">
        <v>5381</v>
      </c>
      <c r="O6040" s="38" t="s">
        <v>15627</v>
      </c>
      <c r="P6040" s="38">
        <v>0</v>
      </c>
    </row>
    <row r="6041" spans="1:16" x14ac:dyDescent="0.3">
      <c r="A6041" s="38">
        <v>20190905.5</v>
      </c>
      <c r="B6041" s="38">
        <v>2458732</v>
      </c>
      <c r="C6041" s="38" t="s">
        <v>18727</v>
      </c>
      <c r="D6041" s="38" t="s">
        <v>3426</v>
      </c>
      <c r="E6041" s="43" t="s">
        <v>18728</v>
      </c>
      <c r="F6041" s="38" t="s">
        <v>15456</v>
      </c>
      <c r="G6041" s="38" t="s">
        <v>48</v>
      </c>
      <c r="H6041" s="38" t="s">
        <v>60</v>
      </c>
      <c r="I6041" s="38" t="s">
        <v>13841</v>
      </c>
      <c r="J6041" s="38">
        <f t="shared" si="94"/>
        <v>2019.7243999999992</v>
      </c>
      <c r="K6041" s="44">
        <v>1338.2535</v>
      </c>
      <c r="L6041" s="38" t="s">
        <v>13507</v>
      </c>
      <c r="M6041" s="38" t="s">
        <v>48</v>
      </c>
      <c r="N6041" s="38" t="s">
        <v>6602</v>
      </c>
      <c r="O6041" s="38" t="s">
        <v>13992</v>
      </c>
      <c r="P6041" s="38">
        <v>0</v>
      </c>
    </row>
    <row r="6042" spans="1:16" x14ac:dyDescent="0.3">
      <c r="A6042" s="38">
        <v>20190906.5</v>
      </c>
      <c r="B6042" s="38">
        <v>2458733</v>
      </c>
      <c r="C6042" s="38" t="s">
        <v>18729</v>
      </c>
      <c r="D6042" s="38" t="s">
        <v>16905</v>
      </c>
      <c r="E6042" s="43" t="s">
        <v>18730</v>
      </c>
      <c r="F6042" s="38" t="s">
        <v>15456</v>
      </c>
      <c r="G6042" s="38" t="s">
        <v>48</v>
      </c>
      <c r="H6042" s="38" t="s">
        <v>18731</v>
      </c>
      <c r="I6042" s="38" t="s">
        <v>12381</v>
      </c>
      <c r="J6042" s="38">
        <f t="shared" si="94"/>
        <v>2019.7252000000008</v>
      </c>
      <c r="K6042" s="44">
        <v>1339.0012999999999</v>
      </c>
      <c r="L6042" s="38" t="s">
        <v>14221</v>
      </c>
      <c r="M6042" s="38" t="s">
        <v>48</v>
      </c>
      <c r="N6042" s="38" t="s">
        <v>6536</v>
      </c>
      <c r="O6042" s="38" t="s">
        <v>16532</v>
      </c>
      <c r="P6042" s="38">
        <v>0</v>
      </c>
    </row>
    <row r="6043" spans="1:16" x14ac:dyDescent="0.3">
      <c r="A6043" s="38">
        <v>20190907.5</v>
      </c>
      <c r="B6043" s="38">
        <v>2458734</v>
      </c>
      <c r="C6043" s="38" t="s">
        <v>18732</v>
      </c>
      <c r="D6043" s="38" t="s">
        <v>18733</v>
      </c>
      <c r="E6043" s="43" t="s">
        <v>4968</v>
      </c>
      <c r="F6043" s="38" t="s">
        <v>15456</v>
      </c>
      <c r="G6043" s="38" t="s">
        <v>48</v>
      </c>
      <c r="H6043" s="38" t="s">
        <v>6570</v>
      </c>
      <c r="I6043" s="38" t="s">
        <v>12381</v>
      </c>
      <c r="J6043" s="38">
        <f t="shared" si="94"/>
        <v>2019.7260000000006</v>
      </c>
      <c r="K6043" s="44">
        <v>1339.5654</v>
      </c>
      <c r="L6043" s="38" t="s">
        <v>14376</v>
      </c>
      <c r="M6043" s="38" t="s">
        <v>48</v>
      </c>
      <c r="N6043" s="38" t="s">
        <v>8288</v>
      </c>
      <c r="O6043" s="38" t="s">
        <v>15609</v>
      </c>
      <c r="P6043" s="38">
        <v>0</v>
      </c>
    </row>
    <row r="6044" spans="1:16" x14ac:dyDescent="0.3">
      <c r="A6044" s="38">
        <v>20190908.5</v>
      </c>
      <c r="B6044" s="38">
        <v>2458735</v>
      </c>
      <c r="C6044" s="38" t="s">
        <v>18734</v>
      </c>
      <c r="D6044" s="38" t="s">
        <v>3579</v>
      </c>
      <c r="E6044" s="43" t="s">
        <v>18216</v>
      </c>
      <c r="F6044" s="38" t="s">
        <v>15456</v>
      </c>
      <c r="G6044" s="38" t="s">
        <v>48</v>
      </c>
      <c r="H6044" s="38" t="s">
        <v>18735</v>
      </c>
      <c r="I6044" s="38" t="s">
        <v>13411</v>
      </c>
      <c r="J6044" s="38">
        <f t="shared" si="94"/>
        <v>2019.7268000000004</v>
      </c>
      <c r="K6044" s="44">
        <v>1340.3339000000001</v>
      </c>
      <c r="L6044" s="38" t="s">
        <v>14252</v>
      </c>
      <c r="M6044" s="38" t="s">
        <v>48</v>
      </c>
      <c r="N6044" s="38" t="s">
        <v>2998</v>
      </c>
      <c r="O6044" s="38" t="s">
        <v>13242</v>
      </c>
      <c r="P6044" s="38">
        <v>0</v>
      </c>
    </row>
    <row r="6045" spans="1:16" x14ac:dyDescent="0.3">
      <c r="A6045" s="38">
        <v>20190909.5</v>
      </c>
      <c r="B6045" s="38">
        <v>2458736</v>
      </c>
      <c r="C6045" s="38" t="s">
        <v>18736</v>
      </c>
      <c r="D6045" s="38" t="s">
        <v>6928</v>
      </c>
      <c r="E6045" s="43" t="s">
        <v>18096</v>
      </c>
      <c r="F6045" s="38" t="s">
        <v>15456</v>
      </c>
      <c r="G6045" s="38" t="s">
        <v>48</v>
      </c>
      <c r="H6045" s="38" t="s">
        <v>8950</v>
      </c>
      <c r="I6045" s="38" t="s">
        <v>13902</v>
      </c>
      <c r="J6045" s="38">
        <f t="shared" si="94"/>
        <v>2019.7276000000002</v>
      </c>
      <c r="K6045" s="44">
        <v>1341.0709999999999</v>
      </c>
      <c r="L6045" s="38" t="s">
        <v>12608</v>
      </c>
      <c r="M6045" s="38" t="s">
        <v>48</v>
      </c>
      <c r="N6045" s="38" t="s">
        <v>18737</v>
      </c>
      <c r="O6045" s="38" t="s">
        <v>15045</v>
      </c>
      <c r="P6045" s="38">
        <v>0</v>
      </c>
    </row>
    <row r="6046" spans="1:16" x14ac:dyDescent="0.3">
      <c r="A6046" s="38">
        <v>20190910.5</v>
      </c>
      <c r="B6046" s="38">
        <v>2458737</v>
      </c>
      <c r="C6046" s="38" t="s">
        <v>18738</v>
      </c>
      <c r="D6046" s="38" t="s">
        <v>1072</v>
      </c>
      <c r="E6046" s="43" t="s">
        <v>17990</v>
      </c>
      <c r="F6046" s="38" t="s">
        <v>15456</v>
      </c>
      <c r="G6046" s="38" t="s">
        <v>48</v>
      </c>
      <c r="H6046" s="38" t="s">
        <v>5721</v>
      </c>
      <c r="I6046" s="38" t="s">
        <v>15429</v>
      </c>
      <c r="J6046" s="38">
        <f t="shared" si="94"/>
        <v>2019.7284</v>
      </c>
      <c r="K6046" s="44">
        <v>1341.7655999999999</v>
      </c>
      <c r="L6046" s="38" t="s">
        <v>14263</v>
      </c>
      <c r="M6046" s="38" t="s">
        <v>48</v>
      </c>
      <c r="N6046" s="38" t="s">
        <v>11444</v>
      </c>
      <c r="O6046" s="38" t="s">
        <v>16514</v>
      </c>
      <c r="P6046" s="38">
        <v>0</v>
      </c>
    </row>
    <row r="6047" spans="1:16" x14ac:dyDescent="0.3">
      <c r="A6047" s="38">
        <v>20190911.5</v>
      </c>
      <c r="B6047" s="38">
        <v>2458738</v>
      </c>
      <c r="C6047" s="38" t="s">
        <v>18739</v>
      </c>
      <c r="D6047" s="38" t="s">
        <v>2453</v>
      </c>
      <c r="E6047" s="43" t="s">
        <v>18740</v>
      </c>
      <c r="F6047" s="38" t="s">
        <v>15456</v>
      </c>
      <c r="G6047" s="38" t="s">
        <v>48</v>
      </c>
      <c r="H6047" s="38" t="s">
        <v>5347</v>
      </c>
      <c r="I6047" s="38" t="s">
        <v>13383</v>
      </c>
      <c r="J6047" s="38">
        <f t="shared" si="94"/>
        <v>2019.7291999999998</v>
      </c>
      <c r="K6047" s="44">
        <v>1342.4202</v>
      </c>
      <c r="L6047" s="38" t="s">
        <v>12752</v>
      </c>
      <c r="M6047" s="38" t="s">
        <v>48</v>
      </c>
      <c r="N6047" s="38" t="s">
        <v>3125</v>
      </c>
      <c r="O6047" s="38" t="s">
        <v>14475</v>
      </c>
      <c r="P6047" s="38">
        <v>0</v>
      </c>
    </row>
    <row r="6048" spans="1:16" x14ac:dyDescent="0.3">
      <c r="A6048" s="38">
        <v>20190912.5</v>
      </c>
      <c r="B6048" s="38">
        <v>2458739</v>
      </c>
      <c r="C6048" s="38" t="s">
        <v>18741</v>
      </c>
      <c r="D6048" s="38" t="s">
        <v>18661</v>
      </c>
      <c r="E6048" s="43" t="s">
        <v>5521</v>
      </c>
      <c r="F6048" s="38" t="s">
        <v>15456</v>
      </c>
      <c r="G6048" s="38" t="s">
        <v>48</v>
      </c>
      <c r="H6048" s="38" t="s">
        <v>304</v>
      </c>
      <c r="I6048" s="38" t="s">
        <v>14369</v>
      </c>
      <c r="J6048" s="38">
        <f t="shared" si="94"/>
        <v>2019.7299999999996</v>
      </c>
      <c r="K6048" s="44">
        <v>1343.1858999999999</v>
      </c>
      <c r="L6048" s="38" t="s">
        <v>15065</v>
      </c>
      <c r="M6048" s="38" t="s">
        <v>48</v>
      </c>
      <c r="N6048" s="38" t="s">
        <v>18742</v>
      </c>
      <c r="O6048" s="38" t="s">
        <v>15282</v>
      </c>
      <c r="P6048" s="38">
        <v>0</v>
      </c>
    </row>
    <row r="6049" spans="1:16" x14ac:dyDescent="0.3">
      <c r="A6049" s="38">
        <v>20190913.5</v>
      </c>
      <c r="B6049" s="38">
        <v>2458740</v>
      </c>
      <c r="C6049" s="38" t="s">
        <v>18743</v>
      </c>
      <c r="D6049" s="38" t="s">
        <v>5405</v>
      </c>
      <c r="E6049" s="43" t="s">
        <v>4968</v>
      </c>
      <c r="F6049" s="38" t="s">
        <v>15456</v>
      </c>
      <c r="G6049" s="38" t="s">
        <v>48</v>
      </c>
      <c r="H6049" s="38" t="s">
        <v>18744</v>
      </c>
      <c r="I6049" s="38" t="s">
        <v>13411</v>
      </c>
      <c r="J6049" s="38">
        <f t="shared" si="94"/>
        <v>2019.7307999999994</v>
      </c>
      <c r="K6049" s="44">
        <v>1343.8032000000001</v>
      </c>
      <c r="L6049" s="38" t="s">
        <v>12477</v>
      </c>
      <c r="M6049" s="38" t="s">
        <v>48</v>
      </c>
      <c r="N6049" s="38" t="s">
        <v>6022</v>
      </c>
      <c r="O6049" s="38" t="s">
        <v>18745</v>
      </c>
      <c r="P6049" s="38">
        <v>0</v>
      </c>
    </row>
    <row r="6050" spans="1:16" x14ac:dyDescent="0.3">
      <c r="A6050" s="38">
        <v>20190914.5</v>
      </c>
      <c r="B6050" s="38">
        <v>2458741</v>
      </c>
      <c r="C6050" s="38" t="s">
        <v>18746</v>
      </c>
      <c r="D6050" s="38" t="s">
        <v>5140</v>
      </c>
      <c r="E6050" s="43" t="s">
        <v>7783</v>
      </c>
      <c r="F6050" s="38" t="s">
        <v>15456</v>
      </c>
      <c r="G6050" s="38" t="s">
        <v>48</v>
      </c>
      <c r="H6050" s="38" t="s">
        <v>18747</v>
      </c>
      <c r="I6050" s="38" t="s">
        <v>16539</v>
      </c>
      <c r="J6050" s="38">
        <f t="shared" si="94"/>
        <v>2019.7315999999992</v>
      </c>
      <c r="K6050" s="44">
        <v>1344.4881</v>
      </c>
      <c r="L6050" s="38" t="s">
        <v>16301</v>
      </c>
      <c r="M6050" s="38" t="s">
        <v>48</v>
      </c>
      <c r="N6050" s="38" t="s">
        <v>5894</v>
      </c>
      <c r="O6050" s="38" t="s">
        <v>14475</v>
      </c>
      <c r="P6050" s="38">
        <v>0</v>
      </c>
    </row>
    <row r="6051" spans="1:16" x14ac:dyDescent="0.3">
      <c r="A6051" s="38">
        <v>20190915.5</v>
      </c>
      <c r="B6051" s="38">
        <v>2458742</v>
      </c>
      <c r="C6051" s="38" t="s">
        <v>18748</v>
      </c>
      <c r="D6051" s="38" t="s">
        <v>446</v>
      </c>
      <c r="E6051" s="43" t="s">
        <v>4668</v>
      </c>
      <c r="F6051" s="38" t="s">
        <v>15456</v>
      </c>
      <c r="G6051" s="38" t="s">
        <v>48</v>
      </c>
      <c r="H6051" s="38" t="s">
        <v>8994</v>
      </c>
      <c r="I6051" s="38" t="s">
        <v>12513</v>
      </c>
      <c r="J6051" s="38">
        <f t="shared" si="94"/>
        <v>2019.7324000000008</v>
      </c>
      <c r="K6051" s="44">
        <v>1345.1639</v>
      </c>
      <c r="L6051" s="38" t="s">
        <v>14119</v>
      </c>
      <c r="M6051" s="38" t="s">
        <v>48</v>
      </c>
      <c r="N6051" s="38" t="s">
        <v>9120</v>
      </c>
      <c r="O6051" s="38" t="s">
        <v>17650</v>
      </c>
      <c r="P6051" s="38">
        <v>0</v>
      </c>
    </row>
    <row r="6052" spans="1:16" x14ac:dyDescent="0.3">
      <c r="A6052" s="38">
        <v>20190916.5</v>
      </c>
      <c r="B6052" s="38">
        <v>2458743</v>
      </c>
      <c r="C6052" s="38" t="s">
        <v>18749</v>
      </c>
      <c r="D6052" s="38" t="s">
        <v>4975</v>
      </c>
      <c r="E6052" s="43" t="s">
        <v>18750</v>
      </c>
      <c r="F6052" s="38" t="s">
        <v>15456</v>
      </c>
      <c r="G6052" s="38" t="s">
        <v>48</v>
      </c>
      <c r="H6052" s="38" t="s">
        <v>9298</v>
      </c>
      <c r="I6052" s="38" t="s">
        <v>13902</v>
      </c>
      <c r="J6052" s="38">
        <f t="shared" si="94"/>
        <v>2019.7332000000006</v>
      </c>
      <c r="K6052" s="44">
        <v>1346.0333000000001</v>
      </c>
      <c r="L6052" s="38" t="s">
        <v>14524</v>
      </c>
      <c r="M6052" s="38" t="s">
        <v>48</v>
      </c>
      <c r="N6052" s="38" t="s">
        <v>6494</v>
      </c>
      <c r="O6052" s="38" t="s">
        <v>13448</v>
      </c>
      <c r="P6052" s="38">
        <v>0</v>
      </c>
    </row>
    <row r="6053" spans="1:16" x14ac:dyDescent="0.3">
      <c r="A6053" s="38">
        <v>20190917.5</v>
      </c>
      <c r="B6053" s="38">
        <v>2458744</v>
      </c>
      <c r="C6053" s="38" t="s">
        <v>18751</v>
      </c>
      <c r="D6053" s="38" t="s">
        <v>9602</v>
      </c>
      <c r="E6053" s="43" t="s">
        <v>18752</v>
      </c>
      <c r="F6053" s="38" t="s">
        <v>15456</v>
      </c>
      <c r="G6053" s="38" t="s">
        <v>48</v>
      </c>
      <c r="H6053" s="38" t="s">
        <v>8273</v>
      </c>
      <c r="I6053" s="38" t="s">
        <v>12381</v>
      </c>
      <c r="J6053" s="38">
        <f t="shared" si="94"/>
        <v>2019.7340000000004</v>
      </c>
      <c r="K6053" s="44">
        <v>1346.6632</v>
      </c>
      <c r="L6053" s="38" t="s">
        <v>12454</v>
      </c>
      <c r="M6053" s="38" t="s">
        <v>48</v>
      </c>
      <c r="N6053" s="38" t="s">
        <v>1373</v>
      </c>
      <c r="O6053" s="38" t="s">
        <v>18753</v>
      </c>
      <c r="P6053" s="38">
        <v>0</v>
      </c>
    </row>
    <row r="6054" spans="1:16" x14ac:dyDescent="0.3">
      <c r="A6054" s="38">
        <v>20190918.5</v>
      </c>
      <c r="B6054" s="38">
        <v>2458745</v>
      </c>
      <c r="C6054" s="38" t="s">
        <v>18754</v>
      </c>
      <c r="D6054" s="38" t="s">
        <v>2584</v>
      </c>
      <c r="E6054" s="43" t="s">
        <v>4772</v>
      </c>
      <c r="F6054" s="38" t="s">
        <v>15456</v>
      </c>
      <c r="G6054" s="38" t="s">
        <v>48</v>
      </c>
      <c r="H6054" s="38" t="s">
        <v>9329</v>
      </c>
      <c r="I6054" s="38" t="s">
        <v>13902</v>
      </c>
      <c r="J6054" s="38">
        <f t="shared" si="94"/>
        <v>2019.7348000000002</v>
      </c>
      <c r="K6054" s="44">
        <v>1347.4802999999999</v>
      </c>
      <c r="L6054" s="38" t="s">
        <v>12401</v>
      </c>
      <c r="M6054" s="38" t="s">
        <v>48</v>
      </c>
      <c r="N6054" s="38" t="s">
        <v>5496</v>
      </c>
      <c r="O6054" s="38" t="s">
        <v>14531</v>
      </c>
      <c r="P6054" s="38">
        <v>0</v>
      </c>
    </row>
    <row r="6055" spans="1:16" x14ac:dyDescent="0.3">
      <c r="A6055" s="38">
        <v>20190919.5</v>
      </c>
      <c r="B6055" s="38">
        <v>2458746</v>
      </c>
      <c r="C6055" s="38" t="s">
        <v>18755</v>
      </c>
      <c r="D6055" s="38" t="s">
        <v>13737</v>
      </c>
      <c r="E6055" s="43" t="s">
        <v>5625</v>
      </c>
      <c r="F6055" s="38" t="s">
        <v>15456</v>
      </c>
      <c r="G6055" s="38" t="s">
        <v>48</v>
      </c>
      <c r="H6055" s="38" t="s">
        <v>3795</v>
      </c>
      <c r="I6055" s="38" t="s">
        <v>15336</v>
      </c>
      <c r="J6055" s="38">
        <f t="shared" si="94"/>
        <v>2019.7356</v>
      </c>
      <c r="K6055" s="44">
        <v>1348.1714999999999</v>
      </c>
      <c r="L6055" s="38" t="s">
        <v>15374</v>
      </c>
      <c r="M6055" s="38" t="s">
        <v>48</v>
      </c>
      <c r="N6055" s="38" t="s">
        <v>2473</v>
      </c>
      <c r="O6055" s="38" t="s">
        <v>13930</v>
      </c>
      <c r="P6055" s="38">
        <v>0</v>
      </c>
    </row>
    <row r="6056" spans="1:16" x14ac:dyDescent="0.3">
      <c r="A6056" s="38">
        <v>20190920.5</v>
      </c>
      <c r="B6056" s="38">
        <v>2458747</v>
      </c>
      <c r="C6056" s="38" t="s">
        <v>18756</v>
      </c>
      <c r="D6056" s="38" t="s">
        <v>9286</v>
      </c>
      <c r="E6056" s="43" t="s">
        <v>5599</v>
      </c>
      <c r="F6056" s="38" t="s">
        <v>15456</v>
      </c>
      <c r="G6056" s="38" t="s">
        <v>48</v>
      </c>
      <c r="H6056" s="38" t="s">
        <v>18757</v>
      </c>
      <c r="I6056" s="38" t="s">
        <v>14204</v>
      </c>
      <c r="J6056" s="38">
        <f t="shared" si="94"/>
        <v>2019.7363999999998</v>
      </c>
      <c r="K6056" s="44">
        <v>1348.8894</v>
      </c>
      <c r="L6056" s="38" t="s">
        <v>14129</v>
      </c>
      <c r="M6056" s="38" t="s">
        <v>48</v>
      </c>
      <c r="N6056" s="38" t="s">
        <v>4508</v>
      </c>
      <c r="O6056" s="38" t="s">
        <v>17963</v>
      </c>
      <c r="P6056" s="38">
        <v>0</v>
      </c>
    </row>
    <row r="6057" spans="1:16" x14ac:dyDescent="0.3">
      <c r="A6057" s="38">
        <v>20190921.5</v>
      </c>
      <c r="B6057" s="38">
        <v>2458748</v>
      </c>
      <c r="C6057" s="38" t="s">
        <v>18758</v>
      </c>
      <c r="D6057" s="38" t="s">
        <v>120</v>
      </c>
      <c r="E6057" s="43" t="s">
        <v>18759</v>
      </c>
      <c r="F6057" s="38" t="s">
        <v>12532</v>
      </c>
      <c r="G6057" s="38" t="s">
        <v>48</v>
      </c>
      <c r="H6057" s="38" t="s">
        <v>18760</v>
      </c>
      <c r="I6057" s="38" t="s">
        <v>15502</v>
      </c>
      <c r="J6057" s="38">
        <f t="shared" si="94"/>
        <v>2019.7371999999996</v>
      </c>
      <c r="K6057" s="44">
        <v>1349.6175000000001</v>
      </c>
      <c r="L6057" s="38" t="s">
        <v>14421</v>
      </c>
      <c r="M6057" s="38" t="s">
        <v>48</v>
      </c>
      <c r="N6057" s="38" t="s">
        <v>4040</v>
      </c>
      <c r="O6057" s="38" t="s">
        <v>17267</v>
      </c>
      <c r="P6057" s="38">
        <v>0</v>
      </c>
    </row>
    <row r="6058" spans="1:16" x14ac:dyDescent="0.3">
      <c r="A6058" s="38">
        <v>20190922.5</v>
      </c>
      <c r="B6058" s="38">
        <v>2458749</v>
      </c>
      <c r="C6058" s="38" t="s">
        <v>18761</v>
      </c>
      <c r="D6058" s="38" t="s">
        <v>221</v>
      </c>
      <c r="E6058" s="43" t="s">
        <v>17429</v>
      </c>
      <c r="F6058" s="38" t="s">
        <v>15456</v>
      </c>
      <c r="G6058" s="38" t="s">
        <v>48</v>
      </c>
      <c r="H6058" s="38" t="s">
        <v>16447</v>
      </c>
      <c r="I6058" s="38" t="s">
        <v>13902</v>
      </c>
      <c r="J6058" s="38">
        <f t="shared" si="94"/>
        <v>2019.7379999999994</v>
      </c>
      <c r="K6058" s="44">
        <v>1350.2800999999999</v>
      </c>
      <c r="L6058" s="38" t="s">
        <v>14170</v>
      </c>
      <c r="M6058" s="38" t="s">
        <v>48</v>
      </c>
      <c r="N6058" s="38" t="s">
        <v>9075</v>
      </c>
      <c r="O6058" s="38" t="s">
        <v>16178</v>
      </c>
      <c r="P6058" s="38">
        <v>0</v>
      </c>
    </row>
    <row r="6059" spans="1:16" x14ac:dyDescent="0.3">
      <c r="A6059" s="38">
        <v>20190923.5</v>
      </c>
      <c r="B6059" s="38">
        <v>2458750</v>
      </c>
      <c r="C6059" s="38" t="s">
        <v>18762</v>
      </c>
      <c r="D6059" s="38" t="s">
        <v>11239</v>
      </c>
      <c r="E6059" s="43" t="s">
        <v>9692</v>
      </c>
      <c r="F6059" s="38" t="s">
        <v>15456</v>
      </c>
      <c r="G6059" s="38" t="s">
        <v>48</v>
      </c>
      <c r="H6059" s="38" t="s">
        <v>2777</v>
      </c>
      <c r="I6059" s="38" t="s">
        <v>12513</v>
      </c>
      <c r="J6059" s="38">
        <f t="shared" si="94"/>
        <v>2019.7387999999992</v>
      </c>
      <c r="K6059" s="44">
        <v>1350.9411</v>
      </c>
      <c r="L6059" s="38" t="s">
        <v>15443</v>
      </c>
      <c r="M6059" s="38" t="s">
        <v>48</v>
      </c>
      <c r="N6059" s="38" t="s">
        <v>2533</v>
      </c>
      <c r="O6059" s="38" t="s">
        <v>13320</v>
      </c>
      <c r="P6059" s="38">
        <v>0</v>
      </c>
    </row>
    <row r="6060" spans="1:16" x14ac:dyDescent="0.3">
      <c r="A6060" s="38">
        <v>20190924.5</v>
      </c>
      <c r="B6060" s="38">
        <v>2458751</v>
      </c>
      <c r="C6060" s="38" t="s">
        <v>18763</v>
      </c>
      <c r="D6060" s="38" t="s">
        <v>18764</v>
      </c>
      <c r="E6060" s="43" t="s">
        <v>17885</v>
      </c>
      <c r="F6060" s="38" t="s">
        <v>12532</v>
      </c>
      <c r="G6060" s="38" t="s">
        <v>48</v>
      </c>
      <c r="H6060" s="38" t="s">
        <v>6200</v>
      </c>
      <c r="I6060" s="38" t="s">
        <v>13902</v>
      </c>
      <c r="J6060" s="38">
        <f t="shared" si="94"/>
        <v>2019.7396000000008</v>
      </c>
      <c r="K6060" s="44">
        <v>1351.7498000000001</v>
      </c>
      <c r="L6060" s="38" t="s">
        <v>14228</v>
      </c>
      <c r="M6060" s="38" t="s">
        <v>48</v>
      </c>
      <c r="N6060" s="38" t="s">
        <v>2377</v>
      </c>
      <c r="O6060" s="38" t="s">
        <v>13483</v>
      </c>
      <c r="P6060" s="38">
        <v>0</v>
      </c>
    </row>
    <row r="6061" spans="1:16" x14ac:dyDescent="0.3">
      <c r="A6061" s="38">
        <v>20190925.5</v>
      </c>
      <c r="B6061" s="38">
        <v>2458752</v>
      </c>
      <c r="C6061" s="38" t="s">
        <v>18765</v>
      </c>
      <c r="D6061" s="38" t="s">
        <v>18766</v>
      </c>
      <c r="E6061" s="43" t="s">
        <v>18767</v>
      </c>
      <c r="F6061" s="38" t="s">
        <v>15456</v>
      </c>
      <c r="G6061" s="38" t="s">
        <v>48</v>
      </c>
      <c r="H6061" s="38" t="s">
        <v>18768</v>
      </c>
      <c r="I6061" s="38" t="s">
        <v>13383</v>
      </c>
      <c r="J6061" s="38">
        <f t="shared" si="94"/>
        <v>2019.7404000000006</v>
      </c>
      <c r="K6061" s="44">
        <v>1352.3515</v>
      </c>
      <c r="L6061" s="38" t="s">
        <v>12709</v>
      </c>
      <c r="M6061" s="38" t="s">
        <v>48</v>
      </c>
      <c r="N6061" s="38" t="s">
        <v>2651</v>
      </c>
      <c r="O6061" s="38" t="s">
        <v>14156</v>
      </c>
      <c r="P6061" s="38">
        <v>0</v>
      </c>
    </row>
    <row r="6062" spans="1:16" x14ac:dyDescent="0.3">
      <c r="A6062" s="38">
        <v>20190926.5</v>
      </c>
      <c r="B6062" s="38">
        <v>2458753</v>
      </c>
      <c r="C6062" s="38" t="s">
        <v>18769</v>
      </c>
      <c r="D6062" s="38" t="s">
        <v>18770</v>
      </c>
      <c r="E6062" s="43" t="s">
        <v>18771</v>
      </c>
      <c r="F6062" s="38" t="s">
        <v>15456</v>
      </c>
      <c r="G6062" s="38" t="s">
        <v>48</v>
      </c>
      <c r="H6062" s="38" t="s">
        <v>10150</v>
      </c>
      <c r="I6062" s="38" t="s">
        <v>12376</v>
      </c>
      <c r="J6062" s="38">
        <f t="shared" si="94"/>
        <v>2019.7412000000004</v>
      </c>
      <c r="K6062" s="44">
        <v>1353.2317</v>
      </c>
      <c r="L6062" s="38" t="s">
        <v>13434</v>
      </c>
      <c r="M6062" s="38" t="s">
        <v>48</v>
      </c>
      <c r="N6062" s="38" t="s">
        <v>14814</v>
      </c>
      <c r="O6062" s="38" t="s">
        <v>13432</v>
      </c>
      <c r="P6062" s="38">
        <v>0</v>
      </c>
    </row>
    <row r="6063" spans="1:16" x14ac:dyDescent="0.3">
      <c r="A6063" s="38">
        <v>20190927.5</v>
      </c>
      <c r="B6063" s="38">
        <v>2458754</v>
      </c>
      <c r="C6063" s="38" t="s">
        <v>18772</v>
      </c>
      <c r="D6063" s="38" t="s">
        <v>9102</v>
      </c>
      <c r="E6063" s="43" t="s">
        <v>5625</v>
      </c>
      <c r="F6063" s="38" t="s">
        <v>15456</v>
      </c>
      <c r="G6063" s="38" t="s">
        <v>48</v>
      </c>
      <c r="H6063" s="38" t="s">
        <v>18773</v>
      </c>
      <c r="I6063" s="38" t="s">
        <v>13297</v>
      </c>
      <c r="J6063" s="38">
        <f t="shared" si="94"/>
        <v>2019.7420000000002</v>
      </c>
      <c r="K6063" s="44">
        <v>1354.0191</v>
      </c>
      <c r="L6063" s="38" t="s">
        <v>16582</v>
      </c>
      <c r="M6063" s="38" t="s">
        <v>48</v>
      </c>
      <c r="N6063" s="38" t="s">
        <v>18774</v>
      </c>
      <c r="O6063" s="38" t="s">
        <v>17405</v>
      </c>
      <c r="P6063" s="38">
        <v>0</v>
      </c>
    </row>
    <row r="6064" spans="1:16" x14ac:dyDescent="0.3">
      <c r="A6064" s="38">
        <v>20190928.5</v>
      </c>
      <c r="B6064" s="38">
        <v>2458755</v>
      </c>
      <c r="C6064" s="38" t="s">
        <v>18775</v>
      </c>
      <c r="D6064" s="38" t="s">
        <v>18776</v>
      </c>
      <c r="E6064" s="43" t="s">
        <v>18777</v>
      </c>
      <c r="F6064" s="38" t="s">
        <v>15456</v>
      </c>
      <c r="G6064" s="38" t="s">
        <v>48</v>
      </c>
      <c r="H6064" s="38" t="s">
        <v>18778</v>
      </c>
      <c r="I6064" s="38" t="s">
        <v>14204</v>
      </c>
      <c r="J6064" s="38">
        <f t="shared" si="94"/>
        <v>2019.7428</v>
      </c>
      <c r="K6064" s="44">
        <v>1354.7019</v>
      </c>
      <c r="L6064" s="38" t="s">
        <v>15093</v>
      </c>
      <c r="M6064" s="38" t="s">
        <v>48</v>
      </c>
      <c r="N6064" s="38" t="s">
        <v>1328</v>
      </c>
      <c r="O6064" s="38" t="s">
        <v>14248</v>
      </c>
      <c r="P6064" s="38">
        <v>0</v>
      </c>
    </row>
    <row r="6065" spans="1:16" x14ac:dyDescent="0.3">
      <c r="A6065" s="38">
        <v>20190929.5</v>
      </c>
      <c r="B6065" s="38">
        <v>2458756</v>
      </c>
      <c r="C6065" s="38" t="s">
        <v>18779</v>
      </c>
      <c r="D6065" s="38" t="s">
        <v>18780</v>
      </c>
      <c r="E6065" s="43" t="s">
        <v>18781</v>
      </c>
      <c r="F6065" s="38" t="s">
        <v>15456</v>
      </c>
      <c r="G6065" s="38" t="s">
        <v>48</v>
      </c>
      <c r="H6065" s="38" t="s">
        <v>1933</v>
      </c>
      <c r="I6065" s="38" t="s">
        <v>14516</v>
      </c>
      <c r="J6065" s="38">
        <f t="shared" si="94"/>
        <v>2019.7435999999998</v>
      </c>
      <c r="K6065" s="44">
        <v>1355.5592999999999</v>
      </c>
      <c r="L6065" s="38" t="s">
        <v>12370</v>
      </c>
      <c r="M6065" s="38" t="s">
        <v>48</v>
      </c>
      <c r="N6065" s="38" t="s">
        <v>6513</v>
      </c>
      <c r="O6065" s="38" t="s">
        <v>16669</v>
      </c>
      <c r="P6065" s="38">
        <v>0</v>
      </c>
    </row>
    <row r="6066" spans="1:16" x14ac:dyDescent="0.3">
      <c r="A6066" s="38">
        <v>20190930.5</v>
      </c>
      <c r="B6066" s="38">
        <v>2458757</v>
      </c>
      <c r="C6066" s="38" t="s">
        <v>18782</v>
      </c>
      <c r="D6066" s="38" t="s">
        <v>14311</v>
      </c>
      <c r="E6066" s="43" t="s">
        <v>16862</v>
      </c>
      <c r="F6066" s="38" t="s">
        <v>15456</v>
      </c>
      <c r="G6066" s="38" t="s">
        <v>48</v>
      </c>
      <c r="H6066" s="38" t="s">
        <v>7696</v>
      </c>
      <c r="I6066" s="38" t="s">
        <v>14353</v>
      </c>
      <c r="J6066" s="38">
        <f t="shared" si="94"/>
        <v>2019.7443999999996</v>
      </c>
      <c r="K6066" s="44">
        <v>1356.5068000000001</v>
      </c>
      <c r="L6066" s="38" t="s">
        <v>14373</v>
      </c>
      <c r="M6066" s="38" t="s">
        <v>48</v>
      </c>
      <c r="N6066" s="38" t="s">
        <v>3437</v>
      </c>
      <c r="O6066" s="38" t="s">
        <v>16106</v>
      </c>
      <c r="P6066" s="38">
        <v>0</v>
      </c>
    </row>
    <row r="6067" spans="1:16" x14ac:dyDescent="0.3">
      <c r="A6067" s="38">
        <v>20191001.5</v>
      </c>
      <c r="B6067" s="38">
        <v>2458758</v>
      </c>
      <c r="C6067" s="38" t="s">
        <v>18783</v>
      </c>
      <c r="D6067" s="38" t="s">
        <v>9735</v>
      </c>
      <c r="E6067" s="43" t="s">
        <v>18034</v>
      </c>
      <c r="F6067" s="38" t="s">
        <v>15456</v>
      </c>
      <c r="G6067" s="38" t="s">
        <v>48</v>
      </c>
      <c r="H6067" s="38" t="s">
        <v>5701</v>
      </c>
      <c r="I6067" s="38" t="s">
        <v>16539</v>
      </c>
      <c r="J6067" s="38">
        <f t="shared" si="94"/>
        <v>2019.8011999999999</v>
      </c>
      <c r="K6067" s="44">
        <v>1357.1235999999999</v>
      </c>
      <c r="L6067" s="38" t="s">
        <v>14321</v>
      </c>
      <c r="M6067" s="38" t="s">
        <v>48</v>
      </c>
      <c r="N6067" s="38" t="s">
        <v>18784</v>
      </c>
      <c r="O6067" s="38" t="s">
        <v>18785</v>
      </c>
      <c r="P6067" s="38">
        <v>0</v>
      </c>
    </row>
    <row r="6068" spans="1:16" x14ac:dyDescent="0.3">
      <c r="A6068" s="38">
        <v>20191002.5</v>
      </c>
      <c r="B6068" s="38">
        <v>2458759</v>
      </c>
      <c r="C6068" s="38" t="s">
        <v>18786</v>
      </c>
      <c r="D6068" s="38" t="s">
        <v>8875</v>
      </c>
      <c r="E6068" s="43" t="s">
        <v>6381</v>
      </c>
      <c r="F6068" s="38" t="s">
        <v>15456</v>
      </c>
      <c r="G6068" s="38" t="s">
        <v>48</v>
      </c>
      <c r="H6068" s="38" t="s">
        <v>9293</v>
      </c>
      <c r="I6068" s="38" t="s">
        <v>15429</v>
      </c>
      <c r="J6068" s="38">
        <f t="shared" si="94"/>
        <v>2019.8019999999997</v>
      </c>
      <c r="K6068" s="44">
        <v>1357.9559999999999</v>
      </c>
      <c r="L6068" s="38" t="s">
        <v>15468</v>
      </c>
      <c r="M6068" s="38" t="s">
        <v>48</v>
      </c>
      <c r="N6068" s="38" t="s">
        <v>3929</v>
      </c>
      <c r="O6068" s="38" t="s">
        <v>18787</v>
      </c>
      <c r="P6068" s="38">
        <v>0</v>
      </c>
    </row>
    <row r="6069" spans="1:16" x14ac:dyDescent="0.3">
      <c r="A6069" s="38">
        <v>20191003.5</v>
      </c>
      <c r="B6069" s="38">
        <v>2458760</v>
      </c>
      <c r="C6069" s="38" t="s">
        <v>18788</v>
      </c>
      <c r="D6069" s="38" t="s">
        <v>5884</v>
      </c>
      <c r="E6069" s="43" t="s">
        <v>4787</v>
      </c>
      <c r="F6069" s="38" t="s">
        <v>15456</v>
      </c>
      <c r="G6069" s="38" t="s">
        <v>48</v>
      </c>
      <c r="H6069" s="38" t="s">
        <v>4637</v>
      </c>
      <c r="I6069" s="38" t="s">
        <v>13411</v>
      </c>
      <c r="J6069" s="38">
        <f t="shared" si="94"/>
        <v>2019.8027999999995</v>
      </c>
      <c r="K6069" s="44">
        <v>1358.7125000000001</v>
      </c>
      <c r="L6069" s="38" t="s">
        <v>15236</v>
      </c>
      <c r="M6069" s="38" t="s">
        <v>48</v>
      </c>
      <c r="N6069" s="38" t="s">
        <v>2341</v>
      </c>
      <c r="O6069" s="38" t="s">
        <v>18789</v>
      </c>
      <c r="P6069" s="38">
        <v>0</v>
      </c>
    </row>
    <row r="6070" spans="1:16" x14ac:dyDescent="0.3">
      <c r="A6070" s="38">
        <v>20191004.5</v>
      </c>
      <c r="B6070" s="38">
        <v>2458761</v>
      </c>
      <c r="C6070" s="38" t="s">
        <v>18790</v>
      </c>
      <c r="D6070" s="38" t="s">
        <v>18791</v>
      </c>
      <c r="E6070" s="43" t="s">
        <v>9908</v>
      </c>
      <c r="F6070" s="38" t="s">
        <v>15456</v>
      </c>
      <c r="G6070" s="38" t="s">
        <v>48</v>
      </c>
      <c r="H6070" s="38" t="s">
        <v>6177</v>
      </c>
      <c r="I6070" s="38" t="s">
        <v>12513</v>
      </c>
      <c r="J6070" s="38">
        <f t="shared" si="94"/>
        <v>2019.8035999999993</v>
      </c>
      <c r="K6070" s="44">
        <v>1359.5536</v>
      </c>
      <c r="L6070" s="38" t="s">
        <v>14166</v>
      </c>
      <c r="M6070" s="38" t="s">
        <v>48</v>
      </c>
      <c r="N6070" s="38" t="s">
        <v>18792</v>
      </c>
      <c r="O6070" s="38" t="s">
        <v>18793</v>
      </c>
      <c r="P6070" s="38">
        <v>0</v>
      </c>
    </row>
    <row r="6071" spans="1:16" x14ac:dyDescent="0.3">
      <c r="A6071" s="38">
        <v>20191005.5</v>
      </c>
      <c r="B6071" s="38">
        <v>2458762</v>
      </c>
      <c r="C6071" s="38" t="s">
        <v>18794</v>
      </c>
      <c r="D6071" s="38" t="s">
        <v>17017</v>
      </c>
      <c r="E6071" s="43" t="s">
        <v>18795</v>
      </c>
      <c r="F6071" s="38" t="s">
        <v>15456</v>
      </c>
      <c r="G6071" s="38" t="s">
        <v>48</v>
      </c>
      <c r="H6071" s="38" t="s">
        <v>8731</v>
      </c>
      <c r="I6071" s="38" t="s">
        <v>15336</v>
      </c>
      <c r="J6071" s="38">
        <f t="shared" si="94"/>
        <v>2019.8044000000009</v>
      </c>
      <c r="K6071" s="44">
        <v>1360.4426000000001</v>
      </c>
      <c r="L6071" s="38" t="s">
        <v>13249</v>
      </c>
      <c r="M6071" s="38" t="s">
        <v>48</v>
      </c>
      <c r="N6071" s="38" t="s">
        <v>10973</v>
      </c>
      <c r="O6071" s="38" t="s">
        <v>18796</v>
      </c>
      <c r="P6071" s="38">
        <v>0</v>
      </c>
    </row>
    <row r="6072" spans="1:16" x14ac:dyDescent="0.3">
      <c r="A6072" s="38">
        <v>20191006.5</v>
      </c>
      <c r="B6072" s="38">
        <v>2458763</v>
      </c>
      <c r="C6072" s="38" t="s">
        <v>18797</v>
      </c>
      <c r="D6072" s="38" t="s">
        <v>17563</v>
      </c>
      <c r="E6072" s="43" t="s">
        <v>18798</v>
      </c>
      <c r="F6072" s="38" t="s">
        <v>15456</v>
      </c>
      <c r="G6072" s="38" t="s">
        <v>48</v>
      </c>
      <c r="H6072" s="38" t="s">
        <v>18799</v>
      </c>
      <c r="I6072" s="38" t="s">
        <v>16539</v>
      </c>
      <c r="J6072" s="38">
        <f t="shared" si="94"/>
        <v>2019.8052000000007</v>
      </c>
      <c r="K6072" s="44">
        <v>1361.2067999999999</v>
      </c>
      <c r="L6072" s="38" t="s">
        <v>11598</v>
      </c>
      <c r="M6072" s="38" t="s">
        <v>48</v>
      </c>
      <c r="N6072" s="38" t="s">
        <v>11383</v>
      </c>
      <c r="O6072" s="38" t="s">
        <v>18800</v>
      </c>
      <c r="P6072" s="38">
        <v>0</v>
      </c>
    </row>
    <row r="6073" spans="1:16" x14ac:dyDescent="0.3">
      <c r="A6073" s="38">
        <v>20191007.5</v>
      </c>
      <c r="B6073" s="38">
        <v>2458764</v>
      </c>
      <c r="C6073" s="38" t="s">
        <v>18801</v>
      </c>
      <c r="D6073" s="38" t="s">
        <v>14026</v>
      </c>
      <c r="E6073" s="43" t="s">
        <v>18802</v>
      </c>
      <c r="F6073" s="38" t="s">
        <v>15456</v>
      </c>
      <c r="G6073" s="38" t="s">
        <v>48</v>
      </c>
      <c r="H6073" s="38" t="s">
        <v>3795</v>
      </c>
      <c r="I6073" s="38" t="s">
        <v>15336</v>
      </c>
      <c r="J6073" s="38">
        <f t="shared" si="94"/>
        <v>2019.8060000000005</v>
      </c>
      <c r="K6073" s="44">
        <v>1361.8723</v>
      </c>
      <c r="L6073" s="38" t="s">
        <v>12023</v>
      </c>
      <c r="M6073" s="38" t="s">
        <v>48</v>
      </c>
      <c r="N6073" s="38" t="s">
        <v>18803</v>
      </c>
      <c r="O6073" s="38" t="s">
        <v>17108</v>
      </c>
      <c r="P6073" s="38">
        <v>0</v>
      </c>
    </row>
    <row r="6074" spans="1:16" x14ac:dyDescent="0.3">
      <c r="A6074" s="38">
        <v>20191008.5</v>
      </c>
      <c r="B6074" s="38">
        <v>2458765</v>
      </c>
      <c r="C6074" s="38" t="s">
        <v>18804</v>
      </c>
      <c r="D6074" s="38" t="s">
        <v>1161</v>
      </c>
      <c r="E6074" s="43" t="s">
        <v>9692</v>
      </c>
      <c r="F6074" s="38" t="s">
        <v>15456</v>
      </c>
      <c r="G6074" s="38" t="s">
        <v>48</v>
      </c>
      <c r="H6074" s="38" t="s">
        <v>18805</v>
      </c>
      <c r="I6074" s="38" t="s">
        <v>14411</v>
      </c>
      <c r="J6074" s="38">
        <f t="shared" si="94"/>
        <v>2019.8068000000003</v>
      </c>
      <c r="K6074" s="44">
        <v>1362.7855</v>
      </c>
      <c r="L6074" s="38" t="s">
        <v>14204</v>
      </c>
      <c r="M6074" s="38" t="s">
        <v>48</v>
      </c>
      <c r="N6074" s="38" t="s">
        <v>18806</v>
      </c>
      <c r="O6074" s="38" t="s">
        <v>14050</v>
      </c>
      <c r="P6074" s="38">
        <v>0</v>
      </c>
    </row>
    <row r="6075" spans="1:16" x14ac:dyDescent="0.3">
      <c r="A6075" s="38">
        <v>20191009.5</v>
      </c>
      <c r="B6075" s="38">
        <v>2458766</v>
      </c>
      <c r="C6075" s="38" t="s">
        <v>18807</v>
      </c>
      <c r="D6075" s="38" t="s">
        <v>7485</v>
      </c>
      <c r="E6075" s="43" t="s">
        <v>18808</v>
      </c>
      <c r="F6075" s="38" t="s">
        <v>15456</v>
      </c>
      <c r="G6075" s="38" t="s">
        <v>48</v>
      </c>
      <c r="H6075" s="38" t="s">
        <v>16441</v>
      </c>
      <c r="I6075" s="38" t="s">
        <v>13411</v>
      </c>
      <c r="J6075" s="38">
        <f t="shared" si="94"/>
        <v>2019.8076000000001</v>
      </c>
      <c r="K6075" s="44">
        <v>1363.4623999999999</v>
      </c>
      <c r="L6075" s="38" t="s">
        <v>15502</v>
      </c>
      <c r="M6075" s="38" t="s">
        <v>48</v>
      </c>
      <c r="N6075" s="38" t="s">
        <v>18809</v>
      </c>
      <c r="O6075" s="38" t="s">
        <v>17546</v>
      </c>
      <c r="P6075" s="38">
        <v>0</v>
      </c>
    </row>
    <row r="6076" spans="1:16" x14ac:dyDescent="0.3">
      <c r="A6076" s="38">
        <v>20191010.5</v>
      </c>
      <c r="B6076" s="38">
        <v>2458767</v>
      </c>
      <c r="C6076" s="38" t="s">
        <v>18810</v>
      </c>
      <c r="D6076" s="38" t="s">
        <v>6015</v>
      </c>
      <c r="E6076" s="43" t="s">
        <v>4668</v>
      </c>
      <c r="F6076" s="38" t="s">
        <v>15456</v>
      </c>
      <c r="G6076" s="38" t="s">
        <v>48</v>
      </c>
      <c r="H6076" s="38" t="s">
        <v>18811</v>
      </c>
      <c r="I6076" s="38" t="s">
        <v>16539</v>
      </c>
      <c r="J6076" s="38">
        <f t="shared" si="94"/>
        <v>2019.8083999999999</v>
      </c>
      <c r="K6076" s="44">
        <v>1364.2065</v>
      </c>
      <c r="L6076" s="38" t="s">
        <v>13411</v>
      </c>
      <c r="M6076" s="38" t="s">
        <v>48</v>
      </c>
      <c r="N6076" s="38" t="s">
        <v>5267</v>
      </c>
      <c r="O6076" s="38" t="s">
        <v>14670</v>
      </c>
      <c r="P6076" s="38">
        <v>0</v>
      </c>
    </row>
    <row r="6077" spans="1:16" x14ac:dyDescent="0.3">
      <c r="A6077" s="38">
        <v>20191011.5</v>
      </c>
      <c r="B6077" s="38">
        <v>2458768</v>
      </c>
      <c r="C6077" s="38" t="s">
        <v>18812</v>
      </c>
      <c r="D6077" s="38" t="s">
        <v>16427</v>
      </c>
      <c r="E6077" s="43" t="s">
        <v>6032</v>
      </c>
      <c r="F6077" s="38" t="s">
        <v>15456</v>
      </c>
      <c r="G6077" s="38" t="s">
        <v>48</v>
      </c>
      <c r="H6077" s="38" t="s">
        <v>7506</v>
      </c>
      <c r="I6077" s="38" t="s">
        <v>16020</v>
      </c>
      <c r="J6077" s="38">
        <f t="shared" si="94"/>
        <v>2019.8091999999997</v>
      </c>
      <c r="K6077" s="44">
        <v>1365.079</v>
      </c>
      <c r="L6077" s="38" t="s">
        <v>15336</v>
      </c>
      <c r="M6077" s="38" t="s">
        <v>48</v>
      </c>
      <c r="N6077" s="38" t="s">
        <v>18813</v>
      </c>
      <c r="O6077" s="38" t="s">
        <v>18814</v>
      </c>
      <c r="P6077" s="38">
        <v>0</v>
      </c>
    </row>
    <row r="6078" spans="1:16" x14ac:dyDescent="0.3">
      <c r="A6078" s="38">
        <v>20191012.5</v>
      </c>
      <c r="B6078" s="38">
        <v>2458769</v>
      </c>
      <c r="C6078" s="38" t="s">
        <v>18815</v>
      </c>
      <c r="D6078" s="38" t="s">
        <v>1981</v>
      </c>
      <c r="E6078" s="43" t="s">
        <v>18816</v>
      </c>
      <c r="F6078" s="38" t="s">
        <v>15456</v>
      </c>
      <c r="G6078" s="38" t="s">
        <v>48</v>
      </c>
      <c r="H6078" s="38" t="s">
        <v>543</v>
      </c>
      <c r="I6078" s="38" t="s">
        <v>14369</v>
      </c>
      <c r="J6078" s="38">
        <f t="shared" si="94"/>
        <v>2019.8099999999995</v>
      </c>
      <c r="K6078" s="44">
        <v>1365.8716999999999</v>
      </c>
      <c r="L6078" s="38" t="s">
        <v>14516</v>
      </c>
      <c r="M6078" s="38" t="s">
        <v>48</v>
      </c>
      <c r="N6078" s="38" t="s">
        <v>4508</v>
      </c>
      <c r="O6078" s="38" t="s">
        <v>15613</v>
      </c>
      <c r="P6078" s="38">
        <v>0</v>
      </c>
    </row>
    <row r="6079" spans="1:16" x14ac:dyDescent="0.3">
      <c r="A6079" s="38">
        <v>20191013.5</v>
      </c>
      <c r="B6079" s="38">
        <v>2458770</v>
      </c>
      <c r="C6079" s="38" t="s">
        <v>18817</v>
      </c>
      <c r="D6079" s="38" t="s">
        <v>17616</v>
      </c>
      <c r="E6079" s="43" t="s">
        <v>18818</v>
      </c>
      <c r="F6079" s="38" t="s">
        <v>15456</v>
      </c>
      <c r="G6079" s="38" t="s">
        <v>48</v>
      </c>
      <c r="H6079" s="38" t="s">
        <v>18819</v>
      </c>
      <c r="I6079" s="38" t="s">
        <v>12381</v>
      </c>
      <c r="J6079" s="38">
        <f t="shared" si="94"/>
        <v>2019.8107999999993</v>
      </c>
      <c r="K6079" s="44">
        <v>1366.6555000000001</v>
      </c>
      <c r="L6079" s="38" t="s">
        <v>14353</v>
      </c>
      <c r="M6079" s="38" t="s">
        <v>48</v>
      </c>
      <c r="N6079" s="38" t="s">
        <v>1459</v>
      </c>
      <c r="O6079" s="38" t="s">
        <v>18820</v>
      </c>
      <c r="P6079" s="38">
        <v>0</v>
      </c>
    </row>
    <row r="6080" spans="1:16" x14ac:dyDescent="0.3">
      <c r="A6080" s="38">
        <v>20191014.5</v>
      </c>
      <c r="B6080" s="38">
        <v>2458771</v>
      </c>
      <c r="C6080" s="38" t="s">
        <v>18821</v>
      </c>
      <c r="D6080" s="38" t="s">
        <v>1042</v>
      </c>
      <c r="E6080" s="43" t="s">
        <v>18822</v>
      </c>
      <c r="F6080" s="38" t="s">
        <v>15456</v>
      </c>
      <c r="G6080" s="38" t="s">
        <v>48</v>
      </c>
      <c r="H6080" s="38" t="s">
        <v>4940</v>
      </c>
      <c r="I6080" s="38" t="s">
        <v>14013</v>
      </c>
      <c r="J6080" s="38">
        <f t="shared" si="94"/>
        <v>2019.8116000000009</v>
      </c>
      <c r="K6080" s="44">
        <v>1367.4604999999999</v>
      </c>
      <c r="L6080" s="38" t="s">
        <v>14013</v>
      </c>
      <c r="M6080" s="38" t="s">
        <v>48</v>
      </c>
      <c r="N6080" s="38" t="s">
        <v>2246</v>
      </c>
      <c r="O6080" s="38" t="s">
        <v>18823</v>
      </c>
      <c r="P6080" s="38">
        <v>0</v>
      </c>
    </row>
    <row r="6081" spans="1:16" x14ac:dyDescent="0.3">
      <c r="A6081" s="38">
        <v>20191015.5</v>
      </c>
      <c r="B6081" s="38">
        <v>2458772</v>
      </c>
      <c r="C6081" s="38" t="s">
        <v>18824</v>
      </c>
      <c r="D6081" s="38" t="s">
        <v>16220</v>
      </c>
      <c r="E6081" s="43" t="s">
        <v>5962</v>
      </c>
      <c r="F6081" s="38" t="s">
        <v>15456</v>
      </c>
      <c r="G6081" s="38" t="s">
        <v>48</v>
      </c>
      <c r="H6081" s="38" t="s">
        <v>18825</v>
      </c>
      <c r="I6081" s="38" t="s">
        <v>12381</v>
      </c>
      <c r="J6081" s="38">
        <f t="shared" si="94"/>
        <v>2019.8124000000007</v>
      </c>
      <c r="K6081" s="44">
        <v>1368.2397000000001</v>
      </c>
      <c r="L6081" s="38" t="s">
        <v>13297</v>
      </c>
      <c r="M6081" s="38" t="s">
        <v>48</v>
      </c>
      <c r="N6081" s="38" t="s">
        <v>2208</v>
      </c>
      <c r="O6081" s="38" t="s">
        <v>1538</v>
      </c>
      <c r="P6081" s="38">
        <v>0</v>
      </c>
    </row>
    <row r="6082" spans="1:16" x14ac:dyDescent="0.3">
      <c r="A6082" s="38">
        <v>20191016.5</v>
      </c>
      <c r="B6082" s="38">
        <v>2458773</v>
      </c>
      <c r="C6082" s="38" t="s">
        <v>18826</v>
      </c>
      <c r="D6082" s="38" t="s">
        <v>18827</v>
      </c>
      <c r="E6082" s="43" t="s">
        <v>18828</v>
      </c>
      <c r="F6082" s="38" t="s">
        <v>12532</v>
      </c>
      <c r="G6082" s="38" t="s">
        <v>48</v>
      </c>
      <c r="H6082" s="38" t="s">
        <v>4321</v>
      </c>
      <c r="I6082" s="38" t="s">
        <v>14353</v>
      </c>
      <c r="J6082" s="38">
        <f t="shared" si="94"/>
        <v>2019.8132000000005</v>
      </c>
      <c r="K6082" s="44">
        <v>1369.0953999999999</v>
      </c>
      <c r="L6082" s="38" t="s">
        <v>15362</v>
      </c>
      <c r="M6082" s="38" t="s">
        <v>48</v>
      </c>
      <c r="N6082" s="38" t="s">
        <v>18829</v>
      </c>
      <c r="O6082" s="38" t="s">
        <v>17569</v>
      </c>
      <c r="P6082" s="38">
        <v>0</v>
      </c>
    </row>
    <row r="6083" spans="1:16" x14ac:dyDescent="0.3">
      <c r="A6083" s="38">
        <v>20191017.5</v>
      </c>
      <c r="B6083" s="38">
        <v>2458774</v>
      </c>
      <c r="C6083" s="38" t="s">
        <v>18830</v>
      </c>
      <c r="D6083" s="38" t="s">
        <v>13256</v>
      </c>
      <c r="E6083" s="43" t="s">
        <v>18831</v>
      </c>
      <c r="F6083" s="38" t="s">
        <v>15456</v>
      </c>
      <c r="G6083" s="38" t="s">
        <v>48</v>
      </c>
      <c r="H6083" s="38" t="s">
        <v>11410</v>
      </c>
      <c r="I6083" s="38" t="s">
        <v>15336</v>
      </c>
      <c r="J6083" s="38">
        <f t="shared" si="94"/>
        <v>2019.8140000000003</v>
      </c>
      <c r="K6083" s="44">
        <v>1369.8314</v>
      </c>
      <c r="L6083" s="38" t="s">
        <v>12520</v>
      </c>
      <c r="M6083" s="38" t="s">
        <v>48</v>
      </c>
      <c r="N6083" s="38" t="s">
        <v>18832</v>
      </c>
      <c r="O6083" s="38" t="s">
        <v>18076</v>
      </c>
      <c r="P6083" s="38">
        <v>0</v>
      </c>
    </row>
    <row r="6084" spans="1:16" x14ac:dyDescent="0.3">
      <c r="A6084" s="38">
        <v>20191018.5</v>
      </c>
      <c r="B6084" s="38">
        <v>2458775</v>
      </c>
      <c r="C6084" s="38" t="s">
        <v>18833</v>
      </c>
      <c r="D6084" s="38" t="s">
        <v>16242</v>
      </c>
      <c r="E6084" s="43" t="s">
        <v>18834</v>
      </c>
      <c r="F6084" s="38" t="s">
        <v>15456</v>
      </c>
      <c r="G6084" s="38" t="s">
        <v>48</v>
      </c>
      <c r="H6084" s="38" t="s">
        <v>9354</v>
      </c>
      <c r="I6084" s="38" t="s">
        <v>14369</v>
      </c>
      <c r="J6084" s="38">
        <f t="shared" si="94"/>
        <v>2019.8148000000001</v>
      </c>
      <c r="K6084" s="44">
        <v>1370.5555999999999</v>
      </c>
      <c r="L6084" s="38" t="s">
        <v>12503</v>
      </c>
      <c r="M6084" s="38" t="s">
        <v>48</v>
      </c>
      <c r="N6084" s="38" t="s">
        <v>17532</v>
      </c>
      <c r="O6084" s="38" t="s">
        <v>18835</v>
      </c>
      <c r="P6084" s="38">
        <v>0</v>
      </c>
    </row>
    <row r="6085" spans="1:16" x14ac:dyDescent="0.3">
      <c r="A6085" s="38">
        <v>20191019.5</v>
      </c>
      <c r="B6085" s="38">
        <v>2458776</v>
      </c>
      <c r="C6085" s="38" t="s">
        <v>18836</v>
      </c>
      <c r="D6085" s="38" t="s">
        <v>9455</v>
      </c>
      <c r="E6085" s="43" t="s">
        <v>18837</v>
      </c>
      <c r="F6085" s="38" t="s">
        <v>12532</v>
      </c>
      <c r="G6085" s="38" t="s">
        <v>48</v>
      </c>
      <c r="H6085" s="38" t="s">
        <v>15006</v>
      </c>
      <c r="I6085" s="38" t="s">
        <v>16539</v>
      </c>
      <c r="J6085" s="38">
        <f t="shared" si="94"/>
        <v>2019.8155999999999</v>
      </c>
      <c r="K6085" s="44">
        <v>1371.3596</v>
      </c>
      <c r="L6085" s="38" t="s">
        <v>12072</v>
      </c>
      <c r="M6085" s="38" t="s">
        <v>48</v>
      </c>
      <c r="N6085" s="38" t="s">
        <v>254</v>
      </c>
      <c r="O6085" s="38" t="s">
        <v>18838</v>
      </c>
      <c r="P6085" s="38">
        <v>0</v>
      </c>
    </row>
    <row r="6086" spans="1:16" x14ac:dyDescent="0.3">
      <c r="A6086" s="38">
        <v>20191020.5</v>
      </c>
      <c r="B6086" s="38">
        <v>2458777</v>
      </c>
      <c r="C6086" s="38" t="s">
        <v>18839</v>
      </c>
      <c r="D6086" s="38" t="s">
        <v>18840</v>
      </c>
      <c r="E6086" s="43" t="s">
        <v>18841</v>
      </c>
      <c r="F6086" s="38" t="s">
        <v>15456</v>
      </c>
      <c r="G6086" s="38" t="s">
        <v>48</v>
      </c>
      <c r="H6086" s="38" t="s">
        <v>16049</v>
      </c>
      <c r="I6086" s="38" t="s">
        <v>14353</v>
      </c>
      <c r="J6086" s="38">
        <f t="shared" ref="J6086:J6149" si="95">INT(A6086/10000)+8*(A6086/10000-INT(A6086/10000))</f>
        <v>2019.8163999999997</v>
      </c>
      <c r="K6086" s="44">
        <v>1372.0597</v>
      </c>
      <c r="L6086" s="38" t="s">
        <v>14217</v>
      </c>
      <c r="M6086" s="38" t="s">
        <v>48</v>
      </c>
      <c r="N6086" s="38" t="s">
        <v>18842</v>
      </c>
      <c r="O6086" s="38" t="s">
        <v>18843</v>
      </c>
      <c r="P6086" s="38">
        <v>0</v>
      </c>
    </row>
    <row r="6087" spans="1:16" x14ac:dyDescent="0.3">
      <c r="A6087" s="38">
        <v>20191021.5</v>
      </c>
      <c r="B6087" s="38">
        <v>2458778</v>
      </c>
      <c r="C6087" s="38" t="s">
        <v>18844</v>
      </c>
      <c r="D6087" s="38" t="s">
        <v>10012</v>
      </c>
      <c r="E6087" s="43" t="s">
        <v>9503</v>
      </c>
      <c r="F6087" s="38" t="s">
        <v>15456</v>
      </c>
      <c r="G6087" s="38" t="s">
        <v>48</v>
      </c>
      <c r="H6087" s="38" t="s">
        <v>3591</v>
      </c>
      <c r="I6087" s="38" t="s">
        <v>13902</v>
      </c>
      <c r="J6087" s="38">
        <f t="shared" si="95"/>
        <v>2019.8171999999995</v>
      </c>
      <c r="K6087" s="44">
        <v>1372.9541999999999</v>
      </c>
      <c r="L6087" s="38" t="s">
        <v>16716</v>
      </c>
      <c r="M6087" s="38" t="s">
        <v>48</v>
      </c>
      <c r="N6087" s="38" t="s">
        <v>3769</v>
      </c>
      <c r="O6087" s="38" t="s">
        <v>17477</v>
      </c>
      <c r="P6087" s="38">
        <v>0</v>
      </c>
    </row>
    <row r="6088" spans="1:16" x14ac:dyDescent="0.3">
      <c r="A6088" s="38">
        <v>20191022.5</v>
      </c>
      <c r="B6088" s="38">
        <v>2458779</v>
      </c>
      <c r="C6088" s="38" t="s">
        <v>18845</v>
      </c>
      <c r="D6088" s="38" t="s">
        <v>9735</v>
      </c>
      <c r="E6088" s="43" t="s">
        <v>1910</v>
      </c>
      <c r="F6088" s="38" t="s">
        <v>15456</v>
      </c>
      <c r="G6088" s="38" t="s">
        <v>48</v>
      </c>
      <c r="H6088" s="38" t="s">
        <v>17808</v>
      </c>
      <c r="I6088" s="38" t="s">
        <v>15502</v>
      </c>
      <c r="J6088" s="38">
        <f t="shared" si="95"/>
        <v>2019.8179999999993</v>
      </c>
      <c r="K6088" s="44">
        <v>1373.6693</v>
      </c>
      <c r="L6088" s="38" t="s">
        <v>14995</v>
      </c>
      <c r="M6088" s="38" t="s">
        <v>48</v>
      </c>
      <c r="N6088" s="38" t="s">
        <v>2429</v>
      </c>
      <c r="O6088" s="38" t="s">
        <v>18091</v>
      </c>
      <c r="P6088" s="38">
        <v>0</v>
      </c>
    </row>
    <row r="6089" spans="1:16" x14ac:dyDescent="0.3">
      <c r="A6089" s="38">
        <v>20191023.5</v>
      </c>
      <c r="B6089" s="38">
        <v>2458780</v>
      </c>
      <c r="C6089" s="38" t="s">
        <v>18846</v>
      </c>
      <c r="D6089" s="38" t="s">
        <v>7359</v>
      </c>
      <c r="E6089" s="43" t="s">
        <v>3775</v>
      </c>
      <c r="F6089" s="38" t="s">
        <v>15456</v>
      </c>
      <c r="G6089" s="38" t="s">
        <v>48</v>
      </c>
      <c r="H6089" s="38" t="s">
        <v>15473</v>
      </c>
      <c r="I6089" s="38" t="s">
        <v>13411</v>
      </c>
      <c r="J6089" s="38">
        <f t="shared" si="95"/>
        <v>2019.8187999999991</v>
      </c>
      <c r="K6089" s="44">
        <v>1374.2021</v>
      </c>
      <c r="L6089" s="38" t="s">
        <v>15421</v>
      </c>
      <c r="M6089" s="38" t="s">
        <v>48</v>
      </c>
      <c r="N6089" s="38" t="s">
        <v>18847</v>
      </c>
      <c r="O6089" s="38" t="s">
        <v>17516</v>
      </c>
      <c r="P6089" s="38">
        <v>0</v>
      </c>
    </row>
    <row r="6090" spans="1:16" x14ac:dyDescent="0.3">
      <c r="A6090" s="38">
        <v>20191024.5</v>
      </c>
      <c r="B6090" s="38">
        <v>2458781</v>
      </c>
      <c r="C6090" s="38" t="s">
        <v>18848</v>
      </c>
      <c r="D6090" s="38" t="s">
        <v>939</v>
      </c>
      <c r="E6090" s="43" t="s">
        <v>6045</v>
      </c>
      <c r="F6090" s="38" t="s">
        <v>15456</v>
      </c>
      <c r="G6090" s="38" t="s">
        <v>48</v>
      </c>
      <c r="H6090" s="38" t="s">
        <v>18849</v>
      </c>
      <c r="I6090" s="38" t="s">
        <v>17686</v>
      </c>
      <c r="J6090" s="38">
        <f t="shared" si="95"/>
        <v>2019.8196000000007</v>
      </c>
      <c r="K6090" s="44">
        <v>1375.1764000000001</v>
      </c>
      <c r="L6090" s="38" t="s">
        <v>14020</v>
      </c>
      <c r="M6090" s="38" t="s">
        <v>48</v>
      </c>
      <c r="N6090" s="38" t="s">
        <v>9009</v>
      </c>
      <c r="O6090" s="38" t="s">
        <v>15174</v>
      </c>
      <c r="P6090" s="38">
        <v>0</v>
      </c>
    </row>
    <row r="6091" spans="1:16" x14ac:dyDescent="0.3">
      <c r="A6091" s="38">
        <v>20191025.5</v>
      </c>
      <c r="B6091" s="38">
        <v>2458782</v>
      </c>
      <c r="C6091" s="38" t="s">
        <v>18850</v>
      </c>
      <c r="D6091" s="38" t="s">
        <v>18851</v>
      </c>
      <c r="E6091" s="43" t="s">
        <v>18767</v>
      </c>
      <c r="F6091" s="38" t="s">
        <v>15456</v>
      </c>
      <c r="G6091" s="38" t="s">
        <v>48</v>
      </c>
      <c r="H6091" s="38" t="s">
        <v>2386</v>
      </c>
      <c r="I6091" s="38" t="s">
        <v>12513</v>
      </c>
      <c r="J6091" s="38">
        <f t="shared" si="95"/>
        <v>2019.8204000000005</v>
      </c>
      <c r="K6091" s="44">
        <v>1375.8671999999999</v>
      </c>
      <c r="L6091" s="38" t="s">
        <v>15320</v>
      </c>
      <c r="M6091" s="38" t="s">
        <v>48</v>
      </c>
      <c r="N6091" s="38" t="s">
        <v>18852</v>
      </c>
      <c r="O6091" s="38" t="s">
        <v>18010</v>
      </c>
      <c r="P6091" s="38">
        <v>0</v>
      </c>
    </row>
    <row r="6092" spans="1:16" x14ac:dyDescent="0.3">
      <c r="A6092" s="38">
        <v>20191026.5</v>
      </c>
      <c r="B6092" s="38">
        <v>2458783</v>
      </c>
      <c r="C6092" s="38" t="s">
        <v>18853</v>
      </c>
      <c r="D6092" s="38" t="s">
        <v>2122</v>
      </c>
      <c r="E6092" s="43" t="s">
        <v>5256</v>
      </c>
      <c r="F6092" s="38" t="s">
        <v>15456</v>
      </c>
      <c r="G6092" s="38" t="s">
        <v>48</v>
      </c>
      <c r="H6092" s="38" t="s">
        <v>2901</v>
      </c>
      <c r="I6092" s="38" t="s">
        <v>16020</v>
      </c>
      <c r="J6092" s="38">
        <f t="shared" si="95"/>
        <v>2019.8212000000003</v>
      </c>
      <c r="K6092" s="44">
        <v>1376.5551</v>
      </c>
      <c r="L6092" s="38" t="s">
        <v>14528</v>
      </c>
      <c r="M6092" s="38" t="s">
        <v>48</v>
      </c>
      <c r="N6092" s="38" t="s">
        <v>18854</v>
      </c>
      <c r="O6092" s="38" t="s">
        <v>18838</v>
      </c>
      <c r="P6092" s="38">
        <v>0</v>
      </c>
    </row>
    <row r="6093" spans="1:16" x14ac:dyDescent="0.3">
      <c r="A6093" s="38">
        <v>20191027.5</v>
      </c>
      <c r="B6093" s="38">
        <v>2458784</v>
      </c>
      <c r="C6093" s="38" t="s">
        <v>18855</v>
      </c>
      <c r="D6093" s="38" t="s">
        <v>1558</v>
      </c>
      <c r="E6093" s="43" t="s">
        <v>18264</v>
      </c>
      <c r="F6093" s="38" t="s">
        <v>15456</v>
      </c>
      <c r="G6093" s="38" t="s">
        <v>48</v>
      </c>
      <c r="H6093" s="38" t="s">
        <v>7682</v>
      </c>
      <c r="I6093" s="38" t="s">
        <v>12513</v>
      </c>
      <c r="J6093" s="38">
        <f t="shared" si="95"/>
        <v>2019.8220000000001</v>
      </c>
      <c r="K6093" s="44">
        <v>1377.2143000000001</v>
      </c>
      <c r="L6093" s="38" t="s">
        <v>15329</v>
      </c>
      <c r="M6093" s="38" t="s">
        <v>48</v>
      </c>
      <c r="N6093" s="38" t="s">
        <v>4658</v>
      </c>
      <c r="O6093" s="38" t="s">
        <v>18856</v>
      </c>
      <c r="P6093" s="38">
        <v>0</v>
      </c>
    </row>
    <row r="6094" spans="1:16" x14ac:dyDescent="0.3">
      <c r="A6094" s="38">
        <v>20191028.5</v>
      </c>
      <c r="B6094" s="38">
        <v>2458785</v>
      </c>
      <c r="C6094" s="38" t="s">
        <v>18857</v>
      </c>
      <c r="D6094" s="38" t="s">
        <v>2158</v>
      </c>
      <c r="E6094" s="43" t="s">
        <v>5288</v>
      </c>
      <c r="F6094" s="38" t="s">
        <v>15456</v>
      </c>
      <c r="G6094" s="38" t="s">
        <v>48</v>
      </c>
      <c r="H6094" s="38" t="s">
        <v>4218</v>
      </c>
      <c r="I6094" s="38" t="s">
        <v>12420</v>
      </c>
      <c r="J6094" s="38">
        <f t="shared" si="95"/>
        <v>2019.8227999999999</v>
      </c>
      <c r="K6094" s="44">
        <v>1378.0795000000001</v>
      </c>
      <c r="L6094" s="38" t="s">
        <v>16468</v>
      </c>
      <c r="M6094" s="38" t="s">
        <v>48</v>
      </c>
      <c r="N6094" s="38" t="s">
        <v>6704</v>
      </c>
      <c r="O6094" s="38" t="s">
        <v>17565</v>
      </c>
      <c r="P6094" s="38">
        <v>0</v>
      </c>
    </row>
    <row r="6095" spans="1:16" x14ac:dyDescent="0.3">
      <c r="A6095" s="38">
        <v>20191029.5</v>
      </c>
      <c r="B6095" s="38">
        <v>2458786</v>
      </c>
      <c r="C6095" s="38" t="s">
        <v>18858</v>
      </c>
      <c r="D6095" s="38" t="s">
        <v>14924</v>
      </c>
      <c r="E6095" s="43" t="s">
        <v>5595</v>
      </c>
      <c r="F6095" s="38" t="s">
        <v>15456</v>
      </c>
      <c r="G6095" s="38" t="s">
        <v>48</v>
      </c>
      <c r="H6095" s="38" t="s">
        <v>7386</v>
      </c>
      <c r="I6095" s="38" t="s">
        <v>16020</v>
      </c>
      <c r="J6095" s="38">
        <f t="shared" si="95"/>
        <v>2019.8235999999997</v>
      </c>
      <c r="K6095" s="44">
        <v>1378.9239</v>
      </c>
      <c r="L6095" s="38" t="s">
        <v>14607</v>
      </c>
      <c r="M6095" s="38" t="s">
        <v>48</v>
      </c>
      <c r="N6095" s="38" t="s">
        <v>9152</v>
      </c>
      <c r="O6095" s="38" t="s">
        <v>18348</v>
      </c>
      <c r="P6095" s="38">
        <v>0</v>
      </c>
    </row>
    <row r="6096" spans="1:16" x14ac:dyDescent="0.3">
      <c r="A6096" s="38">
        <v>20191030.5</v>
      </c>
      <c r="B6096" s="38">
        <v>2458787</v>
      </c>
      <c r="C6096" s="38" t="s">
        <v>18859</v>
      </c>
      <c r="D6096" s="38" t="s">
        <v>3608</v>
      </c>
      <c r="E6096" s="43" t="s">
        <v>5795</v>
      </c>
      <c r="F6096" s="38" t="s">
        <v>15456</v>
      </c>
      <c r="G6096" s="38" t="s">
        <v>48</v>
      </c>
      <c r="H6096" s="38" t="s">
        <v>18860</v>
      </c>
      <c r="I6096" s="38" t="s">
        <v>15502</v>
      </c>
      <c r="J6096" s="38">
        <f t="shared" si="95"/>
        <v>2019.8243999999995</v>
      </c>
      <c r="K6096" s="44">
        <v>1379.6193000000001</v>
      </c>
      <c r="L6096" s="38" t="s">
        <v>14099</v>
      </c>
      <c r="M6096" s="38" t="s">
        <v>48</v>
      </c>
      <c r="N6096" s="38" t="s">
        <v>2473</v>
      </c>
      <c r="O6096" s="38" t="s">
        <v>17560</v>
      </c>
      <c r="P6096" s="38">
        <v>0</v>
      </c>
    </row>
    <row r="6097" spans="1:16" x14ac:dyDescent="0.3">
      <c r="A6097" s="38">
        <v>20191031.5</v>
      </c>
      <c r="B6097" s="38">
        <v>2458788</v>
      </c>
      <c r="C6097" s="38" t="s">
        <v>18861</v>
      </c>
      <c r="D6097" s="38" t="s">
        <v>4623</v>
      </c>
      <c r="E6097" s="43" t="s">
        <v>5265</v>
      </c>
      <c r="F6097" s="38" t="s">
        <v>15456</v>
      </c>
      <c r="G6097" s="38" t="s">
        <v>48</v>
      </c>
      <c r="H6097" s="38" t="s">
        <v>7524</v>
      </c>
      <c r="I6097" s="38" t="s">
        <v>12513</v>
      </c>
      <c r="J6097" s="38">
        <f t="shared" si="95"/>
        <v>2019.8251999999993</v>
      </c>
      <c r="K6097" s="44">
        <v>1380.4255000000001</v>
      </c>
      <c r="L6097" s="38" t="s">
        <v>16455</v>
      </c>
      <c r="M6097" s="38" t="s">
        <v>48</v>
      </c>
      <c r="N6097" s="38" t="s">
        <v>3659</v>
      </c>
      <c r="O6097" s="38" t="s">
        <v>18031</v>
      </c>
      <c r="P6097" s="38">
        <v>0</v>
      </c>
    </row>
    <row r="6098" spans="1:16" x14ac:dyDescent="0.3">
      <c r="A6098" s="38">
        <v>20191101.5</v>
      </c>
      <c r="B6098" s="38">
        <v>2458789</v>
      </c>
      <c r="C6098" s="38" t="s">
        <v>18862</v>
      </c>
      <c r="D6098" s="38" t="s">
        <v>358</v>
      </c>
      <c r="E6098" s="43" t="s">
        <v>7714</v>
      </c>
      <c r="F6098" s="38" t="s">
        <v>15456</v>
      </c>
      <c r="G6098" s="38" t="s">
        <v>48</v>
      </c>
      <c r="H6098" s="38" t="s">
        <v>3294</v>
      </c>
      <c r="I6098" s="38" t="s">
        <v>13902</v>
      </c>
      <c r="J6098" s="38">
        <f t="shared" si="95"/>
        <v>2019.8811999999998</v>
      </c>
      <c r="K6098" s="44">
        <v>1381.1373000000001</v>
      </c>
      <c r="L6098" s="38" t="s">
        <v>15552</v>
      </c>
      <c r="M6098" s="38" t="s">
        <v>48</v>
      </c>
      <c r="N6098" s="38" t="s">
        <v>4587</v>
      </c>
      <c r="O6098" s="38" t="s">
        <v>18863</v>
      </c>
      <c r="P6098" s="38">
        <v>0</v>
      </c>
    </row>
    <row r="6099" spans="1:16" x14ac:dyDescent="0.3">
      <c r="A6099" s="38">
        <v>20191102.5</v>
      </c>
      <c r="B6099" s="38">
        <v>2458790</v>
      </c>
      <c r="C6099" s="38" t="s">
        <v>18864</v>
      </c>
      <c r="D6099" s="38" t="s">
        <v>3554</v>
      </c>
      <c r="E6099" s="43" t="s">
        <v>17002</v>
      </c>
      <c r="F6099" s="38" t="s">
        <v>15456</v>
      </c>
      <c r="G6099" s="38" t="s">
        <v>48</v>
      </c>
      <c r="H6099" s="38" t="s">
        <v>15706</v>
      </c>
      <c r="I6099" s="38" t="s">
        <v>16020</v>
      </c>
      <c r="J6099" s="38">
        <f t="shared" si="95"/>
        <v>2019.8819999999996</v>
      </c>
      <c r="K6099" s="44">
        <v>1381.6217999999999</v>
      </c>
      <c r="L6099" s="38" t="s">
        <v>12539</v>
      </c>
      <c r="M6099" s="38" t="s">
        <v>48</v>
      </c>
      <c r="N6099" s="38" t="s">
        <v>15588</v>
      </c>
      <c r="O6099" s="38" t="s">
        <v>17172</v>
      </c>
      <c r="P6099" s="38">
        <v>0</v>
      </c>
    </row>
    <row r="6100" spans="1:16" x14ac:dyDescent="0.3">
      <c r="A6100" s="38">
        <v>20191103.5</v>
      </c>
      <c r="B6100" s="38">
        <v>2458791</v>
      </c>
      <c r="C6100" s="38" t="s">
        <v>18865</v>
      </c>
      <c r="D6100" s="38" t="s">
        <v>8768</v>
      </c>
      <c r="E6100" s="43" t="s">
        <v>18866</v>
      </c>
      <c r="F6100" s="38" t="s">
        <v>15456</v>
      </c>
      <c r="G6100" s="38" t="s">
        <v>48</v>
      </c>
      <c r="H6100" s="38" t="s">
        <v>5608</v>
      </c>
      <c r="I6100" s="38" t="s">
        <v>16020</v>
      </c>
      <c r="J6100" s="38">
        <f t="shared" si="95"/>
        <v>2019.8827999999994</v>
      </c>
      <c r="K6100" s="44">
        <v>1382.3483000000001</v>
      </c>
      <c r="L6100" s="38" t="s">
        <v>15563</v>
      </c>
      <c r="M6100" s="38" t="s">
        <v>48</v>
      </c>
      <c r="N6100" s="38" t="s">
        <v>7014</v>
      </c>
      <c r="O6100" s="38" t="s">
        <v>16187</v>
      </c>
      <c r="P6100" s="38">
        <v>0</v>
      </c>
    </row>
    <row r="6101" spans="1:16" x14ac:dyDescent="0.3">
      <c r="A6101" s="38">
        <v>20191104.5</v>
      </c>
      <c r="B6101" s="38">
        <v>2458792</v>
      </c>
      <c r="C6101" s="38" t="s">
        <v>18867</v>
      </c>
      <c r="D6101" s="38" t="s">
        <v>17397</v>
      </c>
      <c r="E6101" s="43" t="s">
        <v>5286</v>
      </c>
      <c r="F6101" s="38" t="s">
        <v>15456</v>
      </c>
      <c r="G6101" s="38" t="s">
        <v>48</v>
      </c>
      <c r="H6101" s="38" t="s">
        <v>10850</v>
      </c>
      <c r="I6101" s="38" t="s">
        <v>14353</v>
      </c>
      <c r="J6101" s="38">
        <f t="shared" si="95"/>
        <v>2019.8835999999992</v>
      </c>
      <c r="K6101" s="44">
        <v>1383.0816</v>
      </c>
      <c r="L6101" s="38" t="s">
        <v>12501</v>
      </c>
      <c r="M6101" s="38" t="s">
        <v>48</v>
      </c>
      <c r="N6101" s="38" t="s">
        <v>1449</v>
      </c>
      <c r="O6101" s="38" t="s">
        <v>14679</v>
      </c>
      <c r="P6101" s="38">
        <v>0</v>
      </c>
    </row>
    <row r="6102" spans="1:16" x14ac:dyDescent="0.3">
      <c r="A6102" s="38">
        <v>20191105.5</v>
      </c>
      <c r="B6102" s="38">
        <v>2458793</v>
      </c>
      <c r="C6102" s="38" t="s">
        <v>18868</v>
      </c>
      <c r="D6102" s="38" t="s">
        <v>2122</v>
      </c>
      <c r="E6102" s="43" t="s">
        <v>18869</v>
      </c>
      <c r="F6102" s="38" t="s">
        <v>15456</v>
      </c>
      <c r="G6102" s="38" t="s">
        <v>48</v>
      </c>
      <c r="H6102" s="38" t="s">
        <v>18870</v>
      </c>
      <c r="I6102" s="38" t="s">
        <v>12542</v>
      </c>
      <c r="J6102" s="38">
        <f t="shared" si="95"/>
        <v>2019.8844000000008</v>
      </c>
      <c r="K6102" s="44">
        <v>1383.9496999999999</v>
      </c>
      <c r="L6102" s="38" t="s">
        <v>12571</v>
      </c>
      <c r="M6102" s="38" t="s">
        <v>48</v>
      </c>
      <c r="N6102" s="38" t="s">
        <v>5348</v>
      </c>
      <c r="O6102" s="38" t="s">
        <v>18871</v>
      </c>
      <c r="P6102" s="38">
        <v>0</v>
      </c>
    </row>
    <row r="6103" spans="1:16" x14ac:dyDescent="0.3">
      <c r="A6103" s="38">
        <v>20191106.5</v>
      </c>
      <c r="B6103" s="38">
        <v>2458794</v>
      </c>
      <c r="C6103" s="38" t="s">
        <v>18872</v>
      </c>
      <c r="D6103" s="38" t="s">
        <v>18873</v>
      </c>
      <c r="E6103" s="43" t="s">
        <v>8742</v>
      </c>
      <c r="F6103" s="38" t="s">
        <v>15456</v>
      </c>
      <c r="G6103" s="38" t="s">
        <v>48</v>
      </c>
      <c r="H6103" s="38" t="s">
        <v>6434</v>
      </c>
      <c r="I6103" s="38" t="s">
        <v>15336</v>
      </c>
      <c r="J6103" s="38">
        <f t="shared" si="95"/>
        <v>2019.8852000000006</v>
      </c>
      <c r="K6103" s="44">
        <v>1384.6632999999999</v>
      </c>
      <c r="L6103" s="38" t="s">
        <v>12469</v>
      </c>
      <c r="M6103" s="38" t="s">
        <v>48</v>
      </c>
      <c r="N6103" s="38" t="s">
        <v>16507</v>
      </c>
      <c r="O6103" s="38" t="s">
        <v>14499</v>
      </c>
      <c r="P6103" s="38">
        <v>0</v>
      </c>
    </row>
    <row r="6104" spans="1:16" x14ac:dyDescent="0.3">
      <c r="A6104" s="38">
        <v>20191107.5</v>
      </c>
      <c r="B6104" s="38">
        <v>2458795</v>
      </c>
      <c r="C6104" s="38" t="s">
        <v>18874</v>
      </c>
      <c r="D6104" s="38" t="s">
        <v>18875</v>
      </c>
      <c r="E6104" s="43" t="s">
        <v>461</v>
      </c>
      <c r="F6104" s="38" t="s">
        <v>15456</v>
      </c>
      <c r="G6104" s="38" t="s">
        <v>48</v>
      </c>
      <c r="H6104" s="38" t="s">
        <v>12882</v>
      </c>
      <c r="I6104" s="38" t="s">
        <v>13902</v>
      </c>
      <c r="J6104" s="38">
        <f t="shared" si="95"/>
        <v>2019.8860000000004</v>
      </c>
      <c r="K6104" s="44">
        <v>1385.3440000000001</v>
      </c>
      <c r="L6104" s="38" t="s">
        <v>14493</v>
      </c>
      <c r="M6104" s="38" t="s">
        <v>48</v>
      </c>
      <c r="N6104" s="38" t="s">
        <v>3415</v>
      </c>
      <c r="O6104" s="38" t="s">
        <v>14380</v>
      </c>
      <c r="P6104" s="38">
        <v>0</v>
      </c>
    </row>
    <row r="6105" spans="1:16" x14ac:dyDescent="0.3">
      <c r="A6105" s="38">
        <v>20191108.5</v>
      </c>
      <c r="B6105" s="38">
        <v>2458796</v>
      </c>
      <c r="C6105" s="38" t="s">
        <v>18876</v>
      </c>
      <c r="D6105" s="38" t="s">
        <v>4227</v>
      </c>
      <c r="E6105" s="43" t="s">
        <v>6996</v>
      </c>
      <c r="F6105" s="38" t="s">
        <v>15456</v>
      </c>
      <c r="G6105" s="38" t="s">
        <v>48</v>
      </c>
      <c r="H6105" s="38" t="s">
        <v>2748</v>
      </c>
      <c r="I6105" s="38" t="s">
        <v>15336</v>
      </c>
      <c r="J6105" s="38">
        <f t="shared" si="95"/>
        <v>2019.8868000000002</v>
      </c>
      <c r="K6105" s="44">
        <v>1385.9902999999999</v>
      </c>
      <c r="L6105" s="38" t="s">
        <v>14592</v>
      </c>
      <c r="M6105" s="38" t="s">
        <v>48</v>
      </c>
      <c r="N6105" s="38" t="s">
        <v>16027</v>
      </c>
      <c r="O6105" s="38" t="s">
        <v>15574</v>
      </c>
      <c r="P6105" s="38">
        <v>0</v>
      </c>
    </row>
    <row r="6106" spans="1:16" x14ac:dyDescent="0.3">
      <c r="A6106" s="38">
        <v>20191109.5</v>
      </c>
      <c r="B6106" s="38">
        <v>2458797</v>
      </c>
      <c r="C6106" s="38" t="s">
        <v>18877</v>
      </c>
      <c r="D6106" s="38" t="s">
        <v>18878</v>
      </c>
      <c r="E6106" s="43" t="s">
        <v>5719</v>
      </c>
      <c r="F6106" s="38" t="s">
        <v>15456</v>
      </c>
      <c r="G6106" s="38" t="s">
        <v>48</v>
      </c>
      <c r="H6106" s="38" t="s">
        <v>6292</v>
      </c>
      <c r="I6106" s="38" t="s">
        <v>13841</v>
      </c>
      <c r="J6106" s="38">
        <f t="shared" si="95"/>
        <v>2019.8876</v>
      </c>
      <c r="K6106" s="44">
        <v>1386.7474</v>
      </c>
      <c r="L6106" s="38" t="s">
        <v>16106</v>
      </c>
      <c r="M6106" s="38" t="s">
        <v>48</v>
      </c>
      <c r="N6106" s="38" t="s">
        <v>10041</v>
      </c>
      <c r="O6106" s="38" t="s">
        <v>16518</v>
      </c>
      <c r="P6106" s="38">
        <v>0</v>
      </c>
    </row>
    <row r="6107" spans="1:16" x14ac:dyDescent="0.3">
      <c r="A6107" s="38">
        <v>20191110.5</v>
      </c>
      <c r="B6107" s="38">
        <v>2458798</v>
      </c>
      <c r="C6107" s="38" t="s">
        <v>18879</v>
      </c>
      <c r="D6107" s="38" t="s">
        <v>18087</v>
      </c>
      <c r="E6107" s="43" t="s">
        <v>18880</v>
      </c>
      <c r="F6107" s="38" t="s">
        <v>15456</v>
      </c>
      <c r="G6107" s="38" t="s">
        <v>48</v>
      </c>
      <c r="H6107" s="38" t="s">
        <v>6102</v>
      </c>
      <c r="I6107" s="38" t="s">
        <v>15336</v>
      </c>
      <c r="J6107" s="38">
        <f t="shared" si="95"/>
        <v>2019.8883999999998</v>
      </c>
      <c r="K6107" s="44">
        <v>1387.4547</v>
      </c>
      <c r="L6107" s="38" t="s">
        <v>13396</v>
      </c>
      <c r="M6107" s="38" t="s">
        <v>48</v>
      </c>
      <c r="N6107" s="38" t="s">
        <v>10433</v>
      </c>
      <c r="O6107" s="38" t="s">
        <v>17115</v>
      </c>
      <c r="P6107" s="38">
        <v>0</v>
      </c>
    </row>
    <row r="6108" spans="1:16" x14ac:dyDescent="0.3">
      <c r="A6108" s="38">
        <v>20191111.5</v>
      </c>
      <c r="B6108" s="38">
        <v>2458799</v>
      </c>
      <c r="C6108" s="38" t="s">
        <v>18881</v>
      </c>
      <c r="D6108" s="38" t="s">
        <v>780</v>
      </c>
      <c r="E6108" s="43" t="s">
        <v>18882</v>
      </c>
      <c r="F6108" s="38" t="s">
        <v>15456</v>
      </c>
      <c r="G6108" s="38" t="s">
        <v>48</v>
      </c>
      <c r="H6108" s="38" t="s">
        <v>2786</v>
      </c>
      <c r="I6108" s="38" t="s">
        <v>15336</v>
      </c>
      <c r="J6108" s="38">
        <f t="shared" si="95"/>
        <v>2019.8891999999996</v>
      </c>
      <c r="K6108" s="44">
        <v>1388.0890999999999</v>
      </c>
      <c r="L6108" s="38" t="s">
        <v>14348</v>
      </c>
      <c r="M6108" s="38" t="s">
        <v>48</v>
      </c>
      <c r="N6108" s="38" t="s">
        <v>3125</v>
      </c>
      <c r="O6108" s="38" t="s">
        <v>18117</v>
      </c>
      <c r="P6108" s="38">
        <v>0</v>
      </c>
    </row>
    <row r="6109" spans="1:16" x14ac:dyDescent="0.3">
      <c r="A6109" s="38">
        <v>20191112.5</v>
      </c>
      <c r="B6109" s="38">
        <v>2458800</v>
      </c>
      <c r="C6109" s="38" t="s">
        <v>18883</v>
      </c>
      <c r="D6109" s="38" t="s">
        <v>16818</v>
      </c>
      <c r="E6109" s="43" t="s">
        <v>6045</v>
      </c>
      <c r="F6109" s="38" t="s">
        <v>15456</v>
      </c>
      <c r="G6109" s="38" t="s">
        <v>48</v>
      </c>
      <c r="H6109" s="38" t="s">
        <v>8912</v>
      </c>
      <c r="I6109" s="38" t="s">
        <v>16020</v>
      </c>
      <c r="J6109" s="38">
        <f t="shared" si="95"/>
        <v>2019.8899999999994</v>
      </c>
      <c r="K6109" s="44">
        <v>1388.7452000000001</v>
      </c>
      <c r="L6109" s="38" t="s">
        <v>13419</v>
      </c>
      <c r="M6109" s="38" t="s">
        <v>48</v>
      </c>
      <c r="N6109" s="38" t="s">
        <v>4703</v>
      </c>
      <c r="O6109" s="38" t="s">
        <v>18884</v>
      </c>
      <c r="P6109" s="38">
        <v>0</v>
      </c>
    </row>
    <row r="6110" spans="1:16" x14ac:dyDescent="0.3">
      <c r="A6110" s="38">
        <v>20191113.5</v>
      </c>
      <c r="B6110" s="38">
        <v>2458801</v>
      </c>
      <c r="C6110" s="38" t="s">
        <v>18885</v>
      </c>
      <c r="D6110" s="38" t="s">
        <v>1452</v>
      </c>
      <c r="E6110" s="43" t="s">
        <v>9843</v>
      </c>
      <c r="F6110" s="38" t="s">
        <v>15456</v>
      </c>
      <c r="G6110" s="38" t="s">
        <v>48</v>
      </c>
      <c r="H6110" s="38" t="s">
        <v>18886</v>
      </c>
      <c r="I6110" s="38" t="s">
        <v>12376</v>
      </c>
      <c r="J6110" s="38">
        <f t="shared" si="95"/>
        <v>2019.8907999999992</v>
      </c>
      <c r="K6110" s="44">
        <v>1389.4628</v>
      </c>
      <c r="L6110" s="38" t="s">
        <v>13267</v>
      </c>
      <c r="M6110" s="38" t="s">
        <v>48</v>
      </c>
      <c r="N6110" s="38" t="s">
        <v>5868</v>
      </c>
      <c r="O6110" s="38" t="s">
        <v>15261</v>
      </c>
      <c r="P6110" s="38">
        <v>0</v>
      </c>
    </row>
    <row r="6111" spans="1:16" x14ac:dyDescent="0.3">
      <c r="A6111" s="38">
        <v>20191114.5</v>
      </c>
      <c r="B6111" s="38">
        <v>2458802</v>
      </c>
      <c r="C6111" s="38" t="s">
        <v>18887</v>
      </c>
      <c r="D6111" s="38" t="s">
        <v>13856</v>
      </c>
      <c r="E6111" s="43" t="s">
        <v>18017</v>
      </c>
      <c r="F6111" s="38" t="s">
        <v>15456</v>
      </c>
      <c r="G6111" s="38" t="s">
        <v>48</v>
      </c>
      <c r="H6111" s="38" t="s">
        <v>3469</v>
      </c>
      <c r="I6111" s="38" t="s">
        <v>13841</v>
      </c>
      <c r="J6111" s="38">
        <f t="shared" si="95"/>
        <v>2019.8916000000008</v>
      </c>
      <c r="K6111" s="44">
        <v>1390.0607</v>
      </c>
      <c r="L6111" s="38" t="s">
        <v>13389</v>
      </c>
      <c r="M6111" s="38" t="s">
        <v>48</v>
      </c>
      <c r="N6111" s="38" t="s">
        <v>2473</v>
      </c>
      <c r="O6111" s="38" t="s">
        <v>17510</v>
      </c>
      <c r="P6111" s="38">
        <v>0</v>
      </c>
    </row>
    <row r="6112" spans="1:16" x14ac:dyDescent="0.3">
      <c r="A6112" s="38">
        <v>20191115.5</v>
      </c>
      <c r="B6112" s="38">
        <v>2458803</v>
      </c>
      <c r="C6112" s="38" t="s">
        <v>18888</v>
      </c>
      <c r="D6112" s="38" t="s">
        <v>4807</v>
      </c>
      <c r="E6112" s="43" t="s">
        <v>17462</v>
      </c>
      <c r="F6112" s="38" t="s">
        <v>15456</v>
      </c>
      <c r="G6112" s="38" t="s">
        <v>48</v>
      </c>
      <c r="H6112" s="38" t="s">
        <v>3141</v>
      </c>
      <c r="I6112" s="38" t="s">
        <v>14516</v>
      </c>
      <c r="J6112" s="38">
        <f t="shared" si="95"/>
        <v>2019.8924000000006</v>
      </c>
      <c r="K6112" s="44">
        <v>1390.6315999999999</v>
      </c>
      <c r="L6112" s="38" t="s">
        <v>16992</v>
      </c>
      <c r="M6112" s="38" t="s">
        <v>48</v>
      </c>
      <c r="N6112" s="38" t="s">
        <v>2325</v>
      </c>
      <c r="O6112" s="38" t="s">
        <v>14675</v>
      </c>
      <c r="P6112" s="38">
        <v>0</v>
      </c>
    </row>
    <row r="6113" spans="1:16" x14ac:dyDescent="0.3">
      <c r="A6113" s="38">
        <v>20191116.5</v>
      </c>
      <c r="B6113" s="38">
        <v>2458804</v>
      </c>
      <c r="C6113" s="38" t="s">
        <v>18889</v>
      </c>
      <c r="D6113" s="38" t="s">
        <v>13704</v>
      </c>
      <c r="E6113" s="43" t="s">
        <v>18890</v>
      </c>
      <c r="F6113" s="38" t="s">
        <v>15456</v>
      </c>
      <c r="G6113" s="38" t="s">
        <v>48</v>
      </c>
      <c r="H6113" s="38" t="s">
        <v>18891</v>
      </c>
      <c r="I6113" s="38" t="s">
        <v>14204</v>
      </c>
      <c r="J6113" s="38">
        <f t="shared" si="95"/>
        <v>2019.8932000000004</v>
      </c>
      <c r="K6113" s="44">
        <v>1391.2778000000001</v>
      </c>
      <c r="L6113" s="38" t="s">
        <v>14114</v>
      </c>
      <c r="M6113" s="38" t="s">
        <v>48</v>
      </c>
      <c r="N6113" s="38" t="s">
        <v>8098</v>
      </c>
      <c r="O6113" s="38" t="s">
        <v>16171</v>
      </c>
      <c r="P6113" s="38">
        <v>0</v>
      </c>
    </row>
    <row r="6114" spans="1:16" x14ac:dyDescent="0.3">
      <c r="A6114" s="38">
        <v>20191117.5</v>
      </c>
      <c r="B6114" s="38">
        <v>2458805</v>
      </c>
      <c r="C6114" s="38" t="s">
        <v>18892</v>
      </c>
      <c r="D6114" s="38" t="s">
        <v>1235</v>
      </c>
      <c r="E6114" s="43" t="s">
        <v>5957</v>
      </c>
      <c r="F6114" s="38" t="s">
        <v>15456</v>
      </c>
      <c r="G6114" s="38" t="s">
        <v>48</v>
      </c>
      <c r="H6114" s="38" t="s">
        <v>5315</v>
      </c>
      <c r="I6114" s="38" t="s">
        <v>12513</v>
      </c>
      <c r="J6114" s="38">
        <f t="shared" si="95"/>
        <v>2019.8940000000002</v>
      </c>
      <c r="K6114" s="44">
        <v>1391.8305</v>
      </c>
      <c r="L6114" s="38" t="s">
        <v>12669</v>
      </c>
      <c r="M6114" s="38" t="s">
        <v>48</v>
      </c>
      <c r="N6114" s="38" t="s">
        <v>1651</v>
      </c>
      <c r="O6114" s="38" t="s">
        <v>16590</v>
      </c>
      <c r="P6114" s="38">
        <v>0</v>
      </c>
    </row>
    <row r="6115" spans="1:16" x14ac:dyDescent="0.3">
      <c r="A6115" s="38">
        <v>20191118.5</v>
      </c>
      <c r="B6115" s="38">
        <v>2458806</v>
      </c>
      <c r="C6115" s="38" t="s">
        <v>18893</v>
      </c>
      <c r="D6115" s="38" t="s">
        <v>7643</v>
      </c>
      <c r="E6115" s="43" t="s">
        <v>18894</v>
      </c>
      <c r="F6115" s="38" t="s">
        <v>15456</v>
      </c>
      <c r="G6115" s="38" t="s">
        <v>48</v>
      </c>
      <c r="H6115" s="38" t="s">
        <v>7951</v>
      </c>
      <c r="I6115" s="38" t="s">
        <v>15429</v>
      </c>
      <c r="J6115" s="38">
        <f t="shared" si="95"/>
        <v>2019.8948</v>
      </c>
      <c r="K6115" s="44">
        <v>1392.3784000000001</v>
      </c>
      <c r="L6115" s="38" t="s">
        <v>15556</v>
      </c>
      <c r="M6115" s="38" t="s">
        <v>48</v>
      </c>
      <c r="N6115" s="38" t="s">
        <v>14794</v>
      </c>
      <c r="O6115" s="38" t="s">
        <v>18333</v>
      </c>
      <c r="P6115" s="38">
        <v>0</v>
      </c>
    </row>
    <row r="6116" spans="1:16" x14ac:dyDescent="0.3">
      <c r="A6116" s="38">
        <v>20191119.5</v>
      </c>
      <c r="B6116" s="38">
        <v>2458807</v>
      </c>
      <c r="C6116" s="38" t="s">
        <v>18895</v>
      </c>
      <c r="D6116" s="38" t="s">
        <v>4436</v>
      </c>
      <c r="E6116" s="43" t="s">
        <v>18896</v>
      </c>
      <c r="F6116" s="38" t="s">
        <v>15456</v>
      </c>
      <c r="G6116" s="38" t="s">
        <v>48</v>
      </c>
      <c r="H6116" s="38" t="s">
        <v>97</v>
      </c>
      <c r="I6116" s="38" t="s">
        <v>14411</v>
      </c>
      <c r="J6116" s="38">
        <f t="shared" si="95"/>
        <v>2019.8955999999998</v>
      </c>
      <c r="K6116" s="44">
        <v>1393.0261</v>
      </c>
      <c r="L6116" s="38" t="s">
        <v>14503</v>
      </c>
      <c r="M6116" s="38" t="s">
        <v>48</v>
      </c>
      <c r="N6116" s="38" t="s">
        <v>3339</v>
      </c>
      <c r="O6116" s="38" t="s">
        <v>15278</v>
      </c>
      <c r="P6116" s="38">
        <v>0</v>
      </c>
    </row>
    <row r="6117" spans="1:16" x14ac:dyDescent="0.3">
      <c r="A6117" s="38">
        <v>20191120.5</v>
      </c>
      <c r="B6117" s="38">
        <v>2458808</v>
      </c>
      <c r="C6117" s="38" t="s">
        <v>18897</v>
      </c>
      <c r="D6117" s="38" t="s">
        <v>18898</v>
      </c>
      <c r="E6117" s="43" t="s">
        <v>17538</v>
      </c>
      <c r="F6117" s="38" t="s">
        <v>15456</v>
      </c>
      <c r="G6117" s="38" t="s">
        <v>48</v>
      </c>
      <c r="H6117" s="38" t="s">
        <v>18899</v>
      </c>
      <c r="I6117" s="38" t="s">
        <v>13297</v>
      </c>
      <c r="J6117" s="38">
        <f t="shared" si="95"/>
        <v>2019.8963999999996</v>
      </c>
      <c r="K6117" s="44">
        <v>1393.5145</v>
      </c>
      <c r="L6117" s="38" t="s">
        <v>17306</v>
      </c>
      <c r="M6117" s="38" t="s">
        <v>48</v>
      </c>
      <c r="N6117" s="38" t="s">
        <v>18900</v>
      </c>
      <c r="O6117" s="38" t="s">
        <v>15622</v>
      </c>
      <c r="P6117" s="38">
        <v>0</v>
      </c>
    </row>
    <row r="6118" spans="1:16" x14ac:dyDescent="0.3">
      <c r="A6118" s="38">
        <v>20191121.5</v>
      </c>
      <c r="B6118" s="38">
        <v>2458809</v>
      </c>
      <c r="C6118" s="38" t="s">
        <v>18901</v>
      </c>
      <c r="D6118" s="38" t="s">
        <v>14035</v>
      </c>
      <c r="E6118" s="43" t="s">
        <v>16722</v>
      </c>
      <c r="F6118" s="38" t="s">
        <v>12532</v>
      </c>
      <c r="G6118" s="38" t="s">
        <v>48</v>
      </c>
      <c r="H6118" s="38" t="s">
        <v>1216</v>
      </c>
      <c r="I6118" s="38" t="s">
        <v>15336</v>
      </c>
      <c r="J6118" s="38">
        <f t="shared" si="95"/>
        <v>2019.8971999999994</v>
      </c>
      <c r="K6118" s="44">
        <v>1394.2165</v>
      </c>
      <c r="L6118" s="38" t="s">
        <v>16371</v>
      </c>
      <c r="M6118" s="38" t="s">
        <v>48</v>
      </c>
      <c r="N6118" s="38" t="s">
        <v>3808</v>
      </c>
      <c r="O6118" s="38" t="s">
        <v>16514</v>
      </c>
      <c r="P6118" s="38">
        <v>0</v>
      </c>
    </row>
    <row r="6119" spans="1:16" x14ac:dyDescent="0.3">
      <c r="A6119" s="38">
        <v>20191122.5</v>
      </c>
      <c r="B6119" s="38">
        <v>2458810</v>
      </c>
      <c r="C6119" s="38" t="s">
        <v>18902</v>
      </c>
      <c r="D6119" s="38" t="s">
        <v>18903</v>
      </c>
      <c r="E6119" s="43" t="s">
        <v>18693</v>
      </c>
      <c r="F6119" s="38" t="s">
        <v>15456</v>
      </c>
      <c r="G6119" s="38" t="s">
        <v>48</v>
      </c>
      <c r="H6119" s="38" t="s">
        <v>4884</v>
      </c>
      <c r="I6119" s="38" t="s">
        <v>12381</v>
      </c>
      <c r="J6119" s="38">
        <f t="shared" si="95"/>
        <v>2019.8979999999992</v>
      </c>
      <c r="K6119" s="44">
        <v>1394.6802</v>
      </c>
      <c r="L6119" s="38" t="s">
        <v>13980</v>
      </c>
      <c r="M6119" s="38" t="s">
        <v>48</v>
      </c>
      <c r="N6119" s="38" t="s">
        <v>14464</v>
      </c>
      <c r="O6119" s="38" t="s">
        <v>14540</v>
      </c>
      <c r="P6119" s="38">
        <v>0</v>
      </c>
    </row>
    <row r="6120" spans="1:16" x14ac:dyDescent="0.3">
      <c r="A6120" s="38">
        <v>20191123.5</v>
      </c>
      <c r="B6120" s="38">
        <v>2458811</v>
      </c>
      <c r="C6120" s="38" t="s">
        <v>18904</v>
      </c>
      <c r="D6120" s="38" t="s">
        <v>1398</v>
      </c>
      <c r="E6120" s="43" t="s">
        <v>18905</v>
      </c>
      <c r="F6120" s="38" t="s">
        <v>15456</v>
      </c>
      <c r="G6120" s="38" t="s">
        <v>48</v>
      </c>
      <c r="H6120" s="38" t="s">
        <v>9811</v>
      </c>
      <c r="I6120" s="38" t="s">
        <v>12381</v>
      </c>
      <c r="J6120" s="38">
        <f t="shared" si="95"/>
        <v>2019.8988000000008</v>
      </c>
      <c r="K6120" s="44">
        <v>1395.2797</v>
      </c>
      <c r="L6120" s="38" t="s">
        <v>16325</v>
      </c>
      <c r="M6120" s="38" t="s">
        <v>48</v>
      </c>
      <c r="N6120" s="38" t="s">
        <v>18737</v>
      </c>
      <c r="O6120" s="38" t="s">
        <v>18906</v>
      </c>
      <c r="P6120" s="38">
        <v>0</v>
      </c>
    </row>
    <row r="6121" spans="1:16" x14ac:dyDescent="0.3">
      <c r="A6121" s="38">
        <v>20191124.5</v>
      </c>
      <c r="B6121" s="38">
        <v>2458812</v>
      </c>
      <c r="C6121" s="38" t="s">
        <v>18907</v>
      </c>
      <c r="D6121" s="38" t="s">
        <v>296</v>
      </c>
      <c r="E6121" s="43" t="s">
        <v>18908</v>
      </c>
      <c r="F6121" s="38" t="s">
        <v>15456</v>
      </c>
      <c r="G6121" s="38" t="s">
        <v>48</v>
      </c>
      <c r="H6121" s="38" t="s">
        <v>7251</v>
      </c>
      <c r="I6121" s="38" t="s">
        <v>16020</v>
      </c>
      <c r="J6121" s="38">
        <f t="shared" si="95"/>
        <v>2019.8996000000006</v>
      </c>
      <c r="K6121" s="44">
        <v>1395.7353000000001</v>
      </c>
      <c r="L6121" s="38" t="s">
        <v>17330</v>
      </c>
      <c r="M6121" s="38" t="s">
        <v>48</v>
      </c>
      <c r="N6121" s="38" t="s">
        <v>17226</v>
      </c>
      <c r="O6121" s="38" t="s">
        <v>16474</v>
      </c>
      <c r="P6121" s="38">
        <v>0</v>
      </c>
    </row>
    <row r="6122" spans="1:16" x14ac:dyDescent="0.3">
      <c r="A6122" s="38">
        <v>20191125.5</v>
      </c>
      <c r="B6122" s="38">
        <v>2458813</v>
      </c>
      <c r="C6122" s="38" t="s">
        <v>18909</v>
      </c>
      <c r="D6122" s="38" t="s">
        <v>10544</v>
      </c>
      <c r="E6122" s="43" t="s">
        <v>18910</v>
      </c>
      <c r="F6122" s="38" t="s">
        <v>15456</v>
      </c>
      <c r="G6122" s="38" t="s">
        <v>48</v>
      </c>
      <c r="H6122" s="38" t="s">
        <v>15831</v>
      </c>
      <c r="I6122" s="38" t="s">
        <v>13411</v>
      </c>
      <c r="J6122" s="38">
        <f t="shared" si="95"/>
        <v>2019.9004000000004</v>
      </c>
      <c r="K6122" s="44">
        <v>1396.2846</v>
      </c>
      <c r="L6122" s="38" t="s">
        <v>16310</v>
      </c>
      <c r="M6122" s="38" t="s">
        <v>48</v>
      </c>
      <c r="N6122" s="38" t="s">
        <v>2986</v>
      </c>
      <c r="O6122" s="38" t="s">
        <v>16698</v>
      </c>
      <c r="P6122" s="38">
        <v>0</v>
      </c>
    </row>
    <row r="6123" spans="1:16" x14ac:dyDescent="0.3">
      <c r="A6123" s="38">
        <v>20191126.5</v>
      </c>
      <c r="B6123" s="38">
        <v>2458814</v>
      </c>
      <c r="C6123" s="38" t="s">
        <v>18911</v>
      </c>
      <c r="D6123" s="38" t="s">
        <v>16303</v>
      </c>
      <c r="E6123" s="43" t="s">
        <v>18912</v>
      </c>
      <c r="F6123" s="38" t="s">
        <v>15456</v>
      </c>
      <c r="G6123" s="38" t="s">
        <v>48</v>
      </c>
      <c r="H6123" s="38" t="s">
        <v>7161</v>
      </c>
      <c r="I6123" s="38" t="s">
        <v>16020</v>
      </c>
      <c r="J6123" s="38">
        <f t="shared" si="95"/>
        <v>2019.9012000000002</v>
      </c>
      <c r="K6123" s="44">
        <v>1396.8244999999999</v>
      </c>
      <c r="L6123" s="38" t="s">
        <v>15583</v>
      </c>
      <c r="M6123" s="38" t="s">
        <v>48</v>
      </c>
      <c r="N6123" s="38" t="s">
        <v>2954</v>
      </c>
      <c r="O6123" s="38" t="s">
        <v>16558</v>
      </c>
      <c r="P6123" s="38">
        <v>0</v>
      </c>
    </row>
    <row r="6124" spans="1:16" x14ac:dyDescent="0.3">
      <c r="A6124" s="38">
        <v>20191127.5</v>
      </c>
      <c r="B6124" s="38">
        <v>2458815</v>
      </c>
      <c r="C6124" s="38" t="s">
        <v>18913</v>
      </c>
      <c r="D6124" s="38" t="s">
        <v>18914</v>
      </c>
      <c r="E6124" s="43" t="s">
        <v>18915</v>
      </c>
      <c r="F6124" s="38" t="s">
        <v>15456</v>
      </c>
      <c r="G6124" s="38" t="s">
        <v>48</v>
      </c>
      <c r="H6124" s="38" t="s">
        <v>3989</v>
      </c>
      <c r="I6124" s="38" t="s">
        <v>16539</v>
      </c>
      <c r="J6124" s="38">
        <f t="shared" si="95"/>
        <v>2019.902</v>
      </c>
      <c r="K6124" s="44">
        <v>1397.3145</v>
      </c>
      <c r="L6124" s="38" t="s">
        <v>16449</v>
      </c>
      <c r="M6124" s="38" t="s">
        <v>48</v>
      </c>
      <c r="N6124" s="38" t="s">
        <v>6494</v>
      </c>
      <c r="O6124" s="38" t="s">
        <v>18356</v>
      </c>
      <c r="P6124" s="38">
        <v>0</v>
      </c>
    </row>
    <row r="6125" spans="1:16" x14ac:dyDescent="0.3">
      <c r="A6125" s="38">
        <v>20191128.5</v>
      </c>
      <c r="B6125" s="38">
        <v>2458816</v>
      </c>
      <c r="C6125" s="38" t="s">
        <v>18916</v>
      </c>
      <c r="D6125" s="38" t="s">
        <v>13962</v>
      </c>
      <c r="E6125" s="43" t="s">
        <v>18917</v>
      </c>
      <c r="F6125" s="38" t="s">
        <v>15456</v>
      </c>
      <c r="G6125" s="38" t="s">
        <v>48</v>
      </c>
      <c r="H6125" s="38" t="s">
        <v>18918</v>
      </c>
      <c r="I6125" s="38" t="s">
        <v>14411</v>
      </c>
      <c r="J6125" s="38">
        <f t="shared" si="95"/>
        <v>2019.9027999999998</v>
      </c>
      <c r="K6125" s="44">
        <v>1397.7817</v>
      </c>
      <c r="L6125" s="38" t="s">
        <v>13359</v>
      </c>
      <c r="M6125" s="38" t="s">
        <v>48</v>
      </c>
      <c r="N6125" s="38" t="s">
        <v>133</v>
      </c>
      <c r="O6125" s="38" t="s">
        <v>13378</v>
      </c>
      <c r="P6125" s="38">
        <v>0</v>
      </c>
    </row>
    <row r="6126" spans="1:16" x14ac:dyDescent="0.3">
      <c r="A6126" s="38">
        <v>20191129.5</v>
      </c>
      <c r="B6126" s="38">
        <v>2458817</v>
      </c>
      <c r="C6126" s="38" t="s">
        <v>18919</v>
      </c>
      <c r="D6126" s="38" t="s">
        <v>17867</v>
      </c>
      <c r="E6126" s="43" t="s">
        <v>18920</v>
      </c>
      <c r="F6126" s="38" t="s">
        <v>15456</v>
      </c>
      <c r="G6126" s="38" t="s">
        <v>48</v>
      </c>
      <c r="H6126" s="38" t="s">
        <v>18921</v>
      </c>
      <c r="I6126" s="38" t="s">
        <v>15502</v>
      </c>
      <c r="J6126" s="38">
        <f t="shared" si="95"/>
        <v>2019.9035999999996</v>
      </c>
      <c r="K6126" s="44">
        <v>1398.3181</v>
      </c>
      <c r="L6126" s="38" t="s">
        <v>18306</v>
      </c>
      <c r="M6126" s="38" t="s">
        <v>48</v>
      </c>
      <c r="N6126" s="38" t="s">
        <v>4183</v>
      </c>
      <c r="O6126" s="38" t="s">
        <v>17074</v>
      </c>
      <c r="P6126" s="38">
        <v>0</v>
      </c>
    </row>
    <row r="6127" spans="1:16" x14ac:dyDescent="0.3">
      <c r="A6127" s="38">
        <v>20191130.5</v>
      </c>
      <c r="B6127" s="38">
        <v>2458818</v>
      </c>
      <c r="C6127" s="38" t="s">
        <v>18922</v>
      </c>
      <c r="D6127" s="38" t="s">
        <v>6678</v>
      </c>
      <c r="E6127" s="43" t="s">
        <v>18454</v>
      </c>
      <c r="F6127" s="38" t="s">
        <v>15456</v>
      </c>
      <c r="G6127" s="38" t="s">
        <v>48</v>
      </c>
      <c r="H6127" s="38" t="s">
        <v>18923</v>
      </c>
      <c r="I6127" s="38" t="s">
        <v>13383</v>
      </c>
      <c r="J6127" s="38">
        <f t="shared" si="95"/>
        <v>2019.9043999999994</v>
      </c>
      <c r="K6127" s="44">
        <v>1398.7574999999999</v>
      </c>
      <c r="L6127" s="38" t="s">
        <v>12567</v>
      </c>
      <c r="M6127" s="38" t="s">
        <v>48</v>
      </c>
      <c r="N6127" s="38" t="s">
        <v>1657</v>
      </c>
      <c r="O6127" s="38" t="s">
        <v>16514</v>
      </c>
      <c r="P6127" s="38">
        <v>0</v>
      </c>
    </row>
    <row r="6128" spans="1:16" x14ac:dyDescent="0.3">
      <c r="A6128" s="38">
        <v>20191201.5</v>
      </c>
      <c r="B6128" s="38">
        <v>2458819</v>
      </c>
      <c r="C6128" s="38" t="s">
        <v>18924</v>
      </c>
      <c r="D6128" s="38" t="s">
        <v>15866</v>
      </c>
      <c r="E6128" s="43" t="s">
        <v>18925</v>
      </c>
      <c r="F6128" s="38" t="s">
        <v>15456</v>
      </c>
      <c r="G6128" s="38" t="s">
        <v>48</v>
      </c>
      <c r="H6128" s="38" t="s">
        <v>16525</v>
      </c>
      <c r="I6128" s="38" t="s">
        <v>12381</v>
      </c>
      <c r="J6128" s="38">
        <f t="shared" si="95"/>
        <v>2019.9611999999997</v>
      </c>
      <c r="K6128" s="44">
        <v>1399.3136</v>
      </c>
      <c r="L6128" s="38" t="s">
        <v>15161</v>
      </c>
      <c r="M6128" s="38" t="s">
        <v>48</v>
      </c>
      <c r="N6128" s="38" t="s">
        <v>5561</v>
      </c>
      <c r="O6128" s="38" t="s">
        <v>16240</v>
      </c>
      <c r="P6128" s="38">
        <v>0</v>
      </c>
    </row>
    <row r="6129" spans="1:16" x14ac:dyDescent="0.3">
      <c r="A6129" s="38">
        <v>20191202.5</v>
      </c>
      <c r="B6129" s="38">
        <v>2458820</v>
      </c>
      <c r="C6129" s="38" t="s">
        <v>18926</v>
      </c>
      <c r="D6129" s="38" t="s">
        <v>6716</v>
      </c>
      <c r="E6129" s="43" t="s">
        <v>18927</v>
      </c>
      <c r="F6129" s="38" t="s">
        <v>15456</v>
      </c>
      <c r="G6129" s="38" t="s">
        <v>48</v>
      </c>
      <c r="H6129" s="38" t="s">
        <v>8834</v>
      </c>
      <c r="I6129" s="38" t="s">
        <v>14369</v>
      </c>
      <c r="J6129" s="38">
        <f t="shared" si="95"/>
        <v>2019.9619999999995</v>
      </c>
      <c r="K6129" s="44">
        <v>1399.7717</v>
      </c>
      <c r="L6129" s="38" t="s">
        <v>15086</v>
      </c>
      <c r="M6129" s="38" t="s">
        <v>48</v>
      </c>
      <c r="N6129" s="38" t="s">
        <v>4520</v>
      </c>
      <c r="O6129" s="38" t="s">
        <v>18348</v>
      </c>
      <c r="P6129" s="38">
        <v>0</v>
      </c>
    </row>
    <row r="6130" spans="1:16" x14ac:dyDescent="0.3">
      <c r="A6130" s="38">
        <v>20191203.5</v>
      </c>
      <c r="B6130" s="38">
        <v>2458821</v>
      </c>
      <c r="C6130" s="38" t="s">
        <v>18928</v>
      </c>
      <c r="D6130" s="38" t="s">
        <v>18929</v>
      </c>
      <c r="E6130" s="43" t="s">
        <v>18930</v>
      </c>
      <c r="F6130" s="38" t="s">
        <v>15456</v>
      </c>
      <c r="G6130" s="38" t="s">
        <v>48</v>
      </c>
      <c r="H6130" s="38" t="s">
        <v>3375</v>
      </c>
      <c r="I6130" s="38" t="s">
        <v>14013</v>
      </c>
      <c r="J6130" s="38">
        <f t="shared" si="95"/>
        <v>2019.9627999999993</v>
      </c>
      <c r="K6130" s="44">
        <v>1400.2245</v>
      </c>
      <c r="L6130" s="38" t="s">
        <v>14651</v>
      </c>
      <c r="M6130" s="38" t="s">
        <v>48</v>
      </c>
      <c r="N6130" s="38" t="s">
        <v>18931</v>
      </c>
      <c r="O6130" s="38" t="s">
        <v>15643</v>
      </c>
      <c r="P6130" s="38">
        <v>0</v>
      </c>
    </row>
    <row r="6131" spans="1:16" x14ac:dyDescent="0.3">
      <c r="A6131" s="38">
        <v>20191204.5</v>
      </c>
      <c r="B6131" s="38">
        <v>2458822</v>
      </c>
      <c r="C6131" s="38" t="s">
        <v>18932</v>
      </c>
      <c r="D6131" s="38" t="s">
        <v>2231</v>
      </c>
      <c r="E6131" s="43" t="s">
        <v>17488</v>
      </c>
      <c r="F6131" s="38" t="s">
        <v>15456</v>
      </c>
      <c r="G6131" s="38" t="s">
        <v>48</v>
      </c>
      <c r="H6131" s="38" t="s">
        <v>9616</v>
      </c>
      <c r="I6131" s="38" t="s">
        <v>15336</v>
      </c>
      <c r="J6131" s="38">
        <f t="shared" si="95"/>
        <v>2019.9635999999991</v>
      </c>
      <c r="K6131" s="44">
        <v>1400.6723</v>
      </c>
      <c r="L6131" s="38" t="s">
        <v>16136</v>
      </c>
      <c r="M6131" s="38" t="s">
        <v>48</v>
      </c>
      <c r="N6131" s="38" t="s">
        <v>5564</v>
      </c>
      <c r="O6131" s="38" t="s">
        <v>18153</v>
      </c>
      <c r="P6131" s="38">
        <v>0</v>
      </c>
    </row>
    <row r="6132" spans="1:16" x14ac:dyDescent="0.3">
      <c r="A6132" s="38">
        <v>20191205.5</v>
      </c>
      <c r="B6132" s="38">
        <v>2458823</v>
      </c>
      <c r="C6132" s="38" t="s">
        <v>18933</v>
      </c>
      <c r="D6132" s="38" t="s">
        <v>17364</v>
      </c>
      <c r="E6132" s="43" t="s">
        <v>18767</v>
      </c>
      <c r="F6132" s="38" t="s">
        <v>15456</v>
      </c>
      <c r="G6132" s="38" t="s">
        <v>48</v>
      </c>
      <c r="H6132" s="38" t="s">
        <v>18934</v>
      </c>
      <c r="I6132" s="38" t="s">
        <v>13370</v>
      </c>
      <c r="J6132" s="38">
        <f t="shared" si="95"/>
        <v>2019.9644000000008</v>
      </c>
      <c r="K6132" s="44">
        <v>1401.0563</v>
      </c>
      <c r="L6132" s="38" t="s">
        <v>14731</v>
      </c>
      <c r="M6132" s="38" t="s">
        <v>48</v>
      </c>
      <c r="N6132" s="38" t="s">
        <v>2658</v>
      </c>
      <c r="O6132" s="38" t="s">
        <v>11355</v>
      </c>
      <c r="P6132" s="38">
        <v>0</v>
      </c>
    </row>
    <row r="6133" spans="1:16" x14ac:dyDescent="0.3">
      <c r="A6133" s="38">
        <v>20191206.5</v>
      </c>
      <c r="B6133" s="38">
        <v>2458824</v>
      </c>
      <c r="C6133" s="38" t="s">
        <v>18935</v>
      </c>
      <c r="D6133" s="38" t="s">
        <v>591</v>
      </c>
      <c r="E6133" s="43" t="s">
        <v>18936</v>
      </c>
      <c r="F6133" s="38" t="s">
        <v>15456</v>
      </c>
      <c r="G6133" s="38" t="s">
        <v>48</v>
      </c>
      <c r="H6133" s="38" t="s">
        <v>13586</v>
      </c>
      <c r="I6133" s="38" t="s">
        <v>12563</v>
      </c>
      <c r="J6133" s="38">
        <f t="shared" si="95"/>
        <v>2019.9652000000006</v>
      </c>
      <c r="K6133" s="44">
        <v>1401.4933000000001</v>
      </c>
      <c r="L6133" s="38" t="s">
        <v>14194</v>
      </c>
      <c r="M6133" s="38" t="s">
        <v>48</v>
      </c>
      <c r="N6133" s="38" t="s">
        <v>4080</v>
      </c>
      <c r="O6133" s="38" t="s">
        <v>16514</v>
      </c>
      <c r="P6133" s="38">
        <v>0</v>
      </c>
    </row>
    <row r="6134" spans="1:16" x14ac:dyDescent="0.3">
      <c r="A6134" s="38">
        <v>20191207.5</v>
      </c>
      <c r="B6134" s="38">
        <v>2458825</v>
      </c>
      <c r="C6134" s="38" t="s">
        <v>18937</v>
      </c>
      <c r="D6134" s="38" t="s">
        <v>738</v>
      </c>
      <c r="E6134" s="43" t="s">
        <v>6780</v>
      </c>
      <c r="F6134" s="38" t="s">
        <v>15456</v>
      </c>
      <c r="G6134" s="38" t="s">
        <v>48</v>
      </c>
      <c r="H6134" s="38" t="s">
        <v>5702</v>
      </c>
      <c r="I6134" s="38" t="s">
        <v>12513</v>
      </c>
      <c r="J6134" s="38">
        <f t="shared" si="95"/>
        <v>2019.9660000000003</v>
      </c>
      <c r="K6134" s="44">
        <v>1401.96</v>
      </c>
      <c r="L6134" s="38" t="s">
        <v>14567</v>
      </c>
      <c r="M6134" s="38" t="s">
        <v>48</v>
      </c>
      <c r="N6134" s="38" t="s">
        <v>2070</v>
      </c>
      <c r="O6134" s="38" t="s">
        <v>13454</v>
      </c>
      <c r="P6134" s="38">
        <v>0</v>
      </c>
    </row>
    <row r="6135" spans="1:16" x14ac:dyDescent="0.3">
      <c r="A6135" s="38">
        <v>20191208.5</v>
      </c>
      <c r="B6135" s="38">
        <v>2458826</v>
      </c>
      <c r="C6135" s="38" t="s">
        <v>18938</v>
      </c>
      <c r="D6135" s="38" t="s">
        <v>6560</v>
      </c>
      <c r="E6135" s="43" t="s">
        <v>18939</v>
      </c>
      <c r="F6135" s="38" t="s">
        <v>15456</v>
      </c>
      <c r="G6135" s="38" t="s">
        <v>48</v>
      </c>
      <c r="H6135" s="38" t="s">
        <v>14455</v>
      </c>
      <c r="I6135" s="38" t="s">
        <v>13841</v>
      </c>
      <c r="J6135" s="38">
        <f t="shared" si="95"/>
        <v>2019.9668000000001</v>
      </c>
      <c r="K6135" s="44">
        <v>1402.4182000000001</v>
      </c>
      <c r="L6135" s="38" t="s">
        <v>15291</v>
      </c>
      <c r="M6135" s="38" t="s">
        <v>48</v>
      </c>
      <c r="N6135" s="38" t="s">
        <v>9859</v>
      </c>
      <c r="O6135" s="38" t="s">
        <v>17263</v>
      </c>
      <c r="P6135" s="38">
        <v>0</v>
      </c>
    </row>
    <row r="6136" spans="1:16" x14ac:dyDescent="0.3">
      <c r="A6136" s="38">
        <v>20191209.5</v>
      </c>
      <c r="B6136" s="38">
        <v>2458827</v>
      </c>
      <c r="C6136" s="38" t="s">
        <v>18940</v>
      </c>
      <c r="D6136" s="38" t="s">
        <v>14184</v>
      </c>
      <c r="E6136" s="43" t="s">
        <v>18941</v>
      </c>
      <c r="F6136" s="38" t="s">
        <v>15456</v>
      </c>
      <c r="G6136" s="38" t="s">
        <v>48</v>
      </c>
      <c r="H6136" s="38" t="s">
        <v>7862</v>
      </c>
      <c r="I6136" s="38" t="s">
        <v>14369</v>
      </c>
      <c r="J6136" s="38">
        <f t="shared" si="95"/>
        <v>2019.9675999999999</v>
      </c>
      <c r="K6136" s="44">
        <v>1402.7168999999999</v>
      </c>
      <c r="L6136" s="38" t="s">
        <v>12427</v>
      </c>
      <c r="M6136" s="38" t="s">
        <v>48</v>
      </c>
      <c r="N6136" s="38" t="s">
        <v>16429</v>
      </c>
      <c r="O6136" s="38" t="s">
        <v>17650</v>
      </c>
      <c r="P6136" s="38">
        <v>0</v>
      </c>
    </row>
    <row r="6137" spans="1:16" x14ac:dyDescent="0.3">
      <c r="A6137" s="38">
        <v>20191210.5</v>
      </c>
      <c r="B6137" s="38">
        <v>2458828</v>
      </c>
      <c r="C6137" s="38" t="s">
        <v>18942</v>
      </c>
      <c r="D6137" s="38" t="s">
        <v>2401</v>
      </c>
      <c r="E6137" s="43" t="s">
        <v>5259</v>
      </c>
      <c r="F6137" s="38" t="s">
        <v>15456</v>
      </c>
      <c r="G6137" s="38" t="s">
        <v>48</v>
      </c>
      <c r="H6137" s="38" t="s">
        <v>18943</v>
      </c>
      <c r="I6137" s="38" t="s">
        <v>13411</v>
      </c>
      <c r="J6137" s="38">
        <f t="shared" si="95"/>
        <v>2019.9683999999997</v>
      </c>
      <c r="K6137" s="44">
        <v>1403.1242999999999</v>
      </c>
      <c r="L6137" s="38" t="s">
        <v>13393</v>
      </c>
      <c r="M6137" s="38" t="s">
        <v>48</v>
      </c>
      <c r="N6137" s="38" t="s">
        <v>4147</v>
      </c>
      <c r="O6137" s="38" t="s">
        <v>18944</v>
      </c>
      <c r="P6137" s="38">
        <v>0</v>
      </c>
    </row>
    <row r="6138" spans="1:16" x14ac:dyDescent="0.3">
      <c r="A6138" s="38">
        <v>20191211.5</v>
      </c>
      <c r="B6138" s="38">
        <v>2458829</v>
      </c>
      <c r="C6138" s="38" t="s">
        <v>18945</v>
      </c>
      <c r="D6138" s="38" t="s">
        <v>18946</v>
      </c>
      <c r="E6138" s="43" t="s">
        <v>18947</v>
      </c>
      <c r="F6138" s="38" t="s">
        <v>15456</v>
      </c>
      <c r="G6138" s="38" t="s">
        <v>48</v>
      </c>
      <c r="H6138" s="38" t="s">
        <v>11539</v>
      </c>
      <c r="I6138" s="38" t="s">
        <v>15429</v>
      </c>
      <c r="J6138" s="38">
        <f t="shared" si="95"/>
        <v>2019.9691999999995</v>
      </c>
      <c r="K6138" s="44">
        <v>1403.4637</v>
      </c>
      <c r="L6138" s="38" t="s">
        <v>14536</v>
      </c>
      <c r="M6138" s="38" t="s">
        <v>48</v>
      </c>
      <c r="N6138" s="38" t="s">
        <v>2670</v>
      </c>
      <c r="O6138" s="38" t="s">
        <v>13999</v>
      </c>
      <c r="P6138" s="38">
        <v>0</v>
      </c>
    </row>
    <row r="6139" spans="1:16" x14ac:dyDescent="0.3">
      <c r="A6139" s="38">
        <v>20191212.5</v>
      </c>
      <c r="B6139" s="38">
        <v>2458830</v>
      </c>
      <c r="C6139" s="38" t="s">
        <v>18948</v>
      </c>
      <c r="D6139" s="38" t="s">
        <v>18949</v>
      </c>
      <c r="E6139" s="43" t="s">
        <v>18950</v>
      </c>
      <c r="F6139" s="38" t="s">
        <v>15456</v>
      </c>
      <c r="G6139" s="38" t="s">
        <v>48</v>
      </c>
      <c r="H6139" s="38" t="s">
        <v>7225</v>
      </c>
      <c r="I6139" s="38" t="s">
        <v>12513</v>
      </c>
      <c r="J6139" s="38">
        <f t="shared" si="95"/>
        <v>2019.9699999999993</v>
      </c>
      <c r="K6139" s="44">
        <v>1403.7556999999999</v>
      </c>
      <c r="L6139" s="38" t="s">
        <v>11600</v>
      </c>
      <c r="M6139" s="38" t="s">
        <v>48</v>
      </c>
      <c r="N6139" s="38" t="s">
        <v>12162</v>
      </c>
      <c r="O6139" s="38" t="s">
        <v>15102</v>
      </c>
      <c r="P6139" s="38">
        <v>0</v>
      </c>
    </row>
    <row r="6140" spans="1:16" x14ac:dyDescent="0.3">
      <c r="A6140" s="38">
        <v>20191213.5</v>
      </c>
      <c r="B6140" s="38">
        <v>2458831</v>
      </c>
      <c r="C6140" s="38" t="s">
        <v>18951</v>
      </c>
      <c r="D6140" s="38" t="s">
        <v>14870</v>
      </c>
      <c r="E6140" s="43" t="s">
        <v>18952</v>
      </c>
      <c r="F6140" s="38" t="s">
        <v>15456</v>
      </c>
      <c r="G6140" s="38" t="s">
        <v>48</v>
      </c>
      <c r="H6140" s="38" t="s">
        <v>5220</v>
      </c>
      <c r="I6140" s="38" t="s">
        <v>13841</v>
      </c>
      <c r="J6140" s="38">
        <f t="shared" si="95"/>
        <v>2019.9707999999991</v>
      </c>
      <c r="K6140" s="44">
        <v>1404.0761</v>
      </c>
      <c r="L6140" s="38" t="s">
        <v>15682</v>
      </c>
      <c r="M6140" s="38" t="s">
        <v>48</v>
      </c>
      <c r="N6140" s="38" t="s">
        <v>10282</v>
      </c>
      <c r="O6140" s="38" t="s">
        <v>13965</v>
      </c>
      <c r="P6140" s="38">
        <v>0</v>
      </c>
    </row>
    <row r="6141" spans="1:16" x14ac:dyDescent="0.3">
      <c r="A6141" s="38">
        <v>20191214.5</v>
      </c>
      <c r="B6141" s="38">
        <v>2458832</v>
      </c>
      <c r="C6141" s="38" t="s">
        <v>18953</v>
      </c>
      <c r="D6141" s="38" t="s">
        <v>4635</v>
      </c>
      <c r="E6141" s="43" t="s">
        <v>17692</v>
      </c>
      <c r="F6141" s="38" t="s">
        <v>15456</v>
      </c>
      <c r="G6141" s="38" t="s">
        <v>48</v>
      </c>
      <c r="H6141" s="38" t="s">
        <v>4723</v>
      </c>
      <c r="I6141" s="38" t="s">
        <v>14369</v>
      </c>
      <c r="J6141" s="38">
        <f t="shared" si="95"/>
        <v>2019.9716000000008</v>
      </c>
      <c r="K6141" s="44">
        <v>1404.403</v>
      </c>
      <c r="L6141" s="38" t="s">
        <v>16481</v>
      </c>
      <c r="M6141" s="38" t="s">
        <v>48</v>
      </c>
      <c r="N6141" s="38" t="s">
        <v>8814</v>
      </c>
      <c r="O6141" s="38" t="s">
        <v>13443</v>
      </c>
      <c r="P6141" s="38">
        <v>0</v>
      </c>
    </row>
    <row r="6142" spans="1:16" x14ac:dyDescent="0.3">
      <c r="A6142" s="38">
        <v>20191215.5</v>
      </c>
      <c r="B6142" s="38">
        <v>2458833</v>
      </c>
      <c r="C6142" s="38" t="s">
        <v>18954</v>
      </c>
      <c r="D6142" s="38" t="s">
        <v>15500</v>
      </c>
      <c r="E6142" s="43" t="s">
        <v>18506</v>
      </c>
      <c r="F6142" s="38" t="s">
        <v>12532</v>
      </c>
      <c r="G6142" s="38" t="s">
        <v>48</v>
      </c>
      <c r="H6142" s="38" t="s">
        <v>2390</v>
      </c>
      <c r="I6142" s="38" t="s">
        <v>16020</v>
      </c>
      <c r="J6142" s="38">
        <f t="shared" si="95"/>
        <v>2019.9724000000006</v>
      </c>
      <c r="K6142" s="44">
        <v>1404.6994</v>
      </c>
      <c r="L6142" s="38" t="s">
        <v>16130</v>
      </c>
      <c r="M6142" s="38" t="s">
        <v>48</v>
      </c>
      <c r="N6142" s="38" t="s">
        <v>10618</v>
      </c>
      <c r="O6142" s="38" t="s">
        <v>16508</v>
      </c>
      <c r="P6142" s="38">
        <v>0</v>
      </c>
    </row>
    <row r="6143" spans="1:16" x14ac:dyDescent="0.3">
      <c r="A6143" s="38">
        <v>20191216.5</v>
      </c>
      <c r="B6143" s="38">
        <v>2458834</v>
      </c>
      <c r="C6143" s="38" t="s">
        <v>18955</v>
      </c>
      <c r="D6143" s="38" t="s">
        <v>5337</v>
      </c>
      <c r="E6143" s="43" t="s">
        <v>18702</v>
      </c>
      <c r="F6143" s="38" t="s">
        <v>15456</v>
      </c>
      <c r="G6143" s="38" t="s">
        <v>48</v>
      </c>
      <c r="H6143" s="38" t="s">
        <v>11298</v>
      </c>
      <c r="I6143" s="38" t="s">
        <v>15429</v>
      </c>
      <c r="J6143" s="38">
        <f t="shared" si="95"/>
        <v>2019.9732000000004</v>
      </c>
      <c r="K6143" s="44">
        <v>1404.9469999999999</v>
      </c>
      <c r="L6143" s="38" t="s">
        <v>14072</v>
      </c>
      <c r="M6143" s="38" t="s">
        <v>48</v>
      </c>
      <c r="N6143" s="38" t="s">
        <v>18956</v>
      </c>
      <c r="O6143" s="38" t="s">
        <v>15688</v>
      </c>
      <c r="P6143" s="38">
        <v>0</v>
      </c>
    </row>
    <row r="6144" spans="1:16" x14ac:dyDescent="0.3">
      <c r="A6144" s="38">
        <v>20191217.5</v>
      </c>
      <c r="B6144" s="38">
        <v>2458835</v>
      </c>
      <c r="C6144" s="38" t="s">
        <v>18957</v>
      </c>
      <c r="D6144" s="38" t="s">
        <v>3857</v>
      </c>
      <c r="E6144" s="43" t="s">
        <v>5798</v>
      </c>
      <c r="F6144" s="38" t="s">
        <v>15456</v>
      </c>
      <c r="G6144" s="38" t="s">
        <v>48</v>
      </c>
      <c r="H6144" s="38" t="s">
        <v>7524</v>
      </c>
      <c r="I6144" s="38" t="s">
        <v>16020</v>
      </c>
      <c r="J6144" s="38">
        <f t="shared" si="95"/>
        <v>2019.9740000000002</v>
      </c>
      <c r="K6144" s="44">
        <v>1405.1618000000001</v>
      </c>
      <c r="L6144" s="38" t="s">
        <v>13283</v>
      </c>
      <c r="M6144" s="38" t="s">
        <v>48</v>
      </c>
      <c r="N6144" s="38" t="s">
        <v>5061</v>
      </c>
      <c r="O6144" s="38" t="s">
        <v>16111</v>
      </c>
      <c r="P6144" s="38">
        <v>0</v>
      </c>
    </row>
    <row r="6145" spans="1:16" x14ac:dyDescent="0.3">
      <c r="A6145" s="38">
        <v>20191218.5</v>
      </c>
      <c r="B6145" s="38">
        <v>2458836</v>
      </c>
      <c r="C6145" s="38" t="s">
        <v>18958</v>
      </c>
      <c r="D6145" s="38" t="s">
        <v>18959</v>
      </c>
      <c r="E6145" s="43" t="s">
        <v>18960</v>
      </c>
      <c r="F6145" s="38" t="s">
        <v>15456</v>
      </c>
      <c r="G6145" s="38" t="s">
        <v>48</v>
      </c>
      <c r="H6145" s="38" t="s">
        <v>2279</v>
      </c>
      <c r="I6145" s="38" t="s">
        <v>14353</v>
      </c>
      <c r="J6145" s="38">
        <f t="shared" si="95"/>
        <v>2019.9748</v>
      </c>
      <c r="K6145" s="44">
        <v>1405.4019000000001</v>
      </c>
      <c r="L6145" s="38" t="s">
        <v>13448</v>
      </c>
      <c r="M6145" s="38" t="s">
        <v>48</v>
      </c>
      <c r="N6145" s="38" t="s">
        <v>17331</v>
      </c>
      <c r="O6145" s="38" t="s">
        <v>15224</v>
      </c>
      <c r="P6145" s="38">
        <v>0</v>
      </c>
    </row>
    <row r="6146" spans="1:16" x14ac:dyDescent="0.3">
      <c r="A6146" s="38">
        <v>20191219.5</v>
      </c>
      <c r="B6146" s="38">
        <v>2458837</v>
      </c>
      <c r="C6146" s="38" t="s">
        <v>18961</v>
      </c>
      <c r="D6146" s="38" t="s">
        <v>468</v>
      </c>
      <c r="E6146" s="43" t="s">
        <v>18189</v>
      </c>
      <c r="F6146" s="38" t="s">
        <v>15456</v>
      </c>
      <c r="G6146" s="38" t="s">
        <v>48</v>
      </c>
      <c r="H6146" s="38" t="s">
        <v>7591</v>
      </c>
      <c r="I6146" s="38" t="s">
        <v>14516</v>
      </c>
      <c r="J6146" s="38">
        <f t="shared" si="95"/>
        <v>2019.9755999999998</v>
      </c>
      <c r="K6146" s="44">
        <v>1405.5704000000001</v>
      </c>
      <c r="L6146" s="38" t="s">
        <v>17301</v>
      </c>
      <c r="M6146" s="38" t="s">
        <v>48</v>
      </c>
      <c r="N6146" s="38" t="s">
        <v>11536</v>
      </c>
      <c r="O6146" s="38" t="s">
        <v>17296</v>
      </c>
      <c r="P6146" s="38">
        <v>0</v>
      </c>
    </row>
    <row r="6147" spans="1:16" x14ac:dyDescent="0.3">
      <c r="A6147" s="38">
        <v>20191220.5</v>
      </c>
      <c r="B6147" s="38">
        <v>2458838</v>
      </c>
      <c r="C6147" s="38" t="s">
        <v>18962</v>
      </c>
      <c r="D6147" s="38" t="s">
        <v>15869</v>
      </c>
      <c r="E6147" s="43" t="s">
        <v>5277</v>
      </c>
      <c r="F6147" s="38" t="s">
        <v>15456</v>
      </c>
      <c r="G6147" s="38" t="s">
        <v>48</v>
      </c>
      <c r="H6147" s="38" t="s">
        <v>15006</v>
      </c>
      <c r="I6147" s="38" t="s">
        <v>16539</v>
      </c>
      <c r="J6147" s="38">
        <f t="shared" si="95"/>
        <v>2019.9763999999996</v>
      </c>
      <c r="K6147" s="44">
        <v>1405.7687000000001</v>
      </c>
      <c r="L6147" s="38" t="s">
        <v>14659</v>
      </c>
      <c r="M6147" s="38" t="s">
        <v>48</v>
      </c>
      <c r="N6147" s="38" t="s">
        <v>2580</v>
      </c>
      <c r="O6147" s="38" t="s">
        <v>13992</v>
      </c>
      <c r="P6147" s="38">
        <v>0</v>
      </c>
    </row>
    <row r="6148" spans="1:16" x14ac:dyDescent="0.3">
      <c r="A6148" s="38">
        <v>20191221.5</v>
      </c>
      <c r="B6148" s="38">
        <v>2458839</v>
      </c>
      <c r="C6148" s="38" t="s">
        <v>18963</v>
      </c>
      <c r="D6148" s="38" t="s">
        <v>18125</v>
      </c>
      <c r="E6148" s="43" t="s">
        <v>17538</v>
      </c>
      <c r="F6148" s="38" t="s">
        <v>15456</v>
      </c>
      <c r="G6148" s="38" t="s">
        <v>48</v>
      </c>
      <c r="H6148" s="38" t="s">
        <v>8896</v>
      </c>
      <c r="I6148" s="38" t="s">
        <v>13383</v>
      </c>
      <c r="J6148" s="38">
        <f t="shared" si="95"/>
        <v>2019.9771999999994</v>
      </c>
      <c r="K6148" s="44">
        <v>1406.0011</v>
      </c>
      <c r="L6148" s="38" t="s">
        <v>15300</v>
      </c>
      <c r="M6148" s="38" t="s">
        <v>48</v>
      </c>
      <c r="N6148" s="38" t="s">
        <v>18964</v>
      </c>
      <c r="O6148" s="38" t="s">
        <v>13443</v>
      </c>
      <c r="P6148" s="38">
        <v>0</v>
      </c>
    </row>
    <row r="6149" spans="1:16" x14ac:dyDescent="0.3">
      <c r="A6149" s="38">
        <v>20191222.5</v>
      </c>
      <c r="B6149" s="38">
        <v>2458840</v>
      </c>
      <c r="C6149" s="38" t="s">
        <v>18965</v>
      </c>
      <c r="D6149" s="38" t="s">
        <v>3227</v>
      </c>
      <c r="E6149" s="43" t="s">
        <v>6583</v>
      </c>
      <c r="F6149" s="38" t="s">
        <v>15456</v>
      </c>
      <c r="G6149" s="38" t="s">
        <v>48</v>
      </c>
      <c r="H6149" s="38" t="s">
        <v>10606</v>
      </c>
      <c r="I6149" s="38" t="s">
        <v>14353</v>
      </c>
      <c r="J6149" s="38">
        <f t="shared" si="95"/>
        <v>2019.9779999999992</v>
      </c>
      <c r="K6149" s="44">
        <v>1406.1795</v>
      </c>
      <c r="L6149" s="38" t="s">
        <v>13259</v>
      </c>
      <c r="M6149" s="38" t="s">
        <v>48</v>
      </c>
      <c r="N6149" s="38" t="s">
        <v>18966</v>
      </c>
      <c r="O6149" s="38" t="s">
        <v>16485</v>
      </c>
      <c r="P6149" s="38">
        <v>0</v>
      </c>
    </row>
    <row r="6150" spans="1:16" x14ac:dyDescent="0.3">
      <c r="A6150" s="38">
        <v>20191223.5</v>
      </c>
      <c r="B6150" s="38">
        <v>2458841</v>
      </c>
      <c r="C6150" s="38" t="s">
        <v>18967</v>
      </c>
      <c r="D6150" s="38" t="s">
        <v>18968</v>
      </c>
      <c r="E6150" s="43" t="s">
        <v>18969</v>
      </c>
      <c r="F6150" s="38" t="s">
        <v>15456</v>
      </c>
      <c r="G6150" s="38" t="s">
        <v>48</v>
      </c>
      <c r="H6150" s="38" t="s">
        <v>7233</v>
      </c>
      <c r="I6150" s="38" t="s">
        <v>16020</v>
      </c>
      <c r="J6150" s="38">
        <f t="shared" ref="J6150:J6213" si="96">INT(A6150/10000)+8*(A6150/10000-INT(A6150/10000))</f>
        <v>2019.9788000000008</v>
      </c>
      <c r="K6150" s="44">
        <v>1406.3615</v>
      </c>
      <c r="L6150" s="38" t="s">
        <v>13259</v>
      </c>
      <c r="M6150" s="38" t="s">
        <v>48</v>
      </c>
      <c r="N6150" s="38" t="s">
        <v>5086</v>
      </c>
      <c r="O6150" s="38" t="s">
        <v>14589</v>
      </c>
      <c r="P6150" s="38">
        <v>0</v>
      </c>
    </row>
    <row r="6151" spans="1:16" x14ac:dyDescent="0.3">
      <c r="A6151" s="38">
        <v>20191224.5</v>
      </c>
      <c r="B6151" s="38">
        <v>2458842</v>
      </c>
      <c r="C6151" s="38" t="s">
        <v>18970</v>
      </c>
      <c r="D6151" s="38" t="s">
        <v>18971</v>
      </c>
      <c r="E6151" s="43" t="s">
        <v>9274</v>
      </c>
      <c r="F6151" s="38" t="s">
        <v>15456</v>
      </c>
      <c r="G6151" s="38" t="s">
        <v>48</v>
      </c>
      <c r="H6151" s="38" t="s">
        <v>18972</v>
      </c>
      <c r="I6151" s="38" t="s">
        <v>13411</v>
      </c>
      <c r="J6151" s="38">
        <f t="shared" si="96"/>
        <v>2019.9796000000006</v>
      </c>
      <c r="K6151" s="44">
        <v>1406.4965</v>
      </c>
      <c r="L6151" s="38" t="s">
        <v>13311</v>
      </c>
      <c r="M6151" s="38" t="s">
        <v>48</v>
      </c>
      <c r="N6151" s="38" t="s">
        <v>15964</v>
      </c>
      <c r="O6151" s="38" t="s">
        <v>14006</v>
      </c>
      <c r="P6151" s="38">
        <v>0</v>
      </c>
    </row>
    <row r="6152" spans="1:16" x14ac:dyDescent="0.3">
      <c r="A6152" s="38">
        <v>20191225.5</v>
      </c>
      <c r="B6152" s="38">
        <v>2458843</v>
      </c>
      <c r="C6152" s="38" t="s">
        <v>18973</v>
      </c>
      <c r="D6152" s="38" t="s">
        <v>18974</v>
      </c>
      <c r="E6152" s="43" t="s">
        <v>18251</v>
      </c>
      <c r="F6152" s="38" t="s">
        <v>15456</v>
      </c>
      <c r="G6152" s="38" t="s">
        <v>48</v>
      </c>
      <c r="H6152" s="38" t="s">
        <v>2146</v>
      </c>
      <c r="I6152" s="38" t="s">
        <v>14369</v>
      </c>
      <c r="J6152" s="38">
        <f t="shared" si="96"/>
        <v>2019.9804000000004</v>
      </c>
      <c r="K6152" s="44">
        <v>1406.6089999999999</v>
      </c>
      <c r="L6152" s="38" t="s">
        <v>14597</v>
      </c>
      <c r="M6152" s="38" t="s">
        <v>48</v>
      </c>
      <c r="N6152" s="38" t="s">
        <v>18975</v>
      </c>
      <c r="O6152" s="38" t="s">
        <v>16201</v>
      </c>
      <c r="P6152" s="38">
        <v>0</v>
      </c>
    </row>
    <row r="6153" spans="1:16" x14ac:dyDescent="0.3">
      <c r="A6153" s="38">
        <v>20191226.5</v>
      </c>
      <c r="B6153" s="38">
        <v>2458844</v>
      </c>
      <c r="C6153" s="38" t="s">
        <v>18976</v>
      </c>
      <c r="D6153" s="38" t="s">
        <v>18977</v>
      </c>
      <c r="E6153" s="43" t="s">
        <v>3893</v>
      </c>
      <c r="F6153" s="38" t="s">
        <v>15456</v>
      </c>
      <c r="G6153" s="38" t="s">
        <v>48</v>
      </c>
      <c r="H6153" s="38" t="s">
        <v>1442</v>
      </c>
      <c r="I6153" s="38" t="s">
        <v>15429</v>
      </c>
      <c r="J6153" s="38">
        <f t="shared" si="96"/>
        <v>2019.9812000000002</v>
      </c>
      <c r="K6153" s="44">
        <v>1406.7514000000001</v>
      </c>
      <c r="L6153" s="38" t="s">
        <v>14597</v>
      </c>
      <c r="M6153" s="38" t="s">
        <v>48</v>
      </c>
      <c r="N6153" s="38" t="s">
        <v>18978</v>
      </c>
      <c r="O6153" s="38" t="s">
        <v>12487</v>
      </c>
      <c r="P6153" s="38">
        <v>0</v>
      </c>
    </row>
    <row r="6154" spans="1:16" x14ac:dyDescent="0.3">
      <c r="A6154" s="38">
        <v>20191227.5</v>
      </c>
      <c r="B6154" s="38">
        <v>2458845</v>
      </c>
      <c r="C6154" s="38" t="s">
        <v>18979</v>
      </c>
      <c r="D6154" s="38" t="s">
        <v>513</v>
      </c>
      <c r="E6154" s="43" t="s">
        <v>18980</v>
      </c>
      <c r="F6154" s="38" t="s">
        <v>15456</v>
      </c>
      <c r="G6154" s="38" t="s">
        <v>48</v>
      </c>
      <c r="H6154" s="38" t="s">
        <v>9293</v>
      </c>
      <c r="I6154" s="38" t="s">
        <v>15429</v>
      </c>
      <c r="J6154" s="38">
        <f t="shared" si="96"/>
        <v>2019.982</v>
      </c>
      <c r="K6154" s="44">
        <v>1406.8468</v>
      </c>
      <c r="L6154" s="38" t="s">
        <v>16221</v>
      </c>
      <c r="M6154" s="38" t="s">
        <v>48</v>
      </c>
      <c r="N6154" s="38" t="s">
        <v>18981</v>
      </c>
      <c r="O6154" s="38" t="s">
        <v>15039</v>
      </c>
      <c r="P6154" s="38">
        <v>0</v>
      </c>
    </row>
    <row r="6155" spans="1:16" x14ac:dyDescent="0.3">
      <c r="A6155" s="38">
        <v>20191228.5</v>
      </c>
      <c r="B6155" s="38">
        <v>2458846</v>
      </c>
      <c r="C6155" s="38" t="s">
        <v>18982</v>
      </c>
      <c r="D6155" s="38" t="s">
        <v>3892</v>
      </c>
      <c r="E6155" s="43" t="s">
        <v>18983</v>
      </c>
      <c r="F6155" s="38" t="s">
        <v>15456</v>
      </c>
      <c r="G6155" s="38" t="s">
        <v>48</v>
      </c>
      <c r="H6155" s="38" t="s">
        <v>2795</v>
      </c>
      <c r="I6155" s="38" t="s">
        <v>16020</v>
      </c>
      <c r="J6155" s="38">
        <f t="shared" si="96"/>
        <v>2019.9827999999998</v>
      </c>
      <c r="K6155" s="44">
        <v>1406.9517000000001</v>
      </c>
      <c r="L6155" s="38" t="s">
        <v>16221</v>
      </c>
      <c r="M6155" s="38" t="s">
        <v>48</v>
      </c>
      <c r="N6155" s="38" t="s">
        <v>6880</v>
      </c>
      <c r="O6155" s="38" t="s">
        <v>14087</v>
      </c>
      <c r="P6155" s="38">
        <v>0</v>
      </c>
    </row>
    <row r="6156" spans="1:16" x14ac:dyDescent="0.3">
      <c r="A6156" s="38">
        <v>20191229.5</v>
      </c>
      <c r="B6156" s="38">
        <v>2458847</v>
      </c>
      <c r="C6156" s="38" t="s">
        <v>18984</v>
      </c>
      <c r="D6156" s="38" t="s">
        <v>18985</v>
      </c>
      <c r="E6156" s="43" t="s">
        <v>18477</v>
      </c>
      <c r="F6156" s="38" t="s">
        <v>15456</v>
      </c>
      <c r="G6156" s="38" t="s">
        <v>48</v>
      </c>
      <c r="H6156" s="38" t="s">
        <v>12020</v>
      </c>
      <c r="I6156" s="38" t="s">
        <v>14353</v>
      </c>
      <c r="J6156" s="38">
        <f t="shared" si="96"/>
        <v>2019.9835999999996</v>
      </c>
      <c r="K6156" s="44">
        <v>1407.0183</v>
      </c>
      <c r="L6156" s="38" t="s">
        <v>16221</v>
      </c>
      <c r="M6156" s="38" t="s">
        <v>48</v>
      </c>
      <c r="N6156" s="38" t="s">
        <v>1876</v>
      </c>
      <c r="O6156" s="38" t="s">
        <v>17405</v>
      </c>
      <c r="P6156" s="38">
        <v>0</v>
      </c>
    </row>
    <row r="6157" spans="1:16" x14ac:dyDescent="0.3">
      <c r="A6157" s="38">
        <v>20191230.5</v>
      </c>
      <c r="B6157" s="38">
        <v>2458848</v>
      </c>
      <c r="C6157" s="38" t="s">
        <v>18986</v>
      </c>
      <c r="D6157" s="38" t="s">
        <v>4377</v>
      </c>
      <c r="E6157" s="43" t="s">
        <v>18987</v>
      </c>
      <c r="F6157" s="38" t="s">
        <v>15456</v>
      </c>
      <c r="G6157" s="38" t="s">
        <v>48</v>
      </c>
      <c r="H6157" s="38" t="s">
        <v>10908</v>
      </c>
      <c r="I6157" s="38" t="s">
        <v>12420</v>
      </c>
      <c r="J6157" s="38">
        <f t="shared" si="96"/>
        <v>2019.9843999999994</v>
      </c>
      <c r="K6157" s="44">
        <v>1407.1141</v>
      </c>
      <c r="L6157" s="38" t="s">
        <v>14490</v>
      </c>
      <c r="M6157" s="38" t="s">
        <v>48</v>
      </c>
      <c r="N6157" s="38" t="s">
        <v>3540</v>
      </c>
      <c r="O6157" s="38" t="s">
        <v>12487</v>
      </c>
      <c r="P6157" s="38">
        <v>0</v>
      </c>
    </row>
    <row r="6158" spans="1:16" x14ac:dyDescent="0.3">
      <c r="A6158" s="38">
        <v>20191231.5</v>
      </c>
      <c r="B6158" s="38">
        <v>2458849</v>
      </c>
      <c r="C6158" s="38" t="s">
        <v>18988</v>
      </c>
      <c r="D6158" s="38" t="s">
        <v>18989</v>
      </c>
      <c r="E6158" s="43" t="s">
        <v>18990</v>
      </c>
      <c r="F6158" s="38" t="s">
        <v>15456</v>
      </c>
      <c r="G6158" s="38" t="s">
        <v>48</v>
      </c>
      <c r="H6158" s="38" t="s">
        <v>793</v>
      </c>
      <c r="I6158" s="38" t="s">
        <v>16020</v>
      </c>
      <c r="J6158" s="38">
        <f t="shared" si="96"/>
        <v>2019.9851999999992</v>
      </c>
      <c r="K6158" s="44">
        <v>1407.2071000000001</v>
      </c>
      <c r="L6158" s="38" t="s">
        <v>14490</v>
      </c>
      <c r="M6158" s="38" t="s">
        <v>48</v>
      </c>
      <c r="N6158" s="38" t="s">
        <v>12295</v>
      </c>
      <c r="O6158" s="38" t="s">
        <v>15593</v>
      </c>
      <c r="P6158" s="38">
        <v>0</v>
      </c>
    </row>
    <row r="6159" spans="1:16" x14ac:dyDescent="0.3">
      <c r="A6159" s="38">
        <v>20200101.5</v>
      </c>
      <c r="B6159" s="38">
        <v>2458850</v>
      </c>
      <c r="C6159" s="38" t="s">
        <v>18991</v>
      </c>
      <c r="D6159" s="38" t="s">
        <v>9807</v>
      </c>
      <c r="E6159" s="43" t="s">
        <v>18992</v>
      </c>
      <c r="F6159" s="38" t="s">
        <v>15456</v>
      </c>
      <c r="G6159" s="38" t="s">
        <v>48</v>
      </c>
      <c r="H6159" s="38" t="s">
        <v>4468</v>
      </c>
      <c r="I6159" s="38" t="s">
        <v>13902</v>
      </c>
      <c r="J6159" s="38">
        <f t="shared" si="96"/>
        <v>2020.0812000000005</v>
      </c>
      <c r="K6159" s="44">
        <v>1407.2221999999999</v>
      </c>
      <c r="L6159" s="38" t="s">
        <v>14490</v>
      </c>
      <c r="M6159" s="38" t="s">
        <v>48</v>
      </c>
      <c r="N6159" s="38" t="s">
        <v>5011</v>
      </c>
      <c r="O6159" s="38" t="s">
        <v>14631</v>
      </c>
      <c r="P6159" s="38">
        <v>0</v>
      </c>
    </row>
    <row r="6160" spans="1:16" x14ac:dyDescent="0.3">
      <c r="A6160" s="38">
        <v>20200102.5</v>
      </c>
      <c r="B6160" s="38">
        <v>2458851</v>
      </c>
      <c r="C6160" s="38" t="s">
        <v>18993</v>
      </c>
      <c r="D6160" s="38" t="s">
        <v>18495</v>
      </c>
      <c r="E6160" s="43" t="s">
        <v>17899</v>
      </c>
      <c r="F6160" s="38" t="s">
        <v>15456</v>
      </c>
      <c r="G6160" s="38" t="s">
        <v>48</v>
      </c>
      <c r="H6160" s="38" t="s">
        <v>12337</v>
      </c>
      <c r="I6160" s="38" t="s">
        <v>12563</v>
      </c>
      <c r="J6160" s="38">
        <f t="shared" si="96"/>
        <v>2020.0820000000003</v>
      </c>
      <c r="K6160" s="44">
        <v>1407.375</v>
      </c>
      <c r="L6160" s="38" t="s">
        <v>15630</v>
      </c>
      <c r="M6160" s="38" t="s">
        <v>48</v>
      </c>
      <c r="N6160" s="38" t="s">
        <v>18045</v>
      </c>
      <c r="O6160" s="38" t="s">
        <v>14631</v>
      </c>
      <c r="P6160" s="38">
        <v>0</v>
      </c>
    </row>
    <row r="6161" spans="1:16" x14ac:dyDescent="0.3">
      <c r="A6161" s="38">
        <v>20200103.5</v>
      </c>
      <c r="B6161" s="38">
        <v>2458852</v>
      </c>
      <c r="C6161" s="38" t="s">
        <v>18994</v>
      </c>
      <c r="D6161" s="38" t="s">
        <v>235</v>
      </c>
      <c r="E6161" s="43" t="s">
        <v>17567</v>
      </c>
      <c r="F6161" s="38" t="s">
        <v>15456</v>
      </c>
      <c r="G6161" s="38" t="s">
        <v>48</v>
      </c>
      <c r="H6161" s="38" t="s">
        <v>2133</v>
      </c>
      <c r="I6161" s="38" t="s">
        <v>12420</v>
      </c>
      <c r="J6161" s="38">
        <f t="shared" si="96"/>
        <v>2020.0828000000001</v>
      </c>
      <c r="K6161" s="44">
        <v>1407.3752999999999</v>
      </c>
      <c r="L6161" s="38" t="s">
        <v>15630</v>
      </c>
      <c r="M6161" s="38" t="s">
        <v>48</v>
      </c>
      <c r="N6161" s="38" t="s">
        <v>4690</v>
      </c>
      <c r="O6161" s="38" t="s">
        <v>15042</v>
      </c>
      <c r="P6161" s="38">
        <v>0</v>
      </c>
    </row>
    <row r="6162" spans="1:16" x14ac:dyDescent="0.3">
      <c r="A6162" s="38">
        <v>20200104.5</v>
      </c>
      <c r="B6162" s="38">
        <v>2458853</v>
      </c>
      <c r="C6162" s="38" t="s">
        <v>18995</v>
      </c>
      <c r="D6162" s="38" t="s">
        <v>1558</v>
      </c>
      <c r="E6162" s="43" t="s">
        <v>5875</v>
      </c>
      <c r="F6162" s="38" t="s">
        <v>15456</v>
      </c>
      <c r="G6162" s="38" t="s">
        <v>48</v>
      </c>
      <c r="H6162" s="38" t="s">
        <v>5022</v>
      </c>
      <c r="I6162" s="38" t="s">
        <v>14369</v>
      </c>
      <c r="J6162" s="38">
        <f t="shared" si="96"/>
        <v>2020.0835999999999</v>
      </c>
      <c r="K6162" s="44">
        <v>1407.4152999999999</v>
      </c>
      <c r="L6162" s="38" t="s">
        <v>15630</v>
      </c>
      <c r="M6162" s="38" t="s">
        <v>48</v>
      </c>
      <c r="N6162" s="38" t="s">
        <v>2290</v>
      </c>
      <c r="O6162" s="38" t="s">
        <v>14087</v>
      </c>
      <c r="P6162" s="38">
        <v>0</v>
      </c>
    </row>
    <row r="6163" spans="1:16" x14ac:dyDescent="0.3">
      <c r="A6163" s="38">
        <v>20200105.5</v>
      </c>
      <c r="B6163" s="38">
        <v>2458854</v>
      </c>
      <c r="C6163" s="38" t="s">
        <v>18996</v>
      </c>
      <c r="D6163" s="38" t="s">
        <v>18997</v>
      </c>
      <c r="E6163" s="43" t="s">
        <v>18998</v>
      </c>
      <c r="F6163" s="38" t="s">
        <v>15456</v>
      </c>
      <c r="G6163" s="38" t="s">
        <v>48</v>
      </c>
      <c r="H6163" s="38" t="s">
        <v>1394</v>
      </c>
      <c r="I6163" s="38" t="s">
        <v>13841</v>
      </c>
      <c r="J6163" s="38">
        <f t="shared" si="96"/>
        <v>2020.0843999999997</v>
      </c>
      <c r="K6163" s="44">
        <v>1407.3996</v>
      </c>
      <c r="L6163" s="38" t="s">
        <v>15630</v>
      </c>
      <c r="M6163" s="38" t="s">
        <v>48</v>
      </c>
      <c r="N6163" s="38" t="s">
        <v>11111</v>
      </c>
      <c r="O6163" s="38" t="s">
        <v>15593</v>
      </c>
      <c r="P6163" s="38">
        <v>0</v>
      </c>
    </row>
    <row r="6164" spans="1:16" x14ac:dyDescent="0.3">
      <c r="A6164" s="38">
        <v>20200106.5</v>
      </c>
      <c r="B6164" s="38">
        <v>2458855</v>
      </c>
      <c r="C6164" s="38" t="s">
        <v>18999</v>
      </c>
      <c r="D6164" s="38" t="s">
        <v>19000</v>
      </c>
      <c r="E6164" s="43" t="s">
        <v>19001</v>
      </c>
      <c r="F6164" s="38" t="s">
        <v>15456</v>
      </c>
      <c r="G6164" s="38" t="s">
        <v>48</v>
      </c>
      <c r="H6164" s="38" t="s">
        <v>4981</v>
      </c>
      <c r="I6164" s="38" t="s">
        <v>15336</v>
      </c>
      <c r="J6164" s="38">
        <f t="shared" si="96"/>
        <v>2020.0851999999995</v>
      </c>
      <c r="K6164" s="44">
        <v>1407.3868</v>
      </c>
      <c r="L6164" s="38" t="s">
        <v>15630</v>
      </c>
      <c r="M6164" s="38" t="s">
        <v>48</v>
      </c>
      <c r="N6164" s="38" t="s">
        <v>9339</v>
      </c>
      <c r="O6164" s="38" t="s">
        <v>15303</v>
      </c>
      <c r="P6164" s="38">
        <v>0</v>
      </c>
    </row>
    <row r="6165" spans="1:16" x14ac:dyDescent="0.3">
      <c r="A6165" s="38">
        <v>20200107.5</v>
      </c>
      <c r="B6165" s="38">
        <v>2458856</v>
      </c>
      <c r="C6165" s="38" t="s">
        <v>19002</v>
      </c>
      <c r="D6165" s="38" t="s">
        <v>13211</v>
      </c>
      <c r="E6165" s="43" t="s">
        <v>17889</v>
      </c>
      <c r="F6165" s="38" t="s">
        <v>12532</v>
      </c>
      <c r="G6165" s="38" t="s">
        <v>48</v>
      </c>
      <c r="H6165" s="38" t="s">
        <v>16350</v>
      </c>
      <c r="I6165" s="38" t="s">
        <v>14353</v>
      </c>
      <c r="J6165" s="38">
        <f t="shared" si="96"/>
        <v>2020.0859999999993</v>
      </c>
      <c r="K6165" s="44">
        <v>1407.4245000000001</v>
      </c>
      <c r="L6165" s="38" t="s">
        <v>15630</v>
      </c>
      <c r="M6165" s="38" t="s">
        <v>48</v>
      </c>
      <c r="N6165" s="38" t="s">
        <v>6703</v>
      </c>
      <c r="O6165" s="38" t="s">
        <v>16111</v>
      </c>
      <c r="P6165" s="38">
        <v>0</v>
      </c>
    </row>
    <row r="6166" spans="1:16" x14ac:dyDescent="0.3">
      <c r="A6166" s="38">
        <v>20200108.5</v>
      </c>
      <c r="B6166" s="38">
        <v>2458857</v>
      </c>
      <c r="C6166" s="38" t="s">
        <v>19003</v>
      </c>
      <c r="D6166" s="38" t="s">
        <v>2946</v>
      </c>
      <c r="E6166" s="43" t="s">
        <v>19004</v>
      </c>
      <c r="F6166" s="38" t="s">
        <v>12532</v>
      </c>
      <c r="G6166" s="38" t="s">
        <v>48</v>
      </c>
      <c r="H6166" s="38" t="s">
        <v>7146</v>
      </c>
      <c r="I6166" s="38" t="s">
        <v>12381</v>
      </c>
      <c r="J6166" s="38">
        <f t="shared" si="96"/>
        <v>2020.0867999999991</v>
      </c>
      <c r="K6166" s="44">
        <v>1407.433</v>
      </c>
      <c r="L6166" s="38" t="s">
        <v>15630</v>
      </c>
      <c r="M6166" s="38" t="s">
        <v>48</v>
      </c>
      <c r="N6166" s="38" t="s">
        <v>8856</v>
      </c>
      <c r="O6166" s="38" t="s">
        <v>16314</v>
      </c>
      <c r="P6166" s="38">
        <v>0</v>
      </c>
    </row>
    <row r="6167" spans="1:16" x14ac:dyDescent="0.3">
      <c r="A6167" s="38">
        <v>20200109.5</v>
      </c>
      <c r="B6167" s="38">
        <v>2458858</v>
      </c>
      <c r="C6167" s="38" t="s">
        <v>19005</v>
      </c>
      <c r="D6167" s="38" t="s">
        <v>490</v>
      </c>
      <c r="E6167" s="43" t="s">
        <v>6816</v>
      </c>
      <c r="F6167" s="38" t="s">
        <v>12532</v>
      </c>
      <c r="G6167" s="38" t="s">
        <v>48</v>
      </c>
      <c r="H6167" s="38" t="s">
        <v>19006</v>
      </c>
      <c r="I6167" s="38" t="s">
        <v>16539</v>
      </c>
      <c r="J6167" s="38">
        <f t="shared" si="96"/>
        <v>2020.0876000000007</v>
      </c>
      <c r="K6167" s="44">
        <v>1407.3996</v>
      </c>
      <c r="L6167" s="38" t="s">
        <v>15630</v>
      </c>
      <c r="M6167" s="38" t="s">
        <v>48</v>
      </c>
      <c r="N6167" s="38" t="s">
        <v>19007</v>
      </c>
      <c r="O6167" s="38" t="s">
        <v>14631</v>
      </c>
      <c r="P6167" s="38">
        <v>0</v>
      </c>
    </row>
    <row r="6168" spans="1:16" x14ac:dyDescent="0.3">
      <c r="A6168" s="38">
        <v>20200110.5</v>
      </c>
      <c r="B6168" s="38">
        <v>2458859</v>
      </c>
      <c r="C6168" s="38" t="s">
        <v>19008</v>
      </c>
      <c r="D6168" s="38" t="s">
        <v>2648</v>
      </c>
      <c r="E6168" s="43" t="s">
        <v>19009</v>
      </c>
      <c r="F6168" s="38" t="s">
        <v>12532</v>
      </c>
      <c r="G6168" s="38" t="s">
        <v>48</v>
      </c>
      <c r="H6168" s="38" t="s">
        <v>7434</v>
      </c>
      <c r="I6168" s="38" t="s">
        <v>15429</v>
      </c>
      <c r="J6168" s="38">
        <f t="shared" si="96"/>
        <v>2020.0884000000005</v>
      </c>
      <c r="K6168" s="44">
        <v>1407.2943</v>
      </c>
      <c r="L6168" s="38" t="s">
        <v>15630</v>
      </c>
      <c r="M6168" s="38" t="s">
        <v>48</v>
      </c>
      <c r="N6168" s="38" t="s">
        <v>1669</v>
      </c>
      <c r="O6168" s="38" t="s">
        <v>16111</v>
      </c>
      <c r="P6168" s="38">
        <v>0</v>
      </c>
    </row>
    <row r="6169" spans="1:16" x14ac:dyDescent="0.3">
      <c r="A6169" s="38">
        <v>20200111.5</v>
      </c>
      <c r="B6169" s="38">
        <v>2458860</v>
      </c>
      <c r="C6169" s="38" t="s">
        <v>19010</v>
      </c>
      <c r="D6169" s="38" t="s">
        <v>4269</v>
      </c>
      <c r="E6169" s="43" t="s">
        <v>17695</v>
      </c>
      <c r="F6169" s="38" t="s">
        <v>12532</v>
      </c>
      <c r="G6169" s="38" t="s">
        <v>48</v>
      </c>
      <c r="H6169" s="38" t="s">
        <v>3914</v>
      </c>
      <c r="I6169" s="38" t="s">
        <v>14369</v>
      </c>
      <c r="J6169" s="38">
        <f t="shared" si="96"/>
        <v>2020.0892000000003</v>
      </c>
      <c r="K6169" s="44">
        <v>1407.182</v>
      </c>
      <c r="L6169" s="38" t="s">
        <v>14490</v>
      </c>
      <c r="M6169" s="38" t="s">
        <v>48</v>
      </c>
      <c r="N6169" s="38" t="s">
        <v>11553</v>
      </c>
      <c r="O6169" s="38" t="s">
        <v>15688</v>
      </c>
      <c r="P6169" s="38">
        <v>0</v>
      </c>
    </row>
    <row r="6170" spans="1:16" x14ac:dyDescent="0.3">
      <c r="A6170" s="38">
        <v>20200112.5</v>
      </c>
      <c r="B6170" s="38">
        <v>2458861</v>
      </c>
      <c r="C6170" s="38" t="s">
        <v>19011</v>
      </c>
      <c r="D6170" s="38" t="s">
        <v>3426</v>
      </c>
      <c r="E6170" s="43" t="s">
        <v>19012</v>
      </c>
      <c r="F6170" s="38" t="s">
        <v>12532</v>
      </c>
      <c r="G6170" s="38" t="s">
        <v>48</v>
      </c>
      <c r="H6170" s="38" t="s">
        <v>7259</v>
      </c>
      <c r="I6170" s="38" t="s">
        <v>14516</v>
      </c>
      <c r="J6170" s="38">
        <f t="shared" si="96"/>
        <v>2020.0900000000001</v>
      </c>
      <c r="K6170" s="44">
        <v>1407.0198</v>
      </c>
      <c r="L6170" s="38" t="s">
        <v>16221</v>
      </c>
      <c r="M6170" s="38" t="s">
        <v>48</v>
      </c>
      <c r="N6170" s="38" t="s">
        <v>19013</v>
      </c>
      <c r="O6170" s="38" t="s">
        <v>17090</v>
      </c>
      <c r="P6170" s="38">
        <v>0</v>
      </c>
    </row>
    <row r="6171" spans="1:16" x14ac:dyDescent="0.3">
      <c r="A6171" s="38">
        <v>20200113.5</v>
      </c>
      <c r="B6171" s="38">
        <v>2458862</v>
      </c>
      <c r="C6171" s="38" t="s">
        <v>19014</v>
      </c>
      <c r="D6171" s="38" t="s">
        <v>4807</v>
      </c>
      <c r="E6171" s="43" t="s">
        <v>6978</v>
      </c>
      <c r="F6171" s="38" t="s">
        <v>12532</v>
      </c>
      <c r="G6171" s="38" t="s">
        <v>48</v>
      </c>
      <c r="H6171" s="38" t="s">
        <v>16954</v>
      </c>
      <c r="I6171" s="38" t="s">
        <v>12513</v>
      </c>
      <c r="J6171" s="38">
        <f t="shared" si="96"/>
        <v>2020.0907999999999</v>
      </c>
      <c r="K6171" s="44">
        <v>1406.8834999999999</v>
      </c>
      <c r="L6171" s="38" t="s">
        <v>16221</v>
      </c>
      <c r="M6171" s="38" t="s">
        <v>48</v>
      </c>
      <c r="N6171" s="38" t="s">
        <v>6238</v>
      </c>
      <c r="O6171" s="38" t="s">
        <v>16111</v>
      </c>
      <c r="P6171" s="38">
        <v>0</v>
      </c>
    </row>
    <row r="6172" spans="1:16" x14ac:dyDescent="0.3">
      <c r="A6172" s="38">
        <v>20200114.5</v>
      </c>
      <c r="B6172" s="38">
        <v>2458863</v>
      </c>
      <c r="C6172" s="38" t="s">
        <v>19015</v>
      </c>
      <c r="D6172" s="38" t="s">
        <v>4323</v>
      </c>
      <c r="E6172" s="43" t="s">
        <v>19016</v>
      </c>
      <c r="F6172" s="38" t="s">
        <v>12532</v>
      </c>
      <c r="G6172" s="38" t="s">
        <v>48</v>
      </c>
      <c r="H6172" s="38" t="s">
        <v>6084</v>
      </c>
      <c r="I6172" s="38" t="s">
        <v>15336</v>
      </c>
      <c r="J6172" s="38">
        <f t="shared" si="96"/>
        <v>2020.0915999999997</v>
      </c>
      <c r="K6172" s="44">
        <v>1406.7279000000001</v>
      </c>
      <c r="L6172" s="38" t="s">
        <v>14597</v>
      </c>
      <c r="M6172" s="38" t="s">
        <v>48</v>
      </c>
      <c r="N6172" s="38" t="s">
        <v>7251</v>
      </c>
      <c r="O6172" s="38" t="s">
        <v>14006</v>
      </c>
      <c r="P6172" s="38">
        <v>0</v>
      </c>
    </row>
    <row r="6173" spans="1:16" x14ac:dyDescent="0.3">
      <c r="A6173" s="38">
        <v>20200115.5</v>
      </c>
      <c r="B6173" s="38">
        <v>2458864</v>
      </c>
      <c r="C6173" s="38" t="s">
        <v>19017</v>
      </c>
      <c r="D6173" s="38" t="s">
        <v>4066</v>
      </c>
      <c r="E6173" s="43" t="s">
        <v>10478</v>
      </c>
      <c r="F6173" s="38" t="s">
        <v>15456</v>
      </c>
      <c r="G6173" s="38" t="s">
        <v>48</v>
      </c>
      <c r="H6173" s="38" t="s">
        <v>6883</v>
      </c>
      <c r="I6173" s="38" t="s">
        <v>13841</v>
      </c>
      <c r="J6173" s="38">
        <f t="shared" si="96"/>
        <v>2020.0923999999995</v>
      </c>
      <c r="K6173" s="44">
        <v>1406.5256999999999</v>
      </c>
      <c r="L6173" s="38" t="s">
        <v>13311</v>
      </c>
      <c r="M6173" s="38" t="s">
        <v>48</v>
      </c>
      <c r="N6173" s="38" t="s">
        <v>900</v>
      </c>
      <c r="O6173" s="38" t="s">
        <v>19018</v>
      </c>
      <c r="P6173" s="38">
        <v>0</v>
      </c>
    </row>
    <row r="6174" spans="1:16" x14ac:dyDescent="0.3">
      <c r="A6174" s="38">
        <v>20200116.5</v>
      </c>
      <c r="B6174" s="38">
        <v>2458865</v>
      </c>
      <c r="C6174" s="38" t="s">
        <v>19019</v>
      </c>
      <c r="D6174" s="38" t="s">
        <v>2304</v>
      </c>
      <c r="E6174" s="43" t="s">
        <v>17908</v>
      </c>
      <c r="F6174" s="38" t="s">
        <v>15456</v>
      </c>
      <c r="G6174" s="38" t="s">
        <v>48</v>
      </c>
      <c r="H6174" s="38" t="s">
        <v>19020</v>
      </c>
      <c r="I6174" s="38" t="s">
        <v>12376</v>
      </c>
      <c r="J6174" s="38">
        <f t="shared" si="96"/>
        <v>2020.0931999999993</v>
      </c>
      <c r="K6174" s="44">
        <v>1406.345</v>
      </c>
      <c r="L6174" s="38" t="s">
        <v>13259</v>
      </c>
      <c r="M6174" s="38" t="s">
        <v>48</v>
      </c>
      <c r="N6174" s="38" t="s">
        <v>19021</v>
      </c>
      <c r="O6174" s="38" t="s">
        <v>13239</v>
      </c>
      <c r="P6174" s="38">
        <v>0</v>
      </c>
    </row>
    <row r="6175" spans="1:16" x14ac:dyDescent="0.3">
      <c r="A6175" s="38">
        <v>20200117.5</v>
      </c>
      <c r="B6175" s="38">
        <v>2458866</v>
      </c>
      <c r="C6175" s="38" t="s">
        <v>19022</v>
      </c>
      <c r="D6175" s="38" t="s">
        <v>4635</v>
      </c>
      <c r="E6175" s="43" t="s">
        <v>19023</v>
      </c>
      <c r="F6175" s="38" t="s">
        <v>15456</v>
      </c>
      <c r="G6175" s="38" t="s">
        <v>48</v>
      </c>
      <c r="H6175" s="38" t="s">
        <v>15473</v>
      </c>
      <c r="I6175" s="38" t="s">
        <v>13411</v>
      </c>
      <c r="J6175" s="38">
        <f t="shared" si="96"/>
        <v>2020.0939999999991</v>
      </c>
      <c r="K6175" s="44">
        <v>1406.1197</v>
      </c>
      <c r="L6175" s="38" t="s">
        <v>15300</v>
      </c>
      <c r="M6175" s="38" t="s">
        <v>48</v>
      </c>
      <c r="N6175" s="38" t="s">
        <v>19024</v>
      </c>
      <c r="O6175" s="38" t="s">
        <v>13895</v>
      </c>
      <c r="P6175" s="38">
        <v>0</v>
      </c>
    </row>
    <row r="6176" spans="1:16" x14ac:dyDescent="0.3">
      <c r="A6176" s="38">
        <v>20200118.5</v>
      </c>
      <c r="B6176" s="38">
        <v>2458867</v>
      </c>
      <c r="C6176" s="38" t="s">
        <v>19025</v>
      </c>
      <c r="D6176" s="38" t="s">
        <v>14097</v>
      </c>
      <c r="E6176" s="43" t="s">
        <v>18198</v>
      </c>
      <c r="F6176" s="38" t="s">
        <v>15456</v>
      </c>
      <c r="G6176" s="38" t="s">
        <v>48</v>
      </c>
      <c r="H6176" s="38" t="s">
        <v>19026</v>
      </c>
      <c r="I6176" s="38" t="s">
        <v>12542</v>
      </c>
      <c r="J6176" s="38">
        <f t="shared" si="96"/>
        <v>2020.0948000000008</v>
      </c>
      <c r="K6176" s="44">
        <v>1405.9105999999999</v>
      </c>
      <c r="L6176" s="38" t="s">
        <v>14659</v>
      </c>
      <c r="M6176" s="38" t="s">
        <v>48</v>
      </c>
      <c r="N6176" s="38" t="s">
        <v>12181</v>
      </c>
      <c r="O6176" s="38" t="s">
        <v>15042</v>
      </c>
      <c r="P6176" s="38">
        <v>0</v>
      </c>
    </row>
    <row r="6177" spans="1:16" x14ac:dyDescent="0.3">
      <c r="A6177" s="38">
        <v>20200119.5</v>
      </c>
      <c r="B6177" s="38">
        <v>2458868</v>
      </c>
      <c r="C6177" s="38" t="s">
        <v>19027</v>
      </c>
      <c r="D6177" s="38" t="s">
        <v>14288</v>
      </c>
      <c r="E6177" s="43" t="s">
        <v>19028</v>
      </c>
      <c r="F6177" s="38" t="s">
        <v>15456</v>
      </c>
      <c r="G6177" s="38" t="s">
        <v>48</v>
      </c>
      <c r="H6177" s="38" t="s">
        <v>8349</v>
      </c>
      <c r="I6177" s="38" t="s">
        <v>12381</v>
      </c>
      <c r="J6177" s="38">
        <f t="shared" si="96"/>
        <v>2020.0956000000006</v>
      </c>
      <c r="K6177" s="44">
        <v>1405.6737000000001</v>
      </c>
      <c r="L6177" s="38" t="s">
        <v>17301</v>
      </c>
      <c r="M6177" s="38" t="s">
        <v>48</v>
      </c>
      <c r="N6177" s="38" t="s">
        <v>19029</v>
      </c>
      <c r="O6177" s="38" t="s">
        <v>13877</v>
      </c>
      <c r="P6177" s="38">
        <v>0</v>
      </c>
    </row>
    <row r="6178" spans="1:16" x14ac:dyDescent="0.3">
      <c r="A6178" s="38">
        <v>20200120.5</v>
      </c>
      <c r="B6178" s="38">
        <v>2458869</v>
      </c>
      <c r="C6178" s="38" t="s">
        <v>19030</v>
      </c>
      <c r="D6178" s="38" t="s">
        <v>15500</v>
      </c>
      <c r="E6178" s="43" t="s">
        <v>3879</v>
      </c>
      <c r="F6178" s="38" t="s">
        <v>15456</v>
      </c>
      <c r="G6178" s="38" t="s">
        <v>48</v>
      </c>
      <c r="H6178" s="38" t="s">
        <v>7653</v>
      </c>
      <c r="I6178" s="38" t="s">
        <v>14516</v>
      </c>
      <c r="J6178" s="38">
        <f t="shared" si="96"/>
        <v>2020.0964000000004</v>
      </c>
      <c r="K6178" s="44">
        <v>1405.4278999999999</v>
      </c>
      <c r="L6178" s="38" t="s">
        <v>13448</v>
      </c>
      <c r="M6178" s="38" t="s">
        <v>48</v>
      </c>
      <c r="N6178" s="38" t="s">
        <v>5852</v>
      </c>
      <c r="O6178" s="38" t="s">
        <v>17599</v>
      </c>
      <c r="P6178" s="38">
        <v>0</v>
      </c>
    </row>
    <row r="6179" spans="1:16" x14ac:dyDescent="0.3">
      <c r="A6179" s="38">
        <v>20200121.5</v>
      </c>
      <c r="B6179" s="38">
        <v>2458870</v>
      </c>
      <c r="C6179" s="38" t="s">
        <v>19031</v>
      </c>
      <c r="D6179" s="38" t="s">
        <v>7527</v>
      </c>
      <c r="E6179" s="43" t="s">
        <v>19032</v>
      </c>
      <c r="F6179" s="38" t="s">
        <v>15456</v>
      </c>
      <c r="G6179" s="38" t="s">
        <v>48</v>
      </c>
      <c r="H6179" s="38" t="s">
        <v>19033</v>
      </c>
      <c r="I6179" s="38" t="s">
        <v>13902</v>
      </c>
      <c r="J6179" s="38">
        <f t="shared" si="96"/>
        <v>2020.0972000000002</v>
      </c>
      <c r="K6179" s="44">
        <v>1405.1519000000001</v>
      </c>
      <c r="L6179" s="38" t="s">
        <v>13283</v>
      </c>
      <c r="M6179" s="38" t="s">
        <v>48</v>
      </c>
      <c r="N6179" s="38" t="s">
        <v>19034</v>
      </c>
      <c r="O6179" s="38" t="s">
        <v>18432</v>
      </c>
      <c r="P6179" s="38">
        <v>0</v>
      </c>
    </row>
    <row r="6180" spans="1:16" x14ac:dyDescent="0.3">
      <c r="A6180" s="38">
        <v>20200122.5</v>
      </c>
      <c r="B6180" s="38">
        <v>2458871</v>
      </c>
      <c r="C6180" s="38" t="s">
        <v>19035</v>
      </c>
      <c r="D6180" s="38" t="s">
        <v>13945</v>
      </c>
      <c r="E6180" s="43" t="s">
        <v>19036</v>
      </c>
      <c r="F6180" s="38" t="s">
        <v>15456</v>
      </c>
      <c r="G6180" s="38" t="s">
        <v>48</v>
      </c>
      <c r="H6180" s="38" t="s">
        <v>5793</v>
      </c>
      <c r="I6180" s="38" t="s">
        <v>12381</v>
      </c>
      <c r="J6180" s="38">
        <f t="shared" si="96"/>
        <v>2020.098</v>
      </c>
      <c r="K6180" s="44">
        <v>1404.8789999999999</v>
      </c>
      <c r="L6180" s="38" t="s">
        <v>14072</v>
      </c>
      <c r="M6180" s="38" t="s">
        <v>48</v>
      </c>
      <c r="N6180" s="38" t="s">
        <v>14808</v>
      </c>
      <c r="O6180" s="38" t="s">
        <v>13838</v>
      </c>
      <c r="P6180" s="38">
        <v>0</v>
      </c>
    </row>
    <row r="6181" spans="1:16" x14ac:dyDescent="0.3">
      <c r="A6181" s="38">
        <v>20200123.5</v>
      </c>
      <c r="B6181" s="38">
        <v>2458872</v>
      </c>
      <c r="C6181" s="38" t="s">
        <v>19037</v>
      </c>
      <c r="D6181" s="38" t="s">
        <v>13883</v>
      </c>
      <c r="E6181" s="43" t="s">
        <v>18243</v>
      </c>
      <c r="F6181" s="38" t="s">
        <v>15456</v>
      </c>
      <c r="G6181" s="38" t="s">
        <v>48</v>
      </c>
      <c r="H6181" s="38" t="s">
        <v>19038</v>
      </c>
      <c r="I6181" s="38" t="s">
        <v>13411</v>
      </c>
      <c r="J6181" s="38">
        <f t="shared" si="96"/>
        <v>2020.0987999999998</v>
      </c>
      <c r="K6181" s="44">
        <v>1404.6014</v>
      </c>
      <c r="L6181" s="38" t="s">
        <v>16130</v>
      </c>
      <c r="M6181" s="38" t="s">
        <v>48</v>
      </c>
      <c r="N6181" s="38" t="s">
        <v>9667</v>
      </c>
      <c r="O6181" s="38" t="s">
        <v>16693</v>
      </c>
      <c r="P6181" s="38">
        <v>0</v>
      </c>
    </row>
    <row r="6182" spans="1:16" x14ac:dyDescent="0.3">
      <c r="A6182" s="38">
        <v>20200124.5</v>
      </c>
      <c r="B6182" s="38">
        <v>2458873</v>
      </c>
      <c r="C6182" s="38" t="s">
        <v>19039</v>
      </c>
      <c r="D6182" s="38" t="s">
        <v>4943</v>
      </c>
      <c r="E6182" s="43" t="s">
        <v>3775</v>
      </c>
      <c r="F6182" s="38" t="s">
        <v>15456</v>
      </c>
      <c r="G6182" s="38" t="s">
        <v>48</v>
      </c>
      <c r="H6182" s="38" t="s">
        <v>2944</v>
      </c>
      <c r="I6182" s="38" t="s">
        <v>13411</v>
      </c>
      <c r="J6182" s="38">
        <f t="shared" si="96"/>
        <v>2020.0995999999996</v>
      </c>
      <c r="K6182" s="44">
        <v>1404.3252</v>
      </c>
      <c r="L6182" s="38" t="s">
        <v>16214</v>
      </c>
      <c r="M6182" s="38" t="s">
        <v>48</v>
      </c>
      <c r="N6182" s="38" t="s">
        <v>19040</v>
      </c>
      <c r="O6182" s="38" t="s">
        <v>13838</v>
      </c>
      <c r="P6182" s="38">
        <v>0</v>
      </c>
    </row>
    <row r="6183" spans="1:16" x14ac:dyDescent="0.3">
      <c r="A6183" s="38">
        <v>20200125.5</v>
      </c>
      <c r="B6183" s="38">
        <v>2458874</v>
      </c>
      <c r="C6183" s="38" t="s">
        <v>19041</v>
      </c>
      <c r="D6183" s="38" t="s">
        <v>19042</v>
      </c>
      <c r="E6183" s="43" t="s">
        <v>19043</v>
      </c>
      <c r="F6183" s="38" t="s">
        <v>15456</v>
      </c>
      <c r="G6183" s="38" t="s">
        <v>48</v>
      </c>
      <c r="H6183" s="38" t="s">
        <v>5022</v>
      </c>
      <c r="I6183" s="38" t="s">
        <v>14369</v>
      </c>
      <c r="J6183" s="38">
        <f t="shared" si="96"/>
        <v>2020.1003999999994</v>
      </c>
      <c r="K6183" s="44">
        <v>1403.979</v>
      </c>
      <c r="L6183" s="38" t="s">
        <v>15682</v>
      </c>
      <c r="M6183" s="38" t="s">
        <v>48</v>
      </c>
      <c r="N6183" s="38" t="s">
        <v>13729</v>
      </c>
      <c r="O6183" s="38" t="s">
        <v>16677</v>
      </c>
      <c r="P6183" s="38">
        <v>0</v>
      </c>
    </row>
    <row r="6184" spans="1:16" x14ac:dyDescent="0.3">
      <c r="A6184" s="38">
        <v>20200126.5</v>
      </c>
      <c r="B6184" s="38">
        <v>2458875</v>
      </c>
      <c r="C6184" s="38" t="s">
        <v>19044</v>
      </c>
      <c r="D6184" s="38" t="s">
        <v>949</v>
      </c>
      <c r="E6184" s="43" t="s">
        <v>7594</v>
      </c>
      <c r="F6184" s="38" t="s">
        <v>15456</v>
      </c>
      <c r="G6184" s="38" t="s">
        <v>48</v>
      </c>
      <c r="H6184" s="38" t="s">
        <v>441</v>
      </c>
      <c r="I6184" s="38" t="s">
        <v>15429</v>
      </c>
      <c r="J6184" s="38">
        <f t="shared" si="96"/>
        <v>2020.1011999999992</v>
      </c>
      <c r="K6184" s="44">
        <v>1403.6431</v>
      </c>
      <c r="L6184" s="38" t="s">
        <v>13235</v>
      </c>
      <c r="M6184" s="38" t="s">
        <v>48</v>
      </c>
      <c r="N6184" s="38" t="s">
        <v>1035</v>
      </c>
      <c r="O6184" s="38" t="s">
        <v>18432</v>
      </c>
      <c r="P6184" s="38">
        <v>0</v>
      </c>
    </row>
    <row r="6185" spans="1:16" x14ac:dyDescent="0.3">
      <c r="A6185" s="38">
        <v>20200127.5</v>
      </c>
      <c r="B6185" s="38">
        <v>2458876</v>
      </c>
      <c r="C6185" s="38" t="s">
        <v>19045</v>
      </c>
      <c r="D6185" s="38" t="s">
        <v>4655</v>
      </c>
      <c r="E6185" s="43" t="s">
        <v>18723</v>
      </c>
      <c r="F6185" s="38" t="s">
        <v>15456</v>
      </c>
      <c r="G6185" s="38" t="s">
        <v>48</v>
      </c>
      <c r="H6185" s="38" t="s">
        <v>3046</v>
      </c>
      <c r="I6185" s="38" t="s">
        <v>13841</v>
      </c>
      <c r="J6185" s="38">
        <f t="shared" si="96"/>
        <v>2020.1020000000008</v>
      </c>
      <c r="K6185" s="44">
        <v>1403.3608999999999</v>
      </c>
      <c r="L6185" s="38" t="s">
        <v>14536</v>
      </c>
      <c r="M6185" s="38" t="s">
        <v>48</v>
      </c>
      <c r="N6185" s="38" t="s">
        <v>19046</v>
      </c>
      <c r="O6185" s="38" t="s">
        <v>14429</v>
      </c>
      <c r="P6185" s="38">
        <v>0</v>
      </c>
    </row>
    <row r="6186" spans="1:16" x14ac:dyDescent="0.3">
      <c r="A6186" s="38">
        <v>20200128.5</v>
      </c>
      <c r="B6186" s="38">
        <v>2458877</v>
      </c>
      <c r="C6186" s="38" t="s">
        <v>19047</v>
      </c>
      <c r="D6186" s="38" t="s">
        <v>15500</v>
      </c>
      <c r="E6186" s="43" t="s">
        <v>19048</v>
      </c>
      <c r="F6186" s="38" t="s">
        <v>15456</v>
      </c>
      <c r="G6186" s="38" t="s">
        <v>48</v>
      </c>
      <c r="H6186" s="38" t="s">
        <v>19007</v>
      </c>
      <c r="I6186" s="38" t="s">
        <v>15314</v>
      </c>
      <c r="J6186" s="38">
        <f t="shared" si="96"/>
        <v>2020.1028000000006</v>
      </c>
      <c r="K6186" s="44">
        <v>1403.0679</v>
      </c>
      <c r="L6186" s="38" t="s">
        <v>13393</v>
      </c>
      <c r="M6186" s="38" t="s">
        <v>48</v>
      </c>
      <c r="N6186" s="38" t="s">
        <v>2697</v>
      </c>
      <c r="O6186" s="38" t="s">
        <v>17122</v>
      </c>
      <c r="P6186" s="38">
        <v>0</v>
      </c>
    </row>
    <row r="6187" spans="1:16" x14ac:dyDescent="0.3">
      <c r="A6187" s="38">
        <v>20200129.5</v>
      </c>
      <c r="B6187" s="38">
        <v>2458878</v>
      </c>
      <c r="C6187" s="38" t="s">
        <v>19049</v>
      </c>
      <c r="D6187" s="38" t="s">
        <v>5189</v>
      </c>
      <c r="E6187" s="43" t="s">
        <v>9525</v>
      </c>
      <c r="F6187" s="38" t="s">
        <v>15456</v>
      </c>
      <c r="G6187" s="38" t="s">
        <v>48</v>
      </c>
      <c r="H6187" s="38" t="s">
        <v>2905</v>
      </c>
      <c r="I6187" s="38" t="s">
        <v>15429</v>
      </c>
      <c r="J6187" s="38">
        <f t="shared" si="96"/>
        <v>2020.1036000000004</v>
      </c>
      <c r="K6187" s="44">
        <v>1402.7718</v>
      </c>
      <c r="L6187" s="38" t="s">
        <v>12427</v>
      </c>
      <c r="M6187" s="38" t="s">
        <v>48</v>
      </c>
      <c r="N6187" s="38" t="s">
        <v>10125</v>
      </c>
      <c r="O6187" s="38" t="s">
        <v>15132</v>
      </c>
      <c r="P6187" s="38">
        <v>0</v>
      </c>
    </row>
    <row r="6188" spans="1:16" x14ac:dyDescent="0.3">
      <c r="A6188" s="38">
        <v>20200130.5</v>
      </c>
      <c r="B6188" s="38">
        <v>2458879</v>
      </c>
      <c r="C6188" s="38" t="s">
        <v>19050</v>
      </c>
      <c r="D6188" s="38" t="s">
        <v>9701</v>
      </c>
      <c r="E6188" s="43" t="s">
        <v>3845</v>
      </c>
      <c r="F6188" s="38" t="s">
        <v>12532</v>
      </c>
      <c r="G6188" s="38" t="s">
        <v>48</v>
      </c>
      <c r="H6188" s="38" t="s">
        <v>2228</v>
      </c>
      <c r="I6188" s="38" t="s">
        <v>14353</v>
      </c>
      <c r="J6188" s="38">
        <f t="shared" si="96"/>
        <v>2020.1044000000002</v>
      </c>
      <c r="K6188" s="44">
        <v>1402.4734000000001</v>
      </c>
      <c r="L6188" s="38" t="s">
        <v>15291</v>
      </c>
      <c r="M6188" s="38" t="s">
        <v>48</v>
      </c>
      <c r="N6188" s="38" t="s">
        <v>2022</v>
      </c>
      <c r="O6188" s="38" t="s">
        <v>14584</v>
      </c>
      <c r="P6188" s="38">
        <v>0</v>
      </c>
    </row>
    <row r="6189" spans="1:16" x14ac:dyDescent="0.3">
      <c r="A6189" s="38">
        <v>20200131.5</v>
      </c>
      <c r="B6189" s="38">
        <v>2458880</v>
      </c>
      <c r="C6189" s="38" t="s">
        <v>19051</v>
      </c>
      <c r="D6189" s="38" t="s">
        <v>6627</v>
      </c>
      <c r="E6189" s="43" t="s">
        <v>19052</v>
      </c>
      <c r="F6189" s="38" t="s">
        <v>12532</v>
      </c>
      <c r="G6189" s="38" t="s">
        <v>48</v>
      </c>
      <c r="H6189" s="38" t="s">
        <v>3728</v>
      </c>
      <c r="I6189" s="38" t="s">
        <v>13902</v>
      </c>
      <c r="J6189" s="38">
        <f t="shared" si="96"/>
        <v>2020.1052</v>
      </c>
      <c r="K6189" s="44">
        <v>1402.0853</v>
      </c>
      <c r="L6189" s="38" t="s">
        <v>14567</v>
      </c>
      <c r="M6189" s="38" t="s">
        <v>48</v>
      </c>
      <c r="N6189" s="38" t="s">
        <v>1827</v>
      </c>
      <c r="O6189" s="38" t="s">
        <v>13965</v>
      </c>
      <c r="P6189" s="38">
        <v>0</v>
      </c>
    </row>
    <row r="6190" spans="1:16" x14ac:dyDescent="0.3">
      <c r="A6190" s="38">
        <v>20200201.5</v>
      </c>
      <c r="B6190" s="38">
        <v>2458881</v>
      </c>
      <c r="C6190" s="38" t="s">
        <v>19053</v>
      </c>
      <c r="D6190" s="38" t="s">
        <v>14495</v>
      </c>
      <c r="E6190" s="43" t="s">
        <v>19054</v>
      </c>
      <c r="F6190" s="38" t="s">
        <v>12532</v>
      </c>
      <c r="G6190" s="38" t="s">
        <v>48</v>
      </c>
      <c r="H6190" s="38" t="s">
        <v>9398</v>
      </c>
      <c r="I6190" s="38" t="s">
        <v>12381</v>
      </c>
      <c r="J6190" s="38">
        <f t="shared" si="96"/>
        <v>2020.1612000000005</v>
      </c>
      <c r="K6190" s="44">
        <v>1401.7155</v>
      </c>
      <c r="L6190" s="38" t="s">
        <v>15724</v>
      </c>
      <c r="M6190" s="38" t="s">
        <v>48</v>
      </c>
      <c r="N6190" s="38" t="s">
        <v>19055</v>
      </c>
      <c r="O6190" s="38" t="s">
        <v>14531</v>
      </c>
      <c r="P6190" s="38">
        <v>0</v>
      </c>
    </row>
    <row r="6191" spans="1:16" x14ac:dyDescent="0.3">
      <c r="A6191" s="38">
        <v>20200202.5</v>
      </c>
      <c r="B6191" s="38">
        <v>2458882</v>
      </c>
      <c r="C6191" s="38" t="s">
        <v>19056</v>
      </c>
      <c r="D6191" s="38" t="s">
        <v>15998</v>
      </c>
      <c r="E6191" s="43" t="s">
        <v>5338</v>
      </c>
      <c r="F6191" s="38" t="s">
        <v>12532</v>
      </c>
      <c r="G6191" s="38" t="s">
        <v>48</v>
      </c>
      <c r="H6191" s="38" t="s">
        <v>17073</v>
      </c>
      <c r="I6191" s="38" t="s">
        <v>13383</v>
      </c>
      <c r="J6191" s="38">
        <f t="shared" si="96"/>
        <v>2020.1620000000003</v>
      </c>
      <c r="K6191" s="44">
        <v>1401.2926</v>
      </c>
      <c r="L6191" s="38" t="s">
        <v>17339</v>
      </c>
      <c r="M6191" s="38" t="s">
        <v>48</v>
      </c>
      <c r="N6191" s="38" t="s">
        <v>19057</v>
      </c>
      <c r="O6191" s="38" t="s">
        <v>15278</v>
      </c>
      <c r="P6191" s="38">
        <v>0</v>
      </c>
    </row>
    <row r="6192" spans="1:16" x14ac:dyDescent="0.3">
      <c r="A6192" s="38">
        <v>20200203.5</v>
      </c>
      <c r="B6192" s="38">
        <v>2458883</v>
      </c>
      <c r="C6192" s="38" t="s">
        <v>19058</v>
      </c>
      <c r="D6192" s="38" t="s">
        <v>10424</v>
      </c>
      <c r="E6192" s="43" t="s">
        <v>17356</v>
      </c>
      <c r="F6192" s="38" t="s">
        <v>12532</v>
      </c>
      <c r="G6192" s="38" t="s">
        <v>48</v>
      </c>
      <c r="H6192" s="38" t="s">
        <v>1001</v>
      </c>
      <c r="I6192" s="38" t="s">
        <v>12381</v>
      </c>
      <c r="J6192" s="38">
        <f t="shared" si="96"/>
        <v>2020.1628000000001</v>
      </c>
      <c r="K6192" s="44">
        <v>1400.9258</v>
      </c>
      <c r="L6192" s="38" t="s">
        <v>13346</v>
      </c>
      <c r="M6192" s="38" t="s">
        <v>48</v>
      </c>
      <c r="N6192" s="38" t="s">
        <v>510</v>
      </c>
      <c r="O6192" s="38" t="s">
        <v>13965</v>
      </c>
      <c r="P6192" s="38">
        <v>0</v>
      </c>
    </row>
    <row r="6193" spans="1:16" x14ac:dyDescent="0.3">
      <c r="A6193" s="38">
        <v>20200204.5</v>
      </c>
      <c r="B6193" s="38">
        <v>2458884</v>
      </c>
      <c r="C6193" s="38" t="s">
        <v>19059</v>
      </c>
      <c r="D6193" s="38" t="s">
        <v>9259</v>
      </c>
      <c r="E6193" s="43" t="s">
        <v>19060</v>
      </c>
      <c r="F6193" s="38" t="s">
        <v>15456</v>
      </c>
      <c r="G6193" s="38" t="s">
        <v>48</v>
      </c>
      <c r="H6193" s="38" t="s">
        <v>17950</v>
      </c>
      <c r="I6193" s="38" t="s">
        <v>12513</v>
      </c>
      <c r="J6193" s="38">
        <f t="shared" si="96"/>
        <v>2020.1635999999999</v>
      </c>
      <c r="K6193" s="44">
        <v>1400.4665</v>
      </c>
      <c r="L6193" s="38" t="s">
        <v>12473</v>
      </c>
      <c r="M6193" s="38" t="s">
        <v>48</v>
      </c>
      <c r="N6193" s="38" t="s">
        <v>7367</v>
      </c>
      <c r="O6193" s="38" t="s">
        <v>17070</v>
      </c>
      <c r="P6193" s="38">
        <v>0</v>
      </c>
    </row>
    <row r="6194" spans="1:16" x14ac:dyDescent="0.3">
      <c r="A6194" s="38">
        <v>20200205.5</v>
      </c>
      <c r="B6194" s="38">
        <v>2458885</v>
      </c>
      <c r="C6194" s="38" t="s">
        <v>19061</v>
      </c>
      <c r="D6194" s="38" t="s">
        <v>18161</v>
      </c>
      <c r="E6194" s="43" t="s">
        <v>19062</v>
      </c>
      <c r="F6194" s="38" t="s">
        <v>12532</v>
      </c>
      <c r="G6194" s="38" t="s">
        <v>48</v>
      </c>
      <c r="H6194" s="38" t="s">
        <v>2710</v>
      </c>
      <c r="I6194" s="38" t="s">
        <v>14013</v>
      </c>
      <c r="J6194" s="38">
        <f t="shared" si="96"/>
        <v>2020.1643999999997</v>
      </c>
      <c r="K6194" s="44">
        <v>1400.0699</v>
      </c>
      <c r="L6194" s="38" t="s">
        <v>15704</v>
      </c>
      <c r="M6194" s="38" t="s">
        <v>48</v>
      </c>
      <c r="N6194" s="38" t="s">
        <v>4211</v>
      </c>
      <c r="O6194" s="38" t="s">
        <v>13287</v>
      </c>
      <c r="P6194" s="38">
        <v>0</v>
      </c>
    </row>
    <row r="6195" spans="1:16" x14ac:dyDescent="0.3">
      <c r="A6195" s="38">
        <v>20200206.5</v>
      </c>
      <c r="B6195" s="38">
        <v>2458886</v>
      </c>
      <c r="C6195" s="38" t="s">
        <v>19063</v>
      </c>
      <c r="D6195" s="38" t="s">
        <v>1692</v>
      </c>
      <c r="E6195" s="43" t="s">
        <v>9725</v>
      </c>
      <c r="F6195" s="38" t="s">
        <v>15456</v>
      </c>
      <c r="G6195" s="38" t="s">
        <v>48</v>
      </c>
      <c r="H6195" s="38" t="s">
        <v>19064</v>
      </c>
      <c r="I6195" s="38" t="s">
        <v>14204</v>
      </c>
      <c r="J6195" s="38">
        <f t="shared" si="96"/>
        <v>2020.1651999999995</v>
      </c>
      <c r="K6195" s="44">
        <v>1399.6065000000001</v>
      </c>
      <c r="L6195" s="38" t="s">
        <v>12594</v>
      </c>
      <c r="M6195" s="38" t="s">
        <v>48</v>
      </c>
      <c r="N6195" s="38" t="s">
        <v>18385</v>
      </c>
      <c r="O6195" s="38" t="s">
        <v>13965</v>
      </c>
      <c r="P6195" s="38">
        <v>0</v>
      </c>
    </row>
    <row r="6196" spans="1:16" x14ac:dyDescent="0.3">
      <c r="A6196" s="38">
        <v>20200207.5</v>
      </c>
      <c r="B6196" s="38">
        <v>2458887</v>
      </c>
      <c r="C6196" s="38" t="s">
        <v>19065</v>
      </c>
      <c r="D6196" s="38" t="s">
        <v>597</v>
      </c>
      <c r="E6196" s="43" t="s">
        <v>19066</v>
      </c>
      <c r="F6196" s="38" t="s">
        <v>15456</v>
      </c>
      <c r="G6196" s="38" t="s">
        <v>48</v>
      </c>
      <c r="H6196" s="38" t="s">
        <v>9767</v>
      </c>
      <c r="I6196" s="38" t="s">
        <v>12513</v>
      </c>
      <c r="J6196" s="38">
        <f t="shared" si="96"/>
        <v>2020.1659999999993</v>
      </c>
      <c r="K6196" s="44">
        <v>1399.1844000000001</v>
      </c>
      <c r="L6196" s="38" t="s">
        <v>14248</v>
      </c>
      <c r="M6196" s="38" t="s">
        <v>48</v>
      </c>
      <c r="N6196" s="38" t="s">
        <v>11320</v>
      </c>
      <c r="O6196" s="38" t="s">
        <v>15712</v>
      </c>
      <c r="P6196" s="38">
        <v>0</v>
      </c>
    </row>
    <row r="6197" spans="1:16" x14ac:dyDescent="0.3">
      <c r="A6197" s="38">
        <v>20200208.5</v>
      </c>
      <c r="B6197" s="38">
        <v>2458888</v>
      </c>
      <c r="C6197" s="38" t="s">
        <v>19067</v>
      </c>
      <c r="D6197" s="38" t="s">
        <v>17013</v>
      </c>
      <c r="E6197" s="43" t="s">
        <v>19068</v>
      </c>
      <c r="F6197" s="38" t="s">
        <v>12532</v>
      </c>
      <c r="G6197" s="38" t="s">
        <v>48</v>
      </c>
      <c r="H6197" s="38" t="s">
        <v>1315</v>
      </c>
      <c r="I6197" s="38" t="s">
        <v>13841</v>
      </c>
      <c r="J6197" s="38">
        <f t="shared" si="96"/>
        <v>2020.1668000000009</v>
      </c>
      <c r="K6197" s="44">
        <v>1398.7372</v>
      </c>
      <c r="L6197" s="38" t="s">
        <v>12567</v>
      </c>
      <c r="M6197" s="38" t="s">
        <v>48</v>
      </c>
      <c r="N6197" s="38" t="s">
        <v>12097</v>
      </c>
      <c r="O6197" s="38" t="s">
        <v>16677</v>
      </c>
      <c r="P6197" s="38">
        <v>0</v>
      </c>
    </row>
    <row r="6198" spans="1:16" x14ac:dyDescent="0.3">
      <c r="A6198" s="38">
        <v>20200209.5</v>
      </c>
      <c r="B6198" s="38">
        <v>2458889</v>
      </c>
      <c r="C6198" s="38" t="s">
        <v>19069</v>
      </c>
      <c r="D6198" s="38" t="s">
        <v>200</v>
      </c>
      <c r="E6198" s="43" t="s">
        <v>5939</v>
      </c>
      <c r="F6198" s="38" t="s">
        <v>12532</v>
      </c>
      <c r="G6198" s="38" t="s">
        <v>48</v>
      </c>
      <c r="H6198" s="38" t="s">
        <v>1783</v>
      </c>
      <c r="I6198" s="38" t="s">
        <v>12381</v>
      </c>
      <c r="J6198" s="38">
        <f t="shared" si="96"/>
        <v>2020.1676000000007</v>
      </c>
      <c r="K6198" s="44">
        <v>1398.2589</v>
      </c>
      <c r="L6198" s="38" t="s">
        <v>18306</v>
      </c>
      <c r="M6198" s="38" t="s">
        <v>48</v>
      </c>
      <c r="N6198" s="38" t="s">
        <v>3042</v>
      </c>
      <c r="O6198" s="38" t="s">
        <v>13965</v>
      </c>
      <c r="P6198" s="38">
        <v>0</v>
      </c>
    </row>
    <row r="6199" spans="1:16" x14ac:dyDescent="0.3">
      <c r="A6199" s="38">
        <v>20200210.5</v>
      </c>
      <c r="B6199" s="38">
        <v>2458890</v>
      </c>
      <c r="C6199" s="38" t="s">
        <v>19070</v>
      </c>
      <c r="D6199" s="38" t="s">
        <v>10016</v>
      </c>
      <c r="E6199" s="43" t="s">
        <v>19071</v>
      </c>
      <c r="F6199" s="38" t="s">
        <v>15456</v>
      </c>
      <c r="G6199" s="38" t="s">
        <v>48</v>
      </c>
      <c r="H6199" s="38" t="s">
        <v>2146</v>
      </c>
      <c r="I6199" s="38" t="s">
        <v>14369</v>
      </c>
      <c r="J6199" s="38">
        <f t="shared" si="96"/>
        <v>2020.1684000000005</v>
      </c>
      <c r="K6199" s="44">
        <v>1397.7121999999999</v>
      </c>
      <c r="L6199" s="38" t="s">
        <v>13359</v>
      </c>
      <c r="M6199" s="38" t="s">
        <v>48</v>
      </c>
      <c r="N6199" s="38" t="s">
        <v>2032</v>
      </c>
      <c r="O6199" s="38" t="s">
        <v>17074</v>
      </c>
      <c r="P6199" s="38">
        <v>0</v>
      </c>
    </row>
    <row r="6200" spans="1:16" x14ac:dyDescent="0.3">
      <c r="A6200" s="38">
        <v>20200211.5</v>
      </c>
      <c r="B6200" s="38">
        <v>2458891</v>
      </c>
      <c r="C6200" s="38" t="s">
        <v>19072</v>
      </c>
      <c r="D6200" s="38" t="s">
        <v>8614</v>
      </c>
      <c r="E6200" s="43" t="s">
        <v>18841</v>
      </c>
      <c r="F6200" s="38" t="s">
        <v>15456</v>
      </c>
      <c r="G6200" s="38" t="s">
        <v>48</v>
      </c>
      <c r="H6200" s="38" t="s">
        <v>19073</v>
      </c>
      <c r="I6200" s="38" t="s">
        <v>12542</v>
      </c>
      <c r="J6200" s="38">
        <f t="shared" si="96"/>
        <v>2020.1692000000003</v>
      </c>
      <c r="K6200" s="44">
        <v>1397.1628000000001</v>
      </c>
      <c r="L6200" s="38" t="s">
        <v>15112</v>
      </c>
      <c r="M6200" s="38" t="s">
        <v>48</v>
      </c>
      <c r="N6200" s="38" t="s">
        <v>981</v>
      </c>
      <c r="O6200" s="38" t="s">
        <v>17471</v>
      </c>
      <c r="P6200" s="38">
        <v>0</v>
      </c>
    </row>
    <row r="6201" spans="1:16" x14ac:dyDescent="0.3">
      <c r="A6201" s="38">
        <v>20200212.5</v>
      </c>
      <c r="B6201" s="38">
        <v>2458892</v>
      </c>
      <c r="C6201" s="38" t="s">
        <v>19074</v>
      </c>
      <c r="D6201" s="38" t="s">
        <v>14271</v>
      </c>
      <c r="E6201" s="43" t="s">
        <v>6381</v>
      </c>
      <c r="F6201" s="38" t="s">
        <v>15456</v>
      </c>
      <c r="G6201" s="38" t="s">
        <v>48</v>
      </c>
      <c r="H6201" s="38" t="s">
        <v>19075</v>
      </c>
      <c r="I6201" s="38" t="s">
        <v>16539</v>
      </c>
      <c r="J6201" s="38">
        <f t="shared" si="96"/>
        <v>2020.17</v>
      </c>
      <c r="K6201" s="44">
        <v>1396.6747</v>
      </c>
      <c r="L6201" s="38" t="s">
        <v>15177</v>
      </c>
      <c r="M6201" s="38" t="s">
        <v>48</v>
      </c>
      <c r="N6201" s="38" t="s">
        <v>6184</v>
      </c>
      <c r="O6201" s="38" t="s">
        <v>17198</v>
      </c>
      <c r="P6201" s="38">
        <v>0</v>
      </c>
    </row>
    <row r="6202" spans="1:16" x14ac:dyDescent="0.3">
      <c r="A6202" s="38">
        <v>20200213.5</v>
      </c>
      <c r="B6202" s="38">
        <v>2458893</v>
      </c>
      <c r="C6202" s="38" t="s">
        <v>19076</v>
      </c>
      <c r="D6202" s="38" t="s">
        <v>18379</v>
      </c>
      <c r="E6202" s="43" t="s">
        <v>19077</v>
      </c>
      <c r="F6202" s="38" t="s">
        <v>15456</v>
      </c>
      <c r="G6202" s="38" t="s">
        <v>48</v>
      </c>
      <c r="H6202" s="38" t="s">
        <v>9515</v>
      </c>
      <c r="I6202" s="38" t="s">
        <v>15429</v>
      </c>
      <c r="J6202" s="38">
        <f t="shared" si="96"/>
        <v>2020.1707999999999</v>
      </c>
      <c r="K6202" s="44">
        <v>1396.1484</v>
      </c>
      <c r="L6202" s="38" t="s">
        <v>16310</v>
      </c>
      <c r="M6202" s="38" t="s">
        <v>48</v>
      </c>
      <c r="N6202" s="38" t="s">
        <v>4752</v>
      </c>
      <c r="O6202" s="38" t="s">
        <v>18002</v>
      </c>
      <c r="P6202" s="38">
        <v>0</v>
      </c>
    </row>
    <row r="6203" spans="1:16" x14ac:dyDescent="0.3">
      <c r="A6203" s="38">
        <v>20200214.5</v>
      </c>
      <c r="B6203" s="38">
        <v>2458894</v>
      </c>
      <c r="C6203" s="38" t="s">
        <v>19078</v>
      </c>
      <c r="D6203" s="38" t="s">
        <v>19079</v>
      </c>
      <c r="E6203" s="43" t="s">
        <v>19080</v>
      </c>
      <c r="F6203" s="38" t="s">
        <v>15456</v>
      </c>
      <c r="G6203" s="38" t="s">
        <v>48</v>
      </c>
      <c r="H6203" s="38" t="s">
        <v>9745</v>
      </c>
      <c r="I6203" s="38" t="s">
        <v>16020</v>
      </c>
      <c r="J6203" s="38">
        <f t="shared" si="96"/>
        <v>2020.1715999999997</v>
      </c>
      <c r="K6203" s="44">
        <v>1395.5655999999999</v>
      </c>
      <c r="L6203" s="38" t="s">
        <v>14600</v>
      </c>
      <c r="M6203" s="38" t="s">
        <v>48</v>
      </c>
      <c r="N6203" s="38" t="s">
        <v>4774</v>
      </c>
      <c r="O6203" s="38" t="s">
        <v>14084</v>
      </c>
      <c r="P6203" s="38">
        <v>0</v>
      </c>
    </row>
    <row r="6204" spans="1:16" x14ac:dyDescent="0.3">
      <c r="A6204" s="38">
        <v>20200215.5</v>
      </c>
      <c r="B6204" s="38">
        <v>2458895</v>
      </c>
      <c r="C6204" s="38" t="s">
        <v>19081</v>
      </c>
      <c r="D6204" s="38" t="s">
        <v>316</v>
      </c>
      <c r="E6204" s="43" t="s">
        <v>19082</v>
      </c>
      <c r="F6204" s="38" t="s">
        <v>15456</v>
      </c>
      <c r="G6204" s="38" t="s">
        <v>48</v>
      </c>
      <c r="H6204" s="38" t="s">
        <v>11865</v>
      </c>
      <c r="I6204" s="38" t="s">
        <v>14013</v>
      </c>
      <c r="J6204" s="38">
        <f t="shared" si="96"/>
        <v>2020.1723999999995</v>
      </c>
      <c r="K6204" s="44">
        <v>1394.835</v>
      </c>
      <c r="L6204" s="38" t="s">
        <v>17320</v>
      </c>
      <c r="M6204" s="38" t="s">
        <v>48</v>
      </c>
      <c r="N6204" s="38" t="s">
        <v>7059</v>
      </c>
      <c r="O6204" s="38" t="s">
        <v>233</v>
      </c>
      <c r="P6204" s="38">
        <v>0</v>
      </c>
    </row>
    <row r="6205" spans="1:16" x14ac:dyDescent="0.3">
      <c r="A6205" s="38">
        <v>20200216.5</v>
      </c>
      <c r="B6205" s="38">
        <v>2458896</v>
      </c>
      <c r="C6205" s="38" t="s">
        <v>19083</v>
      </c>
      <c r="D6205" s="38" t="s">
        <v>284</v>
      </c>
      <c r="E6205" s="43" t="s">
        <v>7796</v>
      </c>
      <c r="F6205" s="38" t="s">
        <v>15456</v>
      </c>
      <c r="G6205" s="38" t="s">
        <v>48</v>
      </c>
      <c r="H6205" s="38" t="s">
        <v>6278</v>
      </c>
      <c r="I6205" s="38" t="s">
        <v>16539</v>
      </c>
      <c r="J6205" s="38">
        <f t="shared" si="96"/>
        <v>2020.1731999999993</v>
      </c>
      <c r="K6205" s="44">
        <v>1394.2937999999999</v>
      </c>
      <c r="L6205" s="38" t="s">
        <v>14512</v>
      </c>
      <c r="M6205" s="38" t="s">
        <v>48</v>
      </c>
      <c r="N6205" s="38" t="s">
        <v>10094</v>
      </c>
      <c r="O6205" s="38" t="s">
        <v>18351</v>
      </c>
      <c r="P6205" s="38">
        <v>0</v>
      </c>
    </row>
    <row r="6206" spans="1:16" x14ac:dyDescent="0.3">
      <c r="A6206" s="38">
        <v>20200217.5</v>
      </c>
      <c r="B6206" s="38">
        <v>2458897</v>
      </c>
      <c r="C6206" s="38" t="s">
        <v>19084</v>
      </c>
      <c r="D6206" s="38" t="s">
        <v>17310</v>
      </c>
      <c r="E6206" s="43" t="s">
        <v>18049</v>
      </c>
      <c r="F6206" s="38" t="s">
        <v>15456</v>
      </c>
      <c r="G6206" s="38" t="s">
        <v>48</v>
      </c>
      <c r="H6206" s="38" t="s">
        <v>1274</v>
      </c>
      <c r="I6206" s="38" t="s">
        <v>14516</v>
      </c>
      <c r="J6206" s="38">
        <f t="shared" si="96"/>
        <v>2020.1740000000009</v>
      </c>
      <c r="K6206" s="44">
        <v>1393.7383</v>
      </c>
      <c r="L6206" s="38" t="s">
        <v>14244</v>
      </c>
      <c r="M6206" s="38" t="s">
        <v>48</v>
      </c>
      <c r="N6206" s="38" t="s">
        <v>7262</v>
      </c>
      <c r="O6206" s="38" t="s">
        <v>15141</v>
      </c>
      <c r="P6206" s="38">
        <v>0</v>
      </c>
    </row>
    <row r="6207" spans="1:16" x14ac:dyDescent="0.3">
      <c r="A6207" s="38">
        <v>20200218.5</v>
      </c>
      <c r="B6207" s="38">
        <v>2458898</v>
      </c>
      <c r="C6207" s="38" t="s">
        <v>19085</v>
      </c>
      <c r="D6207" s="38" t="s">
        <v>18176</v>
      </c>
      <c r="E6207" s="43" t="s">
        <v>2195</v>
      </c>
      <c r="F6207" s="38" t="s">
        <v>15456</v>
      </c>
      <c r="G6207" s="38" t="s">
        <v>48</v>
      </c>
      <c r="H6207" s="38" t="s">
        <v>19086</v>
      </c>
      <c r="I6207" s="38" t="s">
        <v>13370</v>
      </c>
      <c r="J6207" s="38">
        <f t="shared" si="96"/>
        <v>2020.1748000000007</v>
      </c>
      <c r="K6207" s="44">
        <v>1393.0754999999999</v>
      </c>
      <c r="L6207" s="38" t="s">
        <v>14503</v>
      </c>
      <c r="M6207" s="38" t="s">
        <v>48</v>
      </c>
      <c r="N6207" s="38" t="s">
        <v>19087</v>
      </c>
      <c r="O6207" s="38" t="s">
        <v>13948</v>
      </c>
      <c r="P6207" s="38">
        <v>0</v>
      </c>
    </row>
    <row r="6208" spans="1:16" x14ac:dyDescent="0.3">
      <c r="A6208" s="38">
        <v>20200219.5</v>
      </c>
      <c r="B6208" s="38">
        <v>2458899</v>
      </c>
      <c r="C6208" s="38" t="s">
        <v>19088</v>
      </c>
      <c r="D6208" s="38" t="s">
        <v>4269</v>
      </c>
      <c r="E6208" s="43" t="s">
        <v>882</v>
      </c>
      <c r="F6208" s="38" t="s">
        <v>15456</v>
      </c>
      <c r="G6208" s="38" t="s">
        <v>48</v>
      </c>
      <c r="H6208" s="38" t="s">
        <v>19089</v>
      </c>
      <c r="I6208" s="38" t="s">
        <v>12542</v>
      </c>
      <c r="J6208" s="38">
        <f t="shared" si="96"/>
        <v>2020.1756000000005</v>
      </c>
      <c r="K6208" s="44">
        <v>1392.6637000000001</v>
      </c>
      <c r="L6208" s="38" t="s">
        <v>16085</v>
      </c>
      <c r="M6208" s="38" t="s">
        <v>48</v>
      </c>
      <c r="N6208" s="38" t="s">
        <v>4111</v>
      </c>
      <c r="O6208" s="38" t="s">
        <v>16536</v>
      </c>
      <c r="P6208" s="38">
        <v>0</v>
      </c>
    </row>
    <row r="6209" spans="1:16" x14ac:dyDescent="0.3">
      <c r="A6209" s="38">
        <v>20200220.5</v>
      </c>
      <c r="B6209" s="38">
        <v>2458900</v>
      </c>
      <c r="C6209" s="38" t="s">
        <v>19090</v>
      </c>
      <c r="D6209" s="38" t="s">
        <v>1363</v>
      </c>
      <c r="E6209" s="43" t="s">
        <v>18299</v>
      </c>
      <c r="F6209" s="38" t="s">
        <v>15456</v>
      </c>
      <c r="G6209" s="38" t="s">
        <v>48</v>
      </c>
      <c r="H6209" s="38" t="s">
        <v>6095</v>
      </c>
      <c r="I6209" s="38" t="s">
        <v>13902</v>
      </c>
      <c r="J6209" s="38">
        <f t="shared" si="96"/>
        <v>2020.1764000000003</v>
      </c>
      <c r="K6209" s="44">
        <v>1391.9788000000001</v>
      </c>
      <c r="L6209" s="38" t="s">
        <v>12669</v>
      </c>
      <c r="M6209" s="38" t="s">
        <v>48</v>
      </c>
      <c r="N6209" s="38" t="s">
        <v>421</v>
      </c>
      <c r="O6209" s="38" t="s">
        <v>14675</v>
      </c>
      <c r="P6209" s="38">
        <v>0</v>
      </c>
    </row>
    <row r="6210" spans="1:16" x14ac:dyDescent="0.3">
      <c r="A6210" s="38">
        <v>20200221.5</v>
      </c>
      <c r="B6210" s="38">
        <v>2458901</v>
      </c>
      <c r="C6210" s="38" t="s">
        <v>19091</v>
      </c>
      <c r="D6210" s="38" t="s">
        <v>19092</v>
      </c>
      <c r="E6210" s="43" t="s">
        <v>18910</v>
      </c>
      <c r="F6210" s="38" t="s">
        <v>15456</v>
      </c>
      <c r="G6210" s="38" t="s">
        <v>48</v>
      </c>
      <c r="H6210" s="38" t="s">
        <v>3623</v>
      </c>
      <c r="I6210" s="38" t="s">
        <v>14611</v>
      </c>
      <c r="J6210" s="38">
        <f t="shared" si="96"/>
        <v>2020.1772000000001</v>
      </c>
      <c r="K6210" s="44">
        <v>1391.4982</v>
      </c>
      <c r="L6210" s="38" t="s">
        <v>13374</v>
      </c>
      <c r="M6210" s="38" t="s">
        <v>48</v>
      </c>
      <c r="N6210" s="38" t="s">
        <v>9006</v>
      </c>
      <c r="O6210" s="38" t="s">
        <v>18906</v>
      </c>
      <c r="P6210" s="38">
        <v>0</v>
      </c>
    </row>
    <row r="6211" spans="1:16" x14ac:dyDescent="0.3">
      <c r="A6211" s="38">
        <v>20200222.5</v>
      </c>
      <c r="B6211" s="38">
        <v>2458902</v>
      </c>
      <c r="C6211" s="38" t="s">
        <v>19093</v>
      </c>
      <c r="D6211" s="38" t="s">
        <v>19094</v>
      </c>
      <c r="E6211" s="43" t="s">
        <v>18691</v>
      </c>
      <c r="F6211" s="38" t="s">
        <v>15456</v>
      </c>
      <c r="G6211" s="38" t="s">
        <v>48</v>
      </c>
      <c r="H6211" s="38" t="s">
        <v>18731</v>
      </c>
      <c r="I6211" s="38" t="s">
        <v>12381</v>
      </c>
      <c r="J6211" s="38">
        <f t="shared" si="96"/>
        <v>2020.1779999999999</v>
      </c>
      <c r="K6211" s="44">
        <v>1390.835</v>
      </c>
      <c r="L6211" s="38" t="s">
        <v>14257</v>
      </c>
      <c r="M6211" s="38" t="s">
        <v>48</v>
      </c>
      <c r="N6211" s="38" t="s">
        <v>538</v>
      </c>
      <c r="O6211" s="38" t="s">
        <v>15181</v>
      </c>
      <c r="P6211" s="38">
        <v>0</v>
      </c>
    </row>
    <row r="6212" spans="1:16" x14ac:dyDescent="0.3">
      <c r="A6212" s="38">
        <v>20200223.5</v>
      </c>
      <c r="B6212" s="38">
        <v>2458903</v>
      </c>
      <c r="C6212" s="38" t="s">
        <v>19095</v>
      </c>
      <c r="D6212" s="38" t="s">
        <v>19096</v>
      </c>
      <c r="E6212" s="43" t="s">
        <v>19097</v>
      </c>
      <c r="F6212" s="38" t="s">
        <v>15456</v>
      </c>
      <c r="G6212" s="38" t="s">
        <v>48</v>
      </c>
      <c r="H6212" s="38" t="s">
        <v>4450</v>
      </c>
      <c r="I6212" s="38" t="s">
        <v>16020</v>
      </c>
      <c r="J6212" s="38">
        <f t="shared" si="96"/>
        <v>2020.1787999999997</v>
      </c>
      <c r="K6212" s="44">
        <v>1390.2293999999999</v>
      </c>
      <c r="L6212" s="38" t="s">
        <v>13389</v>
      </c>
      <c r="M6212" s="38" t="s">
        <v>48</v>
      </c>
      <c r="N6212" s="38" t="s">
        <v>538</v>
      </c>
      <c r="O6212" s="38" t="s">
        <v>16667</v>
      </c>
      <c r="P6212" s="38">
        <v>0</v>
      </c>
    </row>
    <row r="6213" spans="1:16" x14ac:dyDescent="0.3">
      <c r="A6213" s="38">
        <v>20200224.5</v>
      </c>
      <c r="B6213" s="38">
        <v>2458904</v>
      </c>
      <c r="C6213" s="38" t="s">
        <v>19098</v>
      </c>
      <c r="D6213" s="38" t="s">
        <v>5068</v>
      </c>
      <c r="E6213" s="43" t="s">
        <v>19099</v>
      </c>
      <c r="F6213" s="38" t="s">
        <v>15456</v>
      </c>
      <c r="G6213" s="38" t="s">
        <v>48</v>
      </c>
      <c r="H6213" s="38" t="s">
        <v>3587</v>
      </c>
      <c r="I6213" s="38" t="s">
        <v>12513</v>
      </c>
      <c r="J6213" s="38">
        <f t="shared" si="96"/>
        <v>2020.1795999999995</v>
      </c>
      <c r="K6213" s="44">
        <v>1389.5007000000001</v>
      </c>
      <c r="L6213" s="38" t="s">
        <v>13267</v>
      </c>
      <c r="M6213" s="38" t="s">
        <v>48</v>
      </c>
      <c r="N6213" s="38" t="s">
        <v>1113</v>
      </c>
      <c r="O6213" s="38" t="s">
        <v>16543</v>
      </c>
      <c r="P6213" s="38">
        <v>0</v>
      </c>
    </row>
    <row r="6214" spans="1:16" x14ac:dyDescent="0.3">
      <c r="A6214" s="38">
        <v>20200225.5</v>
      </c>
      <c r="B6214" s="38">
        <v>2458905</v>
      </c>
      <c r="C6214" s="38" t="s">
        <v>19100</v>
      </c>
      <c r="D6214" s="38" t="s">
        <v>19101</v>
      </c>
      <c r="E6214" s="43" t="s">
        <v>19102</v>
      </c>
      <c r="F6214" s="38" t="s">
        <v>15456</v>
      </c>
      <c r="G6214" s="38" t="s">
        <v>48</v>
      </c>
      <c r="H6214" s="38" t="s">
        <v>2555</v>
      </c>
      <c r="I6214" s="38" t="s">
        <v>14516</v>
      </c>
      <c r="J6214" s="38">
        <f t="shared" ref="J6214" si="97">INT(A6214/10000)+8*(A6214/10000-INT(A6214/10000))</f>
        <v>2020.1803999999993</v>
      </c>
      <c r="K6214" s="44">
        <v>1388.9237000000001</v>
      </c>
      <c r="L6214" s="38" t="s">
        <v>14459</v>
      </c>
      <c r="M6214" s="38" t="s">
        <v>48</v>
      </c>
      <c r="N6214" s="38" t="s">
        <v>5134</v>
      </c>
      <c r="O6214" s="38" t="s">
        <v>17282</v>
      </c>
      <c r="P6214" s="38">
        <v>0</v>
      </c>
    </row>
  </sheetData>
  <hyperlinks>
    <hyperlink ref="A1" r:id="rId1"/>
  </hyperlinks>
  <pageMargins left="0.7" right="0.7" top="0.75" bottom="0.75" header="0.51180555555555496" footer="0.51180555555555496"/>
  <pageSetup paperSize="9" firstPageNumber="0" orientation="portrait" horizontalDpi="300" verticalDpi="30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Equilibre à la TOA</vt:lpstr>
      <vt:lpstr>TSI variations</vt:lpstr>
      <vt:lpstr>TSI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</dc:creator>
  <dc:description/>
  <cp:lastModifiedBy>qsd</cp:lastModifiedBy>
  <cp:revision>2</cp:revision>
  <dcterms:created xsi:type="dcterms:W3CDTF">2021-01-16T09:57:30Z</dcterms:created>
  <dcterms:modified xsi:type="dcterms:W3CDTF">2021-04-17T04:13:46Z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